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000_雇用環境・均等局　職業生活両立課\◆行政事業レビュー◆\★H28~R2　見直し\０２　レビューシート\☆修正済み格納用フォルダ☆\R1\"/>
    </mc:Choice>
  </mc:AlternateContent>
  <bookViews>
    <workbookView xWindow="8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<sst xmlns="http://schemas.openxmlformats.org/spreadsheetml/2006/main" count="2988" uniqueCount="702">
  <si>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</si>
  <si>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</si>
  <si>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</si>
  <si>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</si>
  <si>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</si>
  <si>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</si>
  <si>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</si>
  <si>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</si>
  <si>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</si>
  <si>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</si>
  <si>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</si>
  <si>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</si>
  <si>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</si>
  <si>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</si>
  <si>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</si>
  <si>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</si>
  <si>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</si>
  <si>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</si>
  <si>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</si>
  <si>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</si>
  <si>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</si>
  <si>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</si>
  <si>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</si>
  <si>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</si>
  <si>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</si>
  <si>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</si>
  <si>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</si>
  <si>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</si>
  <si>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</si>
  <si>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</si>
  <si>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</si>
  <si>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</si>
  <si>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</si>
  <si>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</si>
  <si>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</si>
  <si>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</si>
  <si>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</si>
  <si>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</si>
  <si>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</si>
  <si>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</si>
  <si>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</si>
  <si>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</si>
  <si>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</si>
  <si>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</si>
  <si>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</si>
  <si>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</si>
  <si>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</si>
  <si>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</si>
  <si>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</si>
  <si>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</si>
  <si>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</si>
  <si>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</si>
  <si>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</si>
  <si>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</si>
  <si>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</si>
  <si>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</si>
  <si>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</si>
  <si>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</si>
  <si>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</si>
  <si>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</si>
  <si>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</si>
  <si>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</si>
  <si>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</si>
  <si>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</si>
  <si>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</si>
  <si>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</si>
  <si>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</si>
  <si>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</si>
  <si>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</si>
  <si>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</si>
  <si>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</si>
  <si>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</si>
  <si>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</si>
  <si>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</si>
  <si>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</si>
  <si>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</si>
  <si>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</si>
  <si>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</si>
  <si>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</si>
  <si>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</si>
  <si>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</si>
  <si>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</si>
  <si>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</si>
  <si>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</si>
  <si>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</si>
  <si>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</si>
  <si>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</si>
  <si>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</si>
  <si>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</si>
  <si>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</si>
  <si>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</si>
  <si>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</si>
  <si>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</si>
  <si>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</si>
  <si>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</si>
  <si>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</si>
  <si>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</si>
  <si>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</si>
  <si>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</si>
  <si>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</si>
  <si>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</si>
  <si>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</si>
  <si>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</si>
  <si>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</si>
  <si>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</si>
  <si>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</si>
  <si>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</si>
  <si>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</si>
  <si>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</si>
  <si>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</si>
  <si>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</si>
  <si>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</si>
  <si>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</si>
  <si>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</si>
  <si>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</si>
  <si>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</si>
  <si>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</si>
  <si>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</si>
  <si>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</si>
  <si>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</si>
  <si>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</si>
  <si>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</si>
  <si>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</si>
  <si>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</si>
  <si>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</si>
  <si>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</si>
  <si>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</si>
  <si>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</si>
  <si>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</si>
  <si>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</si>
  <si>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</si>
  <si>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</si>
  <si>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</si>
  <si>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</si>
  <si>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</si>
  <si>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</si>
  <si>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</si>
  <si>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</si>
  <si>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</si>
  <si>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</si>
  <si>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</si>
  <si>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</si>
  <si>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</si>
  <si>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</si>
  <si>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</si>
  <si>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</si>
  <si>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</si>
  <si>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</si>
  <si>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</si>
  <si>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</si>
  <si>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</si>
  <si>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</si>
  <si>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</si>
  <si>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</si>
  <si>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</si>
  <si>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</si>
  <si>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</si>
  <si>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</si>
  <si>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</si>
  <si>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</si>
  <si>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</si>
  <si>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</si>
  <si>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</si>
  <si>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</si>
  <si>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</si>
  <si>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</si>
  <si>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</si>
  <si>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</si>
  <si>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</si>
  <si>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</si>
  <si>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</si>
  <si>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</si>
  <si>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</si>
  <si>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</si>
  <si>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</si>
  <si>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</si>
  <si>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</si>
  <si>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</si>
  <si>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</si>
  <si>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</si>
  <si>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</si>
  <si>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</si>
  <si>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</si>
  <si>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</si>
  <si>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</si>
  <si>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</si>
  <si>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</si>
  <si>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</si>
  <si>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</si>
  <si>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</si>
  <si>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</si>
  <si>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</si>
  <si>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</si>
  <si>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</si>
  <si>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</si>
  <si>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</si>
  <si>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</si>
  <si>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</si>
  <si>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</si>
  <si>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</si>
  <si>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</si>
  <si>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</si>
  <si>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</si>
  <si>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</si>
  <si>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</si>
  <si>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</si>
  <si>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</si>
  <si>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</si>
  <si>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</si>
  <si>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</si>
  <si>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</si>
  <si>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</si>
  <si>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</si>
  <si>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</si>
  <si>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</si>
  <si>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</si>
  <si>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</si>
  <si>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</si>
  <si>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</si>
  <si>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</si>
  <si>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</si>
  <si>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</si>
  <si>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</si>
  <si>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</si>
  <si>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</si>
  <si>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</si>
  <si>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</si>
  <si>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</si>
  <si>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</si>
  <si>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</si>
  <si>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</si>
  <si>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</si>
  <si>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</si>
  <si>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</si>
  <si>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</si>
  <si>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</si>
  <si>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</si>
  <si>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</si>
  <si>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</si>
  <si>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</si>
  <si>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</si>
  <si>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</si>
  <si>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</si>
  <si>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</si>
  <si>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</si>
  <si>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</si>
  <si>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</si>
  <si>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</si>
  <si>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</si>
  <si>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</si>
  <si>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</si>
  <si>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</si>
  <si>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</si>
  <si>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</si>
  <si>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</si>
  <si>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</si>
  <si>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</si>
  <si>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</si>
  <si>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</si>
  <si>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</si>
  <si>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</si>
  <si>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</si>
  <si>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</si>
  <si>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</si>
  <si>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</si>
  <si>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</si>
  <si>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</si>
  <si>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</si>
  <si>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</si>
  <si>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</si>
  <si>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</si>
  <si>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</si>
  <si>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</si>
  <si>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</si>
  <si>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</si>
  <si>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</si>
  <si>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</si>
  <si>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</si>
  <si>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</si>
  <si>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</si>
  <si>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</si>
  <si>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</si>
  <si>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</si>
  <si>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</si>
  <si>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</si>
  <si>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</si>
  <si>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</si>
  <si>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</si>
  <si>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</si>
  <si>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</si>
  <si>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</si>
  <si>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</si>
  <si>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</si>
  <si>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</si>
  <si>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</si>
  <si>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</si>
  <si>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</si>
  <si>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</si>
  <si>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</si>
  <si>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</si>
  <si>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</si>
  <si>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</si>
  <si>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</si>
  <si>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</si>
  <si>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</si>
  <si>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</si>
  <si>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</si>
  <si>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</si>
  <si>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</si>
  <si>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</si>
  <si>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</si>
  <si>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</si>
  <si>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</si>
  <si>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</si>
  <si>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</si>
  <si>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</si>
  <si>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</si>
  <si>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</si>
  <si>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</si>
  <si>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</si>
  <si>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</si>
  <si>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</si>
  <si>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</si>
  <si>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</si>
  <si>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</si>
  <si>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</si>
  <si>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</si>
  <si>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</si>
  <si>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</si>
  <si>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</si>
  <si>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</si>
  <si>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</si>
  <si>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</si>
  <si>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</si>
  <si>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</si>
  <si>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</si>
  <si>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</si>
  <si>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</si>
  <si>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</si>
  <si>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</si>
  <si>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</si>
  <si>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</si>
  <si>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</si>
  <si>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</si>
  <si>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</si>
  <si>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</si>
  <si>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</si>
  <si>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</si>
  <si>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</si>
  <si>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</si>
  <si>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</si>
  <si>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</si>
  <si>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</si>
  <si>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</si>
  <si>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</si>
  <si>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</si>
  <si>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</si>
  <si>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</si>
  <si>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</si>
  <si>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</si>
  <si>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</si>
  <si>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</si>
  <si>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</si>
  <si>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</si>
  <si>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</si>
  <si>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</si>
  <si>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</si>
  <si>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</si>
  <si>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</si>
  <si>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</si>
  <si>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</si>
  <si>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</si>
  <si>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</si>
  <si>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</si>
  <si>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</si>
  <si>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</si>
  <si>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</si>
  <si>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</si>
  <si>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</si>
  <si>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</si>
  <si>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</si>
  <si>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</si>
  <si>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</si>
  <si>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</si>
  <si>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</si>
  <si>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</si>
  <si>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</si>
  <si>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</si>
  <si>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</si>
  <si>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</si>
  <si>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</si>
  <si>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</si>
  <si>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</si>
  <si>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</si>
  <si>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</si>
  <si>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</si>
  <si>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</si>
  <si>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</si>
  <si>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</si>
  <si>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</si>
  <si>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</si>
  <si>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</si>
  <si>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</si>
  <si>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</si>
  <si>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</si>
  <si>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</si>
  <si>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</si>
  <si>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</si>
  <si>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</si>
  <si>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</si>
  <si>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</si>
  <si>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</si>
  <si>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</si>
  <si>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</si>
  <si>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</si>
  <si>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</si>
  <si>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</si>
  <si>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</si>
  <si>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</si>
  <si>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</si>
  <si>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</si>
  <si>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</si>
  <si>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</si>
  <si>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</si>
  <si>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</si>
  <si>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</si>
  <si>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</si>
  <si>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</si>
  <si>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</si>
  <si>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</si>
  <si>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</si>
  <si>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</si>
  <si>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</si>
  <si>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</si>
  <si>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</si>
  <si>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</si>
  <si>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</si>
  <si>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</si>
  <si>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</si>
  <si>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</si>
  <si>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</si>
  <si>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</si>
  <si>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</si>
  <si>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</si>
  <si>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</si>
  <si>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</si>
  <si>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</si>
  <si>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</si>
  <si>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</si>
  <si>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</si>
  <si>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</si>
  <si>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</si>
  <si>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</si>
  <si>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</si>
  <si>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</si>
  <si>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</si>
  <si>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</si>
  <si>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</si>
  <si>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</si>
  <si>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</si>
  <si>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</si>
  <si>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</si>
  <si>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</si>
  <si>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</si>
  <si>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</si>
  <si>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</si>
  <si>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</si>
  <si>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</si>
  <si>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</si>
  <si>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</si>
  <si>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</si>
  <si>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</si>
  <si>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</si>
  <si>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</si>
  <si>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</si>
  <si>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</si>
  <si>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</si>
  <si>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</si>
  <si>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</si>
  <si>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</si>
  <si>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</si>
  <si>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</si>
  <si>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</si>
  <si>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</si>
  <si>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</si>
  <si>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</si>
  <si>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</si>
  <si>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</si>
  <si>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</si>
  <si>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</si>
  <si>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</si>
  <si>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</si>
  <si>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</si>
  <si>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</si>
  <si>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</si>
  <si>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</si>
  <si>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</si>
  <si>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</si>
  <si>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</si>
  <si>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</si>
  <si>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</si>
  <si>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</si>
  <si>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</si>
  <si>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</si>
  <si>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</si>
  <si>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</si>
  <si>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</si>
  <si>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</si>
  <si>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</si>
  <si>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</si>
  <si>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</si>
  <si>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</si>
  <si>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</si>
  <si>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</si>
  <si>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</si>
  <si>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</si>
  <si>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</si>
  <si>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</si>
  <si>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</si>
  <si>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</si>
  <si>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</si>
  <si>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</si>
  <si>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</si>
  <si>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</si>
  <si>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</si>
  <si>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</si>
  <si>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</si>
  <si>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</si>
  <si>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</si>
  <si>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</si>
  <si>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</si>
  <si>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</si>
  <si>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</si>
  <si>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</si>
  <si>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</si>
  <si>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</si>
  <si>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</si>
  <si>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</si>
  <si>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</si>
  <si>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</si>
  <si>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</si>
  <si>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</si>
  <si>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</si>
  <si>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</si>
  <si>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</si>
  <si>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</si>
  <si>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</si>
  <si>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</si>
  <si>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</si>
  <si>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</si>
  <si>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</si>
  <si>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</si>
  <si>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</si>
  <si>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</si>
  <si>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</si>
  <si>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</si>
  <si>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</si>
  <si>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</si>
  <si>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</si>
  <si>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</si>
  <si>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</si>
  <si>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</si>
  <si>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</si>
  <si>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</si>
  <si>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</si>
  <si>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</si>
  <si>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</si>
  <si>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</si>
  <si>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</si>
  <si>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</si>
  <si>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安心して働き続けられる職場環境整備推進事業</t>
    <rPh sb="0" eb="2">
      <t>アンシン</t>
    </rPh>
    <rPh sb="4" eb="5">
      <t>ハタラ</t>
    </rPh>
    <rPh sb="6" eb="7">
      <t>ツヅ</t>
    </rPh>
    <rPh sb="11" eb="13">
      <t>ショクバ</t>
    </rPh>
    <rPh sb="13" eb="15">
      <t>カンキョウ</t>
    </rPh>
    <rPh sb="15" eb="17">
      <t>セイビ</t>
    </rPh>
    <rPh sb="17" eb="19">
      <t>スイシン</t>
    </rPh>
    <rPh sb="19" eb="21">
      <t>ジギョウ</t>
    </rPh>
    <phoneticPr fontId="5"/>
  </si>
  <si>
    <t>雇用環境・均等局</t>
    <phoneticPr fontId="5"/>
  </si>
  <si>
    <t>職業生活両立課</t>
    <rPh sb="0" eb="2">
      <t>ショクギョウ</t>
    </rPh>
    <rPh sb="2" eb="4">
      <t>セイカツ</t>
    </rPh>
    <rPh sb="4" eb="7">
      <t>リョウリツカ</t>
    </rPh>
    <phoneticPr fontId="5"/>
  </si>
  <si>
    <t>職業生活両立課長
尾田　進</t>
    <rPh sb="0" eb="2">
      <t>ショクギョウ</t>
    </rPh>
    <rPh sb="2" eb="4">
      <t>セイカツ</t>
    </rPh>
    <rPh sb="4" eb="7">
      <t>リョウリツカ</t>
    </rPh>
    <rPh sb="7" eb="8">
      <t>チョウ</t>
    </rPh>
    <rPh sb="9" eb="11">
      <t>オダ</t>
    </rPh>
    <rPh sb="12" eb="13">
      <t>スス</t>
    </rPh>
    <phoneticPr fontId="5"/>
  </si>
  <si>
    <t>○</t>
  </si>
  <si>
    <t>雇用保険法第62条第1項第5号
育児・介護休業法</t>
    <phoneticPr fontId="5"/>
  </si>
  <si>
    <t>育児・介護休業法に基づく制度の普及・定着を図ること等により、安心して働き続けられる職場環境の整備促進を図る。</t>
    <phoneticPr fontId="5"/>
  </si>
  <si>
    <t>育児休業、介護休業制度の実態等、仕事と家庭の両立に係る各種制度の実態の把握、法律に基づく制度の普及・定着及び適正な運用を図るため相談・指導等を行う。</t>
    <phoneticPr fontId="5"/>
  </si>
  <si>
    <t>-</t>
  </si>
  <si>
    <t>-</t>
    <phoneticPr fontId="5"/>
  </si>
  <si>
    <t>-</t>
    <phoneticPr fontId="5"/>
  </si>
  <si>
    <t>-</t>
    <phoneticPr fontId="5"/>
  </si>
  <si>
    <t>-</t>
    <phoneticPr fontId="5"/>
  </si>
  <si>
    <t>-</t>
    <phoneticPr fontId="5"/>
  </si>
  <si>
    <t>庁費</t>
    <rPh sb="0" eb="2">
      <t>チョウヒ</t>
    </rPh>
    <phoneticPr fontId="5"/>
  </si>
  <si>
    <t>職員旅費</t>
    <rPh sb="0" eb="2">
      <t>ショクイン</t>
    </rPh>
    <rPh sb="2" eb="4">
      <t>リョヒ</t>
    </rPh>
    <phoneticPr fontId="5"/>
  </si>
  <si>
    <t>都道府県労働局が行う集団指導説明会参加事業所のうち助言対象となった事業所のうち、改善又は改善の意向を示した事業所の割合90％以上</t>
    <phoneticPr fontId="5"/>
  </si>
  <si>
    <t>都道府県労働局が行う集団指導説明会参加事業所のうち助言対象となった事業所のうち、改善又は改善の意向を示した事業所の割合
（計算式）
改善又は改善の意向を示した事業所数／集団説明会参加事業所のうち助言対象となった事業所数</t>
    <phoneticPr fontId="5"/>
  </si>
  <si>
    <t>％</t>
    <phoneticPr fontId="5"/>
  </si>
  <si>
    <t>％</t>
    <phoneticPr fontId="5"/>
  </si>
  <si>
    <t>-</t>
    <phoneticPr fontId="5"/>
  </si>
  <si>
    <t>事業主を対象としたアンケート</t>
    <phoneticPr fontId="5"/>
  </si>
  <si>
    <t>育児休業制度等に係る相談件数50,000件以上</t>
    <phoneticPr fontId="5"/>
  </si>
  <si>
    <t>件</t>
    <rPh sb="0" eb="1">
      <t>ケン</t>
    </rPh>
    <phoneticPr fontId="5"/>
  </si>
  <si>
    <t>-</t>
    <phoneticPr fontId="5"/>
  </si>
  <si>
    <t>執行額（Ｘ）/育児休業制度等にかかる相談件数（Ｙ）　　　　　　　　</t>
    <phoneticPr fontId="5"/>
  </si>
  <si>
    <t>24,053,561
/107,997</t>
    <phoneticPr fontId="5"/>
  </si>
  <si>
    <t>20,214,567/77,963</t>
    <phoneticPr fontId="5"/>
  </si>
  <si>
    <t>　　円</t>
    <rPh sb="2" eb="3">
      <t>エン</t>
    </rPh>
    <phoneticPr fontId="5"/>
  </si>
  <si>
    <t>　　X/Y</t>
  </si>
  <si>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</si>
  <si>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</si>
  <si>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rPh sb="0" eb="2">
      <t>ダンセイ</t>
    </rPh>
    <rPh sb="3" eb="5">
      <t>イクジ</t>
    </rPh>
    <rPh sb="5" eb="7">
      <t>キュウギョウ</t>
    </rPh>
    <rPh sb="7" eb="10">
      <t>シュトクリツ</t>
    </rPh>
    <phoneticPr fontId="5"/>
  </si>
  <si>
    <t>-</t>
    <phoneticPr fontId="5"/>
  </si>
  <si>
    <t>-</t>
    <phoneticPr fontId="5"/>
  </si>
  <si>
    <t>％</t>
    <phoneticPr fontId="5"/>
  </si>
  <si>
    <t>次世代認定マーク(くるみん)取得企業数</t>
    <phoneticPr fontId="5"/>
  </si>
  <si>
    <t>社</t>
    <rPh sb="0" eb="1">
      <t>シャ</t>
    </rPh>
    <phoneticPr fontId="5"/>
  </si>
  <si>
    <t>-</t>
    <phoneticPr fontId="5"/>
  </si>
  <si>
    <t>育児休業、介護休業制度の実態等、仕事と家庭の両立に係る各種制度の実態の把握、法に基づく制度の普及・定着及び適正な運用を図るための相談・指導等を行う。
育児・介護休業法に基づく指導等を実施することにより、企業の雇用管理改善が図られることから、労働者が男女ともに育児休業等を取得しやすくなることが、育児休業取得率の施策目標達成に寄与する。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</si>
  <si>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</si>
  <si>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</si>
  <si>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パンフレットの印刷の支出先は、一般競争入札により決定しており、その他は会計法、予算決算及び会計令による少額の随意契約である。</t>
    <rPh sb="7" eb="9">
      <t>インサツ</t>
    </rPh>
    <rPh sb="10" eb="12">
      <t>シシュツ</t>
    </rPh>
    <rPh sb="12" eb="13">
      <t>サキ</t>
    </rPh>
    <rPh sb="15" eb="17">
      <t>イッパン</t>
    </rPh>
    <rPh sb="17" eb="19">
      <t>キョウソウ</t>
    </rPh>
    <rPh sb="19" eb="21">
      <t>ニュウサツ</t>
    </rPh>
    <rPh sb="24" eb="26">
      <t>ケッテイ</t>
    </rPh>
    <rPh sb="33" eb="34">
      <t>タ</t>
    </rPh>
    <rPh sb="35" eb="38">
      <t>カイケイホウ</t>
    </rPh>
    <rPh sb="39" eb="41">
      <t>ヨサン</t>
    </rPh>
    <rPh sb="41" eb="43">
      <t>ケッサン</t>
    </rPh>
    <rPh sb="43" eb="44">
      <t>オヨ</t>
    </rPh>
    <rPh sb="45" eb="47">
      <t>カイケイ</t>
    </rPh>
    <rPh sb="47" eb="48">
      <t>レイ</t>
    </rPh>
    <rPh sb="51" eb="53">
      <t>ショウガク</t>
    </rPh>
    <rPh sb="54" eb="56">
      <t>ズイイ</t>
    </rPh>
    <rPh sb="56" eb="58">
      <t>ケイヤク</t>
    </rPh>
    <phoneticPr fontId="5"/>
  </si>
  <si>
    <t>育児休業制度等の普及・定着を図ることにより、安心して働き続けられる職場環境づくりの実現に資するものであり、妥当である。</t>
    <rPh sb="0" eb="2">
      <t>イクジ</t>
    </rPh>
    <rPh sb="2" eb="4">
      <t>キュウギョウ</t>
    </rPh>
    <rPh sb="4" eb="6">
      <t>セイド</t>
    </rPh>
    <rPh sb="6" eb="7">
      <t>トウ</t>
    </rPh>
    <rPh sb="8" eb="10">
      <t>フキュウ</t>
    </rPh>
    <rPh sb="11" eb="13">
      <t>テイチャク</t>
    </rPh>
    <rPh sb="14" eb="15">
      <t>ハカ</t>
    </rPh>
    <rPh sb="22" eb="24">
      <t>アンシン</t>
    </rPh>
    <rPh sb="26" eb="27">
      <t>ハタラ</t>
    </rPh>
    <rPh sb="28" eb="29">
      <t>ツヅ</t>
    </rPh>
    <rPh sb="33" eb="35">
      <t>ショクバ</t>
    </rPh>
    <rPh sb="35" eb="37">
      <t>カンキョウ</t>
    </rPh>
    <rPh sb="41" eb="43">
      <t>ジツゲン</t>
    </rPh>
    <rPh sb="44" eb="45">
      <t>シ</t>
    </rPh>
    <rPh sb="53" eb="55">
      <t>ダトウ</t>
    </rPh>
    <phoneticPr fontId="5"/>
  </si>
  <si>
    <t>本事業は、育児・介護休業法に基づく制度の普及・定着を図ることにより、安心して働き続けられる職場環境の整備促進のための活動経費のみで構成されており、必要最低限のものとなっている。</t>
    <rPh sb="0" eb="1">
      <t>ホン</t>
    </rPh>
    <rPh sb="1" eb="3">
      <t>ジギョウ</t>
    </rPh>
    <rPh sb="5" eb="7">
      <t>イクジ</t>
    </rPh>
    <rPh sb="8" eb="10">
      <t>カイゴ</t>
    </rPh>
    <rPh sb="10" eb="12">
      <t>キュウギョウ</t>
    </rPh>
    <rPh sb="12" eb="13">
      <t>ホウ</t>
    </rPh>
    <rPh sb="14" eb="15">
      <t>モト</t>
    </rPh>
    <rPh sb="17" eb="19">
      <t>セイド</t>
    </rPh>
    <rPh sb="20" eb="22">
      <t>フキュウ</t>
    </rPh>
    <rPh sb="23" eb="25">
      <t>テイチャク</t>
    </rPh>
    <rPh sb="26" eb="27">
      <t>ハカ</t>
    </rPh>
    <rPh sb="34" eb="36">
      <t>アンシン</t>
    </rPh>
    <rPh sb="38" eb="39">
      <t>ハタラ</t>
    </rPh>
    <rPh sb="40" eb="41">
      <t>ツヅ</t>
    </rPh>
    <rPh sb="45" eb="47">
      <t>ショクバ</t>
    </rPh>
    <rPh sb="47" eb="49">
      <t>カンキョウ</t>
    </rPh>
    <rPh sb="50" eb="52">
      <t>セイビ</t>
    </rPh>
    <rPh sb="52" eb="54">
      <t>ソクシン</t>
    </rPh>
    <rPh sb="58" eb="60">
      <t>カツドウ</t>
    </rPh>
    <rPh sb="60" eb="62">
      <t>ケイヒ</t>
    </rPh>
    <rPh sb="65" eb="67">
      <t>コウセイ</t>
    </rPh>
    <rPh sb="73" eb="75">
      <t>ヒツヨウ</t>
    </rPh>
    <rPh sb="75" eb="78">
      <t>サイテイゲン</t>
    </rPh>
    <phoneticPr fontId="5"/>
  </si>
  <si>
    <t>無</t>
  </si>
  <si>
    <t>‐</t>
  </si>
  <si>
    <t>安心して働き続けられる職場環境調査研究事業</t>
    <phoneticPr fontId="5"/>
  </si>
  <si>
    <t>本事業（所管：雇用環境・均等局）は安心して働き続けられる職場環境調査研究事業（所管：雇用環境・均等局）と併せて、育児休業制度の活用による仕事と育児の両立支援に資する事業として行っているものである。
本事業については、そのうち、都道府県労働局による相談受付や事業主に対する説明会等に係る経費である。</t>
    <rPh sb="0" eb="1">
      <t>ホン</t>
    </rPh>
    <rPh sb="1" eb="3">
      <t>ジギョウ</t>
    </rPh>
    <rPh sb="4" eb="6">
      <t>ショカン</t>
    </rPh>
    <rPh sb="7" eb="9">
      <t>コヨウ</t>
    </rPh>
    <rPh sb="9" eb="11">
      <t>カンキョウ</t>
    </rPh>
    <rPh sb="12" eb="14">
      <t>キントウ</t>
    </rPh>
    <rPh sb="14" eb="15">
      <t>キョク</t>
    </rPh>
    <rPh sb="39" eb="41">
      <t>ショカン</t>
    </rPh>
    <rPh sb="42" eb="44">
      <t>コヨウ</t>
    </rPh>
    <rPh sb="44" eb="46">
      <t>カンキョウ</t>
    </rPh>
    <rPh sb="47" eb="49">
      <t>キントウ</t>
    </rPh>
    <rPh sb="49" eb="50">
      <t>キョク</t>
    </rPh>
    <rPh sb="99" eb="100">
      <t>ホン</t>
    </rPh>
    <phoneticPr fontId="5"/>
  </si>
  <si>
    <t>-</t>
    <phoneticPr fontId="5"/>
  </si>
  <si>
    <t>-</t>
    <phoneticPr fontId="5"/>
  </si>
  <si>
    <t>-</t>
    <phoneticPr fontId="5"/>
  </si>
  <si>
    <t>-</t>
    <phoneticPr fontId="5"/>
  </si>
  <si>
    <t>-</t>
    <phoneticPr fontId="5"/>
  </si>
  <si>
    <t>-</t>
    <phoneticPr fontId="5"/>
  </si>
  <si>
    <t>41,596,000
/50,000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</si>
  <si>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</si>
  <si>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</si>
  <si>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</si>
  <si>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</si>
  <si>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</si>
  <si>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</si>
  <si>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</si>
  <si>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</si>
  <si>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</si>
  <si>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</si>
  <si>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</si>
  <si>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</si>
  <si>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</si>
  <si>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</si>
  <si>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</si>
  <si>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</si>
  <si>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</si>
  <si>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809</t>
    <phoneticPr fontId="5"/>
  </si>
  <si>
    <t>722</t>
    <phoneticPr fontId="5"/>
  </si>
  <si>
    <t>635</t>
    <phoneticPr fontId="5"/>
  </si>
  <si>
    <t>621</t>
    <phoneticPr fontId="5"/>
  </si>
  <si>
    <t>616</t>
    <phoneticPr fontId="5"/>
  </si>
  <si>
    <t>625</t>
    <phoneticPr fontId="5"/>
  </si>
  <si>
    <t>634</t>
    <phoneticPr fontId="5"/>
  </si>
  <si>
    <t>624</t>
    <phoneticPr fontId="5"/>
  </si>
  <si>
    <t>育児休業制度等の整備は雇用保険適用事業主が実施するものであり、雇用保険制度を運用している国（労働局）で実施すべき事業である。</t>
    <rPh sb="0" eb="2">
      <t>イクジ</t>
    </rPh>
    <rPh sb="2" eb="4">
      <t>キュウギョウ</t>
    </rPh>
    <rPh sb="4" eb="6">
      <t>セイド</t>
    </rPh>
    <rPh sb="6" eb="7">
      <t>トウ</t>
    </rPh>
    <rPh sb="8" eb="10">
      <t>セイビ</t>
    </rPh>
    <rPh sb="11" eb="13">
      <t>コヨウ</t>
    </rPh>
    <rPh sb="13" eb="15">
      <t>ホケン</t>
    </rPh>
    <rPh sb="15" eb="17">
      <t>テキヨウ</t>
    </rPh>
    <rPh sb="17" eb="20">
      <t>ジギョウヌシ</t>
    </rPh>
    <rPh sb="21" eb="23">
      <t>ジッシ</t>
    </rPh>
    <rPh sb="31" eb="33">
      <t>コヨウ</t>
    </rPh>
    <rPh sb="33" eb="35">
      <t>ホケン</t>
    </rPh>
    <rPh sb="35" eb="37">
      <t>セイド</t>
    </rPh>
    <rPh sb="38" eb="40">
      <t>ウンヨウ</t>
    </rPh>
    <rPh sb="44" eb="45">
      <t>クニ</t>
    </rPh>
    <rPh sb="46" eb="48">
      <t>ロウドウ</t>
    </rPh>
    <rPh sb="48" eb="49">
      <t>キョク</t>
    </rPh>
    <rPh sb="51" eb="53">
      <t>ジッシ</t>
    </rPh>
    <rPh sb="56" eb="58">
      <t>ジギョウ</t>
    </rPh>
    <phoneticPr fontId="5"/>
  </si>
  <si>
    <t>△</t>
  </si>
  <si>
    <t>広報物作成にあたって一般競争入札により執行額が予算額を下回った等のため。</t>
    <rPh sb="0" eb="2">
      <t>コウホウ</t>
    </rPh>
    <rPh sb="2" eb="3">
      <t>ブツ</t>
    </rPh>
    <rPh sb="3" eb="5">
      <t>サクセイ</t>
    </rPh>
    <rPh sb="10" eb="12">
      <t>イッパン</t>
    </rPh>
    <rPh sb="12" eb="14">
      <t>キョウソウ</t>
    </rPh>
    <rPh sb="14" eb="16">
      <t>ニュウサツ</t>
    </rPh>
    <rPh sb="19" eb="21">
      <t>シッコウ</t>
    </rPh>
    <rPh sb="21" eb="22">
      <t>ガク</t>
    </rPh>
    <rPh sb="23" eb="26">
      <t>ヨサンガク</t>
    </rPh>
    <rPh sb="27" eb="29">
      <t>シタマワ</t>
    </rPh>
    <rPh sb="31" eb="32">
      <t>トウ</t>
    </rPh>
    <phoneticPr fontId="5"/>
  </si>
  <si>
    <t>目標を達成しており、見合った実績となっている。</t>
    <rPh sb="0" eb="2">
      <t>モクヒョウ</t>
    </rPh>
    <rPh sb="3" eb="5">
      <t>タッセイ</t>
    </rPh>
    <rPh sb="10" eb="12">
      <t>ミア</t>
    </rPh>
    <rPh sb="14" eb="16">
      <t>ジッセキ</t>
    </rPh>
    <phoneticPr fontId="5"/>
  </si>
  <si>
    <t>事業主、労働者に対する相談対応、集団説明会を実施するものであり、委託等による実施と比較して、直執行で実施することで、質の高いものとなる上、低コストで実施できている。また、成果目標を達成していることから実効性は高いものであると考えられる。</t>
    <rPh sb="32" eb="34">
      <t>イタク</t>
    </rPh>
    <rPh sb="34" eb="35">
      <t>トウ</t>
    </rPh>
    <rPh sb="38" eb="40">
      <t>ジッシ</t>
    </rPh>
    <rPh sb="41" eb="43">
      <t>ヒカク</t>
    </rPh>
    <rPh sb="46" eb="47">
      <t>チョク</t>
    </rPh>
    <rPh sb="47" eb="49">
      <t>シッコウ</t>
    </rPh>
    <rPh sb="50" eb="52">
      <t>ジッシ</t>
    </rPh>
    <rPh sb="58" eb="59">
      <t>シツ</t>
    </rPh>
    <rPh sb="60" eb="61">
      <t>タカ</t>
    </rPh>
    <rPh sb="67" eb="68">
      <t>ウエ</t>
    </rPh>
    <rPh sb="69" eb="70">
      <t>テイ</t>
    </rPh>
    <rPh sb="74" eb="76">
      <t>ジッシ</t>
    </rPh>
    <phoneticPr fontId="5"/>
  </si>
  <si>
    <t>活動見込みを上回るものとなっており、見合ったものとなっている。</t>
    <rPh sb="0" eb="2">
      <t>カツドウ</t>
    </rPh>
    <rPh sb="2" eb="4">
      <t>ミコ</t>
    </rPh>
    <rPh sb="6" eb="8">
      <t>ウワマワ</t>
    </rPh>
    <rPh sb="18" eb="20">
      <t>ミア</t>
    </rPh>
    <phoneticPr fontId="5"/>
  </si>
  <si>
    <t>作成した資料等は、都道府県労働局を通じて、事業主、労働者等に配布され、十分に活用されている。</t>
    <rPh sb="0" eb="2">
      <t>サクセイ</t>
    </rPh>
    <rPh sb="4" eb="6">
      <t>シリョウ</t>
    </rPh>
    <rPh sb="6" eb="7">
      <t>トウ</t>
    </rPh>
    <rPh sb="9" eb="13">
      <t>トドウフケン</t>
    </rPh>
    <rPh sb="13" eb="15">
      <t>ロウドウ</t>
    </rPh>
    <rPh sb="15" eb="16">
      <t>キョク</t>
    </rPh>
    <rPh sb="17" eb="18">
      <t>ツウ</t>
    </rPh>
    <rPh sb="21" eb="24">
      <t>ジギョウヌシ</t>
    </rPh>
    <rPh sb="25" eb="28">
      <t>ロウドウシャ</t>
    </rPh>
    <rPh sb="28" eb="29">
      <t>トウ</t>
    </rPh>
    <rPh sb="30" eb="32">
      <t>ハイフ</t>
    </rPh>
    <rPh sb="35" eb="37">
      <t>ジュウブン</t>
    </rPh>
    <rPh sb="38" eb="40">
      <t>カツヨウ</t>
    </rPh>
    <phoneticPr fontId="5"/>
  </si>
  <si>
    <t>事業の目標は達成できている。引き続き育児休業、介護休業制度等の実態、仕事と家庭の両立支援に係る各種制度の実態把握等を行うとともに、法律に基づく制度の普及・定着及び適正な運用を図るための指導等を行っていくこととする。</t>
    <phoneticPr fontId="5"/>
  </si>
  <si>
    <t xml:space="preserve">平成29年1月1日及び平成29年10月１日に改正育児・介護休業法が施行されたこともあって育児休業制度等に係る相談件数が依然として多い状態であることから、事業としては、高い実績をあげ、効果的な事業実施を図ることができている。
</t>
    <phoneticPr fontId="5"/>
  </si>
  <si>
    <t>通信運搬費</t>
    <rPh sb="0" eb="2">
      <t>ツウシン</t>
    </rPh>
    <rPh sb="2" eb="5">
      <t>ウンパンヒ</t>
    </rPh>
    <phoneticPr fontId="5"/>
  </si>
  <si>
    <t>職員旅費</t>
    <rPh sb="0" eb="2">
      <t>ショクイン</t>
    </rPh>
    <rPh sb="2" eb="4">
      <t>リョヒ</t>
    </rPh>
    <phoneticPr fontId="5"/>
  </si>
  <si>
    <t>育児・介護休業法普及・定着経費</t>
    <rPh sb="0" eb="2">
      <t>イクジ</t>
    </rPh>
    <rPh sb="3" eb="5">
      <t>カイゴ</t>
    </rPh>
    <rPh sb="5" eb="7">
      <t>キュウギョウ</t>
    </rPh>
    <rPh sb="7" eb="8">
      <t>ホウ</t>
    </rPh>
    <rPh sb="8" eb="10">
      <t>フキュウ</t>
    </rPh>
    <rPh sb="11" eb="13">
      <t>テイチャク</t>
    </rPh>
    <rPh sb="13" eb="15">
      <t>ケイヒ</t>
    </rPh>
    <phoneticPr fontId="5"/>
  </si>
  <si>
    <t>-</t>
    <phoneticPr fontId="5"/>
  </si>
  <si>
    <t>-</t>
    <phoneticPr fontId="5"/>
  </si>
  <si>
    <t>17,954,310/53,271</t>
    <phoneticPr fontId="5"/>
  </si>
  <si>
    <t>株式会社イシカワコーポレーション</t>
    <rPh sb="0" eb="2">
      <t>カブシキ</t>
    </rPh>
    <rPh sb="2" eb="4">
      <t>カイシャ</t>
    </rPh>
    <phoneticPr fontId="5"/>
  </si>
  <si>
    <t>育児・介護休業法リーフレット印刷</t>
    <rPh sb="0" eb="2">
      <t>イクジ</t>
    </rPh>
    <rPh sb="3" eb="5">
      <t>カイゴ</t>
    </rPh>
    <rPh sb="5" eb="7">
      <t>キュウギョウ</t>
    </rPh>
    <rPh sb="7" eb="8">
      <t>ホウ</t>
    </rPh>
    <rPh sb="14" eb="16">
      <t>インサツ</t>
    </rPh>
    <phoneticPr fontId="5"/>
  </si>
  <si>
    <t>有限会社東京コロニー</t>
    <rPh sb="0" eb="4">
      <t>ユウゲンガイシャ</t>
    </rPh>
    <rPh sb="4" eb="6">
      <t>トウキョウ</t>
    </rPh>
    <phoneticPr fontId="5"/>
  </si>
  <si>
    <t>永和印刷株式会社</t>
    <rPh sb="0" eb="2">
      <t>エイワ</t>
    </rPh>
    <rPh sb="2" eb="4">
      <t>インサツ</t>
    </rPh>
    <rPh sb="4" eb="6">
      <t>カブシキ</t>
    </rPh>
    <rPh sb="6" eb="8">
      <t>カイシャ</t>
    </rPh>
    <phoneticPr fontId="5"/>
  </si>
  <si>
    <t>-</t>
    <phoneticPr fontId="5"/>
  </si>
  <si>
    <t>株式会社アイネット</t>
    <rPh sb="0" eb="4">
      <t>カブシキガイシャ</t>
    </rPh>
    <phoneticPr fontId="5"/>
  </si>
  <si>
    <t>育児・介護休業法パンフレット印刷</t>
    <rPh sb="0" eb="2">
      <t>イクジ</t>
    </rPh>
    <rPh sb="3" eb="5">
      <t>カイゴ</t>
    </rPh>
    <rPh sb="5" eb="8">
      <t>キュウギョウホウ</t>
    </rPh>
    <rPh sb="14" eb="16">
      <t>インサツ</t>
    </rPh>
    <phoneticPr fontId="5"/>
  </si>
  <si>
    <t>育児・介護休業法パンフレット発送</t>
    <rPh sb="0" eb="2">
      <t>イクジ</t>
    </rPh>
    <rPh sb="3" eb="5">
      <t>カイゴ</t>
    </rPh>
    <rPh sb="5" eb="8">
      <t>キュウギョウホウ</t>
    </rPh>
    <rPh sb="14" eb="16">
      <t>ハッソウ</t>
    </rPh>
    <phoneticPr fontId="5"/>
  </si>
  <si>
    <t>育児・介護休業法リーフレット印刷</t>
    <rPh sb="0" eb="2">
      <t>イクジ</t>
    </rPh>
    <rPh sb="3" eb="5">
      <t>カイゴ</t>
    </rPh>
    <rPh sb="5" eb="8">
      <t>キュウギョウホウ</t>
    </rPh>
    <rPh sb="14" eb="16">
      <t>インサツ</t>
    </rPh>
    <phoneticPr fontId="5"/>
  </si>
  <si>
    <t>-</t>
    <phoneticPr fontId="5"/>
  </si>
  <si>
    <t>株式会社内山回漕店</t>
    <rPh sb="0" eb="2">
      <t>カブシキ</t>
    </rPh>
    <rPh sb="2" eb="4">
      <t>カイシャ</t>
    </rPh>
    <rPh sb="4" eb="6">
      <t>ウチヤマ</t>
    </rPh>
    <rPh sb="6" eb="8">
      <t>カイソウ</t>
    </rPh>
    <rPh sb="8" eb="9">
      <t>テン</t>
    </rPh>
    <phoneticPr fontId="5"/>
  </si>
  <si>
    <t>育児・介護休業法リーフレット発送</t>
    <rPh sb="0" eb="2">
      <t>イクジ</t>
    </rPh>
    <rPh sb="3" eb="5">
      <t>カイゴ</t>
    </rPh>
    <rPh sb="5" eb="8">
      <t>キュウギョウホウ</t>
    </rPh>
    <rPh sb="14" eb="16">
      <t>ハッソウ</t>
    </rPh>
    <phoneticPr fontId="5"/>
  </si>
  <si>
    <t>大分労働局</t>
    <rPh sb="0" eb="2">
      <t>オオイタ</t>
    </rPh>
    <rPh sb="2" eb="5">
      <t>ロウドウキョク</t>
    </rPh>
    <phoneticPr fontId="5"/>
  </si>
  <si>
    <t>長野労働局</t>
    <rPh sb="0" eb="2">
      <t>ナガノ</t>
    </rPh>
    <rPh sb="2" eb="5">
      <t>ロウドウキョク</t>
    </rPh>
    <phoneticPr fontId="5"/>
  </si>
  <si>
    <t>熊本労働局</t>
    <rPh sb="0" eb="2">
      <t>クマモト</t>
    </rPh>
    <rPh sb="2" eb="5">
      <t>ロウドウキョク</t>
    </rPh>
    <phoneticPr fontId="5"/>
  </si>
  <si>
    <t>福岡労働局</t>
    <rPh sb="0" eb="2">
      <t>フクオカ</t>
    </rPh>
    <rPh sb="2" eb="5">
      <t>ロウドウキョク</t>
    </rPh>
    <phoneticPr fontId="5"/>
  </si>
  <si>
    <t>島根労働局</t>
    <rPh sb="0" eb="2">
      <t>シマネ</t>
    </rPh>
    <rPh sb="2" eb="5">
      <t>ロウドウキョク</t>
    </rPh>
    <phoneticPr fontId="5"/>
  </si>
  <si>
    <t>埼玉労働局</t>
    <rPh sb="0" eb="2">
      <t>サイタマ</t>
    </rPh>
    <rPh sb="2" eb="5">
      <t>ロウドウキョク</t>
    </rPh>
    <phoneticPr fontId="5"/>
  </si>
  <si>
    <t>三重労働局</t>
    <rPh sb="0" eb="2">
      <t>ミエ</t>
    </rPh>
    <rPh sb="2" eb="5">
      <t>ロウドウキョク</t>
    </rPh>
    <phoneticPr fontId="5"/>
  </si>
  <si>
    <t>新潟労働局</t>
    <rPh sb="0" eb="2">
      <t>ニイガタ</t>
    </rPh>
    <rPh sb="2" eb="5">
      <t>ロウドウキョク</t>
    </rPh>
    <phoneticPr fontId="5"/>
  </si>
  <si>
    <t>広島労働局</t>
    <rPh sb="0" eb="2">
      <t>ヒロシマ</t>
    </rPh>
    <rPh sb="2" eb="5">
      <t>ロウドウキョク</t>
    </rPh>
    <phoneticPr fontId="5"/>
  </si>
  <si>
    <t>宮崎労働局</t>
    <rPh sb="0" eb="2">
      <t>ミヤザキ</t>
    </rPh>
    <rPh sb="2" eb="5">
      <t>ロウドウキョク</t>
    </rPh>
    <phoneticPr fontId="5"/>
  </si>
  <si>
    <t>A.大分労働局</t>
    <rPh sb="2" eb="4">
      <t>オオイタ</t>
    </rPh>
    <rPh sb="4" eb="7">
      <t>ロウドウキョク</t>
    </rPh>
    <phoneticPr fontId="5"/>
  </si>
  <si>
    <t>通信運搬費等</t>
    <rPh sb="0" eb="2">
      <t>ツウシン</t>
    </rPh>
    <rPh sb="2" eb="5">
      <t>ウンパンヒ</t>
    </rPh>
    <rPh sb="5" eb="6">
      <t>トウ</t>
    </rPh>
    <phoneticPr fontId="5"/>
  </si>
  <si>
    <t>育児・介護休業法の普及・定着のための経費</t>
    <rPh sb="0" eb="2">
      <t>イクジ</t>
    </rPh>
    <rPh sb="3" eb="5">
      <t>カイゴ</t>
    </rPh>
    <rPh sb="5" eb="8">
      <t>キュウギョウホウ</t>
    </rPh>
    <rPh sb="9" eb="11">
      <t>フキュウ</t>
    </rPh>
    <rPh sb="12" eb="14">
      <t>テイチャク</t>
    </rPh>
    <rPh sb="18" eb="20">
      <t>ケイヒ</t>
    </rPh>
    <phoneticPr fontId="5"/>
  </si>
  <si>
    <t>有限会社正陽印刷</t>
    <rPh sb="0" eb="4">
      <t>ユウゲンガイシャ</t>
    </rPh>
    <rPh sb="4" eb="5">
      <t>セイ</t>
    </rPh>
    <rPh sb="5" eb="6">
      <t>ヨウ</t>
    </rPh>
    <rPh sb="6" eb="8">
      <t>インサツ</t>
    </rPh>
    <phoneticPr fontId="5"/>
  </si>
  <si>
    <t>一般競争入札で調達するなどコスト削減に努めており、水準は妥当である。</t>
    <rPh sb="0" eb="2">
      <t>イッパン</t>
    </rPh>
    <rPh sb="2" eb="4">
      <t>キョウソウ</t>
    </rPh>
    <rPh sb="4" eb="6">
      <t>ニュウサツ</t>
    </rPh>
    <rPh sb="7" eb="9">
      <t>チョウタツ</t>
    </rPh>
    <rPh sb="16" eb="18">
      <t>サクゲン</t>
    </rPh>
    <rPh sb="19" eb="20">
      <t>ツト</t>
    </rPh>
    <rPh sb="25" eb="27">
      <t>スイジュン</t>
    </rPh>
    <rPh sb="28" eb="30">
      <t>ダトウ</t>
    </rPh>
    <phoneticPr fontId="5"/>
  </si>
  <si>
    <t>B.株式会社アイネット</t>
    <rPh sb="2" eb="4">
      <t>カブシキ</t>
    </rPh>
    <rPh sb="4" eb="6">
      <t>カイシャ</t>
    </rPh>
    <phoneticPr fontId="5"/>
  </si>
  <si>
    <t>育児・介護休業法の普及・定着のための経費</t>
    <phoneticPr fontId="5"/>
  </si>
  <si>
    <t>-</t>
    <phoneticPr fontId="5"/>
  </si>
  <si>
    <t>点検対象外</t>
    <rPh sb="0" eb="2">
      <t>テンケン</t>
    </rPh>
    <rPh sb="2" eb="5">
      <t>タイショウガイ</t>
    </rPh>
    <phoneticPr fontId="5"/>
  </si>
  <si>
    <t>執行率を勘案して積算を見直す等事業内容を精査し、予算額の縮減について検討すること。</t>
    <phoneticPr fontId="5"/>
  </si>
  <si>
    <t>低執行となっている要因は、広報物作成にあたって一般競争入札により執行額が予算額を下回ったこと等によるもの。
平成29年10月に改正育児・介護休業法が施行されたところであり、令和２年度においても法律に基づく制度の普及・定着を引き続き進める必要があることから、前年度と同程度の要求としたい。</t>
    <rPh sb="0" eb="1">
      <t>テイ</t>
    </rPh>
    <rPh sb="1" eb="3">
      <t>シッコウ</t>
    </rPh>
    <rPh sb="9" eb="11">
      <t>ヨウイン</t>
    </rPh>
    <rPh sb="13" eb="15">
      <t>コウホウ</t>
    </rPh>
    <rPh sb="15" eb="16">
      <t>ブツ</t>
    </rPh>
    <rPh sb="16" eb="18">
      <t>サクセイ</t>
    </rPh>
    <rPh sb="23" eb="25">
      <t>イッパン</t>
    </rPh>
    <rPh sb="25" eb="27">
      <t>キョウソウ</t>
    </rPh>
    <rPh sb="27" eb="29">
      <t>ニュウサツ</t>
    </rPh>
    <rPh sb="32" eb="34">
      <t>シッコウ</t>
    </rPh>
    <rPh sb="34" eb="35">
      <t>ガク</t>
    </rPh>
    <rPh sb="36" eb="39">
      <t>ヨサンガク</t>
    </rPh>
    <rPh sb="40" eb="42">
      <t>シタマワ</t>
    </rPh>
    <rPh sb="46" eb="47">
      <t>トウ</t>
    </rPh>
    <rPh sb="54" eb="56">
      <t>ヘイセイ</t>
    </rPh>
    <rPh sb="58" eb="59">
      <t>ネン</t>
    </rPh>
    <rPh sb="61" eb="62">
      <t>ガツ</t>
    </rPh>
    <rPh sb="63" eb="65">
      <t>カイセイ</t>
    </rPh>
    <rPh sb="65" eb="67">
      <t>イクジ</t>
    </rPh>
    <rPh sb="68" eb="70">
      <t>カイゴ</t>
    </rPh>
    <rPh sb="70" eb="73">
      <t>キュウギョウホウ</t>
    </rPh>
    <rPh sb="74" eb="76">
      <t>セコウ</t>
    </rPh>
    <rPh sb="86" eb="88">
      <t>レイワ</t>
    </rPh>
    <rPh sb="89" eb="91">
      <t>ネンド</t>
    </rPh>
    <rPh sb="96" eb="98">
      <t>ホウリツ</t>
    </rPh>
    <rPh sb="99" eb="100">
      <t>モト</t>
    </rPh>
    <rPh sb="102" eb="104">
      <t>セイド</t>
    </rPh>
    <rPh sb="105" eb="107">
      <t>フキュウ</t>
    </rPh>
    <rPh sb="108" eb="110">
      <t>テイチャク</t>
    </rPh>
    <rPh sb="111" eb="112">
      <t>ヒ</t>
    </rPh>
    <rPh sb="113" eb="114">
      <t>ツヅ</t>
    </rPh>
    <rPh sb="115" eb="116">
      <t>スス</t>
    </rPh>
    <rPh sb="118" eb="120">
      <t>ヒツヨウ</t>
    </rPh>
    <rPh sb="128" eb="131">
      <t>ゼンネンド</t>
    </rPh>
    <rPh sb="132" eb="135">
      <t>ドウテイド</t>
    </rPh>
    <rPh sb="136" eb="138">
      <t>ヨウキュウ</t>
    </rPh>
    <phoneticPr fontId="5"/>
  </si>
  <si>
    <t xml:space="preserve">｢少子化社会対策大綱｣（平成27年3月20日閣議決定）
「ニッポン一億総活躍プラン」（平成28年6月2日閣議決定）
「働き方改革実行計画」（平成29年3月28日働き方改革実現会議決定）
「認知症施策推進大綱」（令和元年6月18日認知症施策推進関係閣僚会議決定）
「経済財政運営と改革の基本方針2019」（令和元年６月21日閣議決定）
「成長戦略実行計画・成長戦略フォローアップ・令和元年度革新的事業活動に関する実行計画」（令和元年6月21日閣議決定）
「規制改革実施計画」（令和元年6月21日閣議決定）
</t>
    <rPh sb="33" eb="35">
      <t>イチオク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</si>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</sst>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37069</xdr:colOff>
      <xdr:row>741</xdr:row>
      <xdr:rowOff>283175</xdr:rowOff>
    </xdr:from>
    <xdr:to>
      <xdr:col>33</xdr:col>
      <xdr:colOff>167331</xdr:colOff>
      <xdr:row>743</xdr:row>
      <xdr:rowOff>291178</xdr:rowOff>
    </xdr:to>
    <xdr:sp macro="" textlink="">
      <xdr:nvSpPr>
        <xdr:cNvPr id="4" name="正方形/長方形 3"/>
        <xdr:cNvSpPr/>
      </xdr:nvSpPr>
      <xdr:spPr>
        <a:xfrm>
          <a:off x="3744096" y="40532736"/>
          <a:ext cx="3219451" cy="7030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18</xdr:col>
      <xdr:colOff>176770</xdr:colOff>
      <xdr:row>744</xdr:row>
      <xdr:rowOff>57608</xdr:rowOff>
    </xdr:from>
    <xdr:to>
      <xdr:col>33</xdr:col>
      <xdr:colOff>105459</xdr:colOff>
      <xdr:row>745</xdr:row>
      <xdr:rowOff>6126</xdr:rowOff>
    </xdr:to>
    <xdr:sp macro="" textlink="">
      <xdr:nvSpPr>
        <xdr:cNvPr id="5" name="正方形/長方形 4"/>
        <xdr:cNvSpPr/>
      </xdr:nvSpPr>
      <xdr:spPr>
        <a:xfrm>
          <a:off x="3883797" y="41349770"/>
          <a:ext cx="3017878" cy="29605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業務指導、パンフレットの作成</a:t>
          </a:r>
          <a:r>
            <a:rPr kumimoji="1" lang="en-US" altLang="ja-JP" sz="1100"/>
            <a:t>〕</a:t>
          </a:r>
          <a:endParaRPr kumimoji="1" lang="ja-JP" altLang="en-US" sz="1100"/>
        </a:p>
      </xdr:txBody>
    </xdr:sp>
    <xdr:clientData/>
  </xdr:twoCellAnchor>
  <xdr:twoCellAnchor>
    <xdr:from>
      <xdr:col>32</xdr:col>
      <xdr:colOff>51487</xdr:colOff>
      <xdr:row>744</xdr:row>
      <xdr:rowOff>78774</xdr:rowOff>
    </xdr:from>
    <xdr:to>
      <xdr:col>32</xdr:col>
      <xdr:colOff>52455</xdr:colOff>
      <xdr:row>746</xdr:row>
      <xdr:rowOff>128716</xdr:rowOff>
    </xdr:to>
    <xdr:cxnSp macro="">
      <xdr:nvCxnSpPr>
        <xdr:cNvPr id="6" name="直線矢印コネクタ 5"/>
        <xdr:cNvCxnSpPr/>
      </xdr:nvCxnSpPr>
      <xdr:spPr>
        <a:xfrm flipH="1">
          <a:off x="6641757" y="43314551"/>
          <a:ext cx="968" cy="7450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71452</xdr:colOff>
      <xdr:row>746</xdr:row>
      <xdr:rowOff>309833</xdr:rowOff>
    </xdr:from>
    <xdr:to>
      <xdr:col>38</xdr:col>
      <xdr:colOff>121120</xdr:colOff>
      <xdr:row>749</xdr:row>
      <xdr:rowOff>24261</xdr:rowOff>
    </xdr:to>
    <xdr:sp macro="" textlink="">
      <xdr:nvSpPr>
        <xdr:cNvPr id="7" name="正方形/長方形 6"/>
        <xdr:cNvSpPr/>
      </xdr:nvSpPr>
      <xdr:spPr>
        <a:xfrm>
          <a:off x="5631993" y="44240678"/>
          <a:ext cx="2315073" cy="7570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．民間会社等（</a:t>
          </a:r>
          <a:r>
            <a:rPr kumimoji="1" lang="en-US" altLang="ja-JP" sz="1100"/>
            <a:t>6</a:t>
          </a:r>
          <a:r>
            <a:rPr kumimoji="1" lang="ja-JP" altLang="en-US" sz="1100"/>
            <a:t>社）　　　</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33</xdr:col>
      <xdr:colOff>67505</xdr:colOff>
      <xdr:row>746</xdr:row>
      <xdr:rowOff>1144</xdr:rowOff>
    </xdr:from>
    <xdr:to>
      <xdr:col>47</xdr:col>
      <xdr:colOff>158179</xdr:colOff>
      <xdr:row>746</xdr:row>
      <xdr:rowOff>303702</xdr:rowOff>
    </xdr:to>
    <xdr:sp macro="" textlink="">
      <xdr:nvSpPr>
        <xdr:cNvPr id="8" name="正方形/長方形 7"/>
        <xdr:cNvSpPr/>
      </xdr:nvSpPr>
      <xdr:spPr>
        <a:xfrm>
          <a:off x="6863721" y="43931989"/>
          <a:ext cx="2973917"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26</xdr:col>
      <xdr:colOff>178258</xdr:colOff>
      <xdr:row>749</xdr:row>
      <xdr:rowOff>131175</xdr:rowOff>
    </xdr:from>
    <xdr:to>
      <xdr:col>42</xdr:col>
      <xdr:colOff>91991</xdr:colOff>
      <xdr:row>750</xdr:row>
      <xdr:rowOff>128659</xdr:rowOff>
    </xdr:to>
    <xdr:sp macro="" textlink="">
      <xdr:nvSpPr>
        <xdr:cNvPr id="9" name="正方形/長方形 8"/>
        <xdr:cNvSpPr/>
      </xdr:nvSpPr>
      <xdr:spPr>
        <a:xfrm>
          <a:off x="5532853" y="45104621"/>
          <a:ext cx="3208868" cy="3450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育児・介護休業法のパンフレット</a:t>
          </a:r>
          <a:r>
            <a:rPr kumimoji="1" lang="ja-JP" altLang="ja-JP" sz="1100">
              <a:solidFill>
                <a:schemeClr val="dk1"/>
              </a:solidFill>
              <a:effectLst/>
              <a:latin typeface="+mn-lt"/>
              <a:ea typeface="+mn-ea"/>
              <a:cs typeface="+mn-cs"/>
            </a:rPr>
            <a:t>印刷</a:t>
          </a:r>
          <a:r>
            <a:rPr kumimoji="1" lang="ja-JP" altLang="en-US" sz="1100">
              <a:solidFill>
                <a:schemeClr val="dk1"/>
              </a:solidFill>
              <a:effectLst/>
              <a:latin typeface="+mn-lt"/>
              <a:ea typeface="+mn-ea"/>
              <a:cs typeface="+mn-cs"/>
            </a:rPr>
            <a:t>・発送</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13</xdr:col>
      <xdr:colOff>82552</xdr:colOff>
      <xdr:row>746</xdr:row>
      <xdr:rowOff>312121</xdr:rowOff>
    </xdr:from>
    <xdr:to>
      <xdr:col>24</xdr:col>
      <xdr:colOff>131161</xdr:colOff>
      <xdr:row>749</xdr:row>
      <xdr:rowOff>26549</xdr:rowOff>
    </xdr:to>
    <xdr:sp macro="" textlink="">
      <xdr:nvSpPr>
        <xdr:cNvPr id="10" name="正方形/長方形 9"/>
        <xdr:cNvSpPr/>
      </xdr:nvSpPr>
      <xdr:spPr>
        <a:xfrm>
          <a:off x="2759849" y="44242966"/>
          <a:ext cx="2314015" cy="7570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r>
            <a:rPr kumimoji="1" lang="en-US" altLang="ja-JP" sz="1100"/>
            <a:t>47</a:t>
          </a:r>
          <a:r>
            <a:rPr kumimoji="1" lang="ja-JP" altLang="en-US" sz="1100"/>
            <a:t>局）　　　</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19</xdr:col>
      <xdr:colOff>128368</xdr:colOff>
      <xdr:row>744</xdr:row>
      <xdr:rowOff>78775</xdr:rowOff>
    </xdr:from>
    <xdr:to>
      <xdr:col>19</xdr:col>
      <xdr:colOff>128716</xdr:colOff>
      <xdr:row>746</xdr:row>
      <xdr:rowOff>128716</xdr:rowOff>
    </xdr:to>
    <xdr:cxnSp macro="">
      <xdr:nvCxnSpPr>
        <xdr:cNvPr id="11" name="直線矢印コネクタ 10"/>
        <xdr:cNvCxnSpPr/>
      </xdr:nvCxnSpPr>
      <xdr:spPr>
        <a:xfrm>
          <a:off x="4041341" y="43314552"/>
          <a:ext cx="348" cy="74500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50286</xdr:colOff>
      <xdr:row>749</xdr:row>
      <xdr:rowOff>112298</xdr:rowOff>
    </xdr:from>
    <xdr:to>
      <xdr:col>26</xdr:col>
      <xdr:colOff>169963</xdr:colOff>
      <xdr:row>750</xdr:row>
      <xdr:rowOff>257432</xdr:rowOff>
    </xdr:to>
    <xdr:sp macro="" textlink="">
      <xdr:nvSpPr>
        <xdr:cNvPr id="12" name="正方形/長方形 11"/>
        <xdr:cNvSpPr/>
      </xdr:nvSpPr>
      <xdr:spPr>
        <a:xfrm>
          <a:off x="2315691" y="45085744"/>
          <a:ext cx="3208867" cy="492668"/>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育児・介護休業法に基づく制度の普及・定着に向けた規定整備指導等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154461</xdr:colOff>
      <xdr:row>746</xdr:row>
      <xdr:rowOff>3089</xdr:rowOff>
    </xdr:from>
    <xdr:to>
      <xdr:col>25</xdr:col>
      <xdr:colOff>39188</xdr:colOff>
      <xdr:row>746</xdr:row>
      <xdr:rowOff>305647</xdr:rowOff>
    </xdr:to>
    <xdr:sp macro="" textlink="">
      <xdr:nvSpPr>
        <xdr:cNvPr id="13" name="正方形/長方形 12"/>
        <xdr:cNvSpPr/>
      </xdr:nvSpPr>
      <xdr:spPr>
        <a:xfrm>
          <a:off x="2213920" y="43933934"/>
          <a:ext cx="2973917"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54</xdr:col>
      <xdr:colOff>0</xdr:colOff>
      <xdr:row>102</xdr:row>
      <xdr:rowOff>0</xdr:rowOff>
    </xdr:from>
    <xdr:to>
      <xdr:col>59</xdr:col>
      <xdr:colOff>514865</xdr:colOff>
      <xdr:row>102</xdr:row>
      <xdr:rowOff>0</xdr:rowOff>
    </xdr:to>
    <xdr:sp macro="" textlink="">
      <xdr:nvSpPr>
        <xdr:cNvPr id="28" name="テキスト ボックス 27"/>
        <xdr:cNvSpPr txBox="1"/>
      </xdr:nvSpPr>
      <xdr:spPr>
        <a:xfrm>
          <a:off x="11262669" y="14725135"/>
          <a:ext cx="23812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空欄にも「集計中」と入れました。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0" zoomScaleNormal="75" zoomScaleSheetLayoutView="70" zoomScalePageLayoutView="85" workbookViewId="0">
      <selection activeCell="BJ842" sqref="BJ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483</v>
      </c>
      <c r="AT2" s="954"/>
      <c r="AU2" s="954"/>
      <c r="AV2" s="52" t="str">
        <f>IF(AW2="", "", "-")</f>
        <v/>
      </c>
      <c r="AW2" s="925"/>
      <c r="AX2" s="925"/>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570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182</v>
      </c>
      <c r="H5" s="848"/>
      <c r="I5" s="848"/>
      <c r="J5" s="848"/>
      <c r="K5" s="848"/>
      <c r="L5" s="848"/>
      <c r="M5" s="849" t="s">
        <v>66</v>
      </c>
      <c r="N5" s="850"/>
      <c r="O5" s="850"/>
      <c r="P5" s="850"/>
      <c r="Q5" s="850"/>
      <c r="R5" s="851"/>
      <c r="S5" s="852" t="s">
        <v>131</v>
      </c>
      <c r="T5" s="848"/>
      <c r="U5" s="848"/>
      <c r="V5" s="848"/>
      <c r="W5" s="848"/>
      <c r="X5" s="853"/>
      <c r="Y5" s="709" t="s">
        <v>3</v>
      </c>
      <c r="Z5" s="549"/>
      <c r="AA5" s="549"/>
      <c r="AB5" s="549"/>
      <c r="AC5" s="549"/>
      <c r="AD5" s="550"/>
      <c r="AE5" s="710" t="s">
        <v>572</v>
      </c>
      <c r="AF5" s="710"/>
      <c r="AG5" s="710"/>
      <c r="AH5" s="710"/>
      <c r="AI5" s="710"/>
      <c r="AJ5" s="710"/>
      <c r="AK5" s="710"/>
      <c r="AL5" s="710"/>
      <c r="AM5" s="710"/>
      <c r="AN5" s="710"/>
      <c r="AO5" s="710"/>
      <c r="AP5" s="711"/>
      <c r="AQ5" s="712" t="s">
        <v>573</v>
      </c>
      <c r="AR5" s="713"/>
      <c r="AS5" s="713"/>
      <c r="AT5" s="713"/>
      <c r="AU5" s="713"/>
      <c r="AV5" s="713"/>
      <c r="AW5" s="713"/>
      <c r="AX5" s="714"/>
    </row>
    <row r="6" spans="1:50" ht="39" customHeight="1" x14ac:dyDescent="0.15">
      <c r="A6" s="717" t="s">
        <v>4</v>
      </c>
      <c r="B6" s="718"/>
      <c r="C6" s="718"/>
      <c r="D6" s="718"/>
      <c r="E6" s="718"/>
      <c r="F6" s="718"/>
      <c r="G6" s="402" t="str">
        <f>入力規則等!F39</f>
        <v>労働保険特別会計雇用勘定</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190.5" customHeight="1" x14ac:dyDescent="0.15">
      <c r="A7" s="501" t="s">
        <v>22</v>
      </c>
      <c r="B7" s="502"/>
      <c r="C7" s="502"/>
      <c r="D7" s="502"/>
      <c r="E7" s="502"/>
      <c r="F7" s="503"/>
      <c r="G7" s="504" t="s">
        <v>575</v>
      </c>
      <c r="H7" s="505"/>
      <c r="I7" s="505"/>
      <c r="J7" s="505"/>
      <c r="K7" s="505"/>
      <c r="L7" s="505"/>
      <c r="M7" s="505"/>
      <c r="N7" s="505"/>
      <c r="O7" s="505"/>
      <c r="P7" s="505"/>
      <c r="Q7" s="505"/>
      <c r="R7" s="505"/>
      <c r="S7" s="505"/>
      <c r="T7" s="505"/>
      <c r="U7" s="505"/>
      <c r="V7" s="505"/>
      <c r="W7" s="505"/>
      <c r="X7" s="506"/>
      <c r="Y7" s="936" t="s">
        <v>515</v>
      </c>
      <c r="Z7" s="449"/>
      <c r="AA7" s="449"/>
      <c r="AB7" s="449"/>
      <c r="AC7" s="449"/>
      <c r="AD7" s="937"/>
      <c r="AE7" s="926" t="s">
        <v>699</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1" t="s">
        <v>378</v>
      </c>
      <c r="B8" s="502"/>
      <c r="C8" s="502"/>
      <c r="D8" s="502"/>
      <c r="E8" s="502"/>
      <c r="F8" s="503"/>
      <c r="G8" s="955" t="str">
        <f>入力規則等!A28</f>
        <v>高齢社会対策、子ども・若者育成支援、少子化社会対策、男女共同参画</v>
      </c>
      <c r="H8" s="731"/>
      <c r="I8" s="731"/>
      <c r="J8" s="731"/>
      <c r="K8" s="731"/>
      <c r="L8" s="731"/>
      <c r="M8" s="731"/>
      <c r="N8" s="731"/>
      <c r="O8" s="731"/>
      <c r="P8" s="731"/>
      <c r="Q8" s="731"/>
      <c r="R8" s="731"/>
      <c r="S8" s="731"/>
      <c r="T8" s="731"/>
      <c r="U8" s="731"/>
      <c r="V8" s="731"/>
      <c r="W8" s="731"/>
      <c r="X8" s="956"/>
      <c r="Y8" s="854" t="s">
        <v>379</v>
      </c>
      <c r="Z8" s="855"/>
      <c r="AA8" s="855"/>
      <c r="AB8" s="855"/>
      <c r="AC8" s="855"/>
      <c r="AD8" s="856"/>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48.75" customHeight="1" x14ac:dyDescent="0.15">
      <c r="A10" s="671" t="s">
        <v>30</v>
      </c>
      <c r="B10" s="672"/>
      <c r="C10" s="672"/>
      <c r="D10" s="672"/>
      <c r="E10" s="672"/>
      <c r="F10" s="672"/>
      <c r="G10" s="765" t="s">
        <v>577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7" t="s">
        <v>24</v>
      </c>
      <c r="B12" s="958"/>
      <c r="C12" s="958"/>
      <c r="D12" s="958"/>
      <c r="E12" s="958"/>
      <c r="F12" s="959"/>
      <c r="G12" s="771"/>
      <c r="H12" s="772"/>
      <c r="I12" s="772"/>
      <c r="J12" s="772"/>
      <c r="K12" s="772"/>
      <c r="L12" s="772"/>
      <c r="M12" s="772"/>
      <c r="N12" s="772"/>
      <c r="O12" s="772"/>
      <c r="P12" s="422" t="s">
        <v>534</v>
      </c>
      <c r="Q12" s="423"/>
      <c r="R12" s="423"/>
      <c r="S12" s="423"/>
      <c r="T12" s="423"/>
      <c r="U12" s="423"/>
      <c r="V12" s="424"/>
      <c r="W12" s="422" t="s">
        <v>531</v>
      </c>
      <c r="X12" s="423"/>
      <c r="Y12" s="423"/>
      <c r="Z12" s="423"/>
      <c r="AA12" s="423"/>
      <c r="AB12" s="423"/>
      <c r="AC12" s="424"/>
      <c r="AD12" s="422" t="s">
        <v>526</v>
      </c>
      <c r="AE12" s="423"/>
      <c r="AF12" s="423"/>
      <c r="AG12" s="423"/>
      <c r="AH12" s="423"/>
      <c r="AI12" s="423"/>
      <c r="AJ12" s="424"/>
      <c r="AK12" s="422" t="s">
        <v>519</v>
      </c>
      <c r="AL12" s="423"/>
      <c r="AM12" s="423"/>
      <c r="AN12" s="423"/>
      <c r="AO12" s="423"/>
      <c r="AP12" s="423"/>
      <c r="AQ12" s="424"/>
      <c r="AR12" s="422" t="s">
        <v>517</v>
      </c>
      <c r="AS12" s="423"/>
      <c r="AT12" s="423"/>
      <c r="AU12" s="423"/>
      <c r="AV12" s="423"/>
      <c r="AW12" s="423"/>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40</v>
      </c>
      <c r="Q13" s="669"/>
      <c r="R13" s="669"/>
      <c r="S13" s="669"/>
      <c r="T13" s="669"/>
      <c r="U13" s="669"/>
      <c r="V13" s="670"/>
      <c r="W13" s="668">
        <v>40</v>
      </c>
      <c r="X13" s="669"/>
      <c r="Y13" s="669"/>
      <c r="Z13" s="669"/>
      <c r="AA13" s="669"/>
      <c r="AB13" s="669"/>
      <c r="AC13" s="670"/>
      <c r="AD13" s="668">
        <v>40</v>
      </c>
      <c r="AE13" s="669"/>
      <c r="AF13" s="669"/>
      <c r="AG13" s="669"/>
      <c r="AH13" s="669"/>
      <c r="AI13" s="669"/>
      <c r="AJ13" s="670"/>
      <c r="AK13" s="668">
        <v>42</v>
      </c>
      <c r="AL13" s="669"/>
      <c r="AM13" s="669"/>
      <c r="AN13" s="669"/>
      <c r="AO13" s="669"/>
      <c r="AP13" s="669"/>
      <c r="AQ13" s="670"/>
      <c r="AR13" s="933">
        <v>42</v>
      </c>
      <c r="AS13" s="934"/>
      <c r="AT13" s="934"/>
      <c r="AU13" s="934"/>
      <c r="AV13" s="934"/>
      <c r="AW13" s="934"/>
      <c r="AX13" s="935"/>
    </row>
    <row r="14" spans="1:50" ht="21" customHeight="1" x14ac:dyDescent="0.15">
      <c r="A14" s="625"/>
      <c r="B14" s="626"/>
      <c r="C14" s="626"/>
      <c r="D14" s="626"/>
      <c r="E14" s="626"/>
      <c r="F14" s="627"/>
      <c r="G14" s="736"/>
      <c r="H14" s="737"/>
      <c r="I14" s="722" t="s">
        <v>8</v>
      </c>
      <c r="J14" s="773"/>
      <c r="K14" s="773"/>
      <c r="L14" s="773"/>
      <c r="M14" s="773"/>
      <c r="N14" s="773"/>
      <c r="O14" s="774"/>
      <c r="P14" s="668" t="s">
        <v>579</v>
      </c>
      <c r="Q14" s="669"/>
      <c r="R14" s="669"/>
      <c r="S14" s="669"/>
      <c r="T14" s="669"/>
      <c r="U14" s="669"/>
      <c r="V14" s="670"/>
      <c r="W14" s="668" t="s">
        <v>579</v>
      </c>
      <c r="X14" s="669"/>
      <c r="Y14" s="669"/>
      <c r="Z14" s="669"/>
      <c r="AA14" s="669"/>
      <c r="AB14" s="669"/>
      <c r="AC14" s="670"/>
      <c r="AD14" s="668" t="s">
        <v>579</v>
      </c>
      <c r="AE14" s="669"/>
      <c r="AF14" s="669"/>
      <c r="AG14" s="669"/>
      <c r="AH14" s="669"/>
      <c r="AI14" s="669"/>
      <c r="AJ14" s="670"/>
      <c r="AK14" s="668" t="s">
        <v>579</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580</v>
      </c>
      <c r="Q15" s="669"/>
      <c r="R15" s="669"/>
      <c r="S15" s="669"/>
      <c r="T15" s="669"/>
      <c r="U15" s="669"/>
      <c r="V15" s="670"/>
      <c r="W15" s="668" t="s">
        <v>581</v>
      </c>
      <c r="X15" s="669"/>
      <c r="Y15" s="669"/>
      <c r="Z15" s="669"/>
      <c r="AA15" s="669"/>
      <c r="AB15" s="669"/>
      <c r="AC15" s="670"/>
      <c r="AD15" s="668" t="s">
        <v>579</v>
      </c>
      <c r="AE15" s="669"/>
      <c r="AF15" s="669"/>
      <c r="AG15" s="669"/>
      <c r="AH15" s="669"/>
      <c r="AI15" s="669"/>
      <c r="AJ15" s="670"/>
      <c r="AK15" s="668" t="s">
        <v>579</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580</v>
      </c>
      <c r="Q16" s="669"/>
      <c r="R16" s="669"/>
      <c r="S16" s="669"/>
      <c r="T16" s="669"/>
      <c r="U16" s="669"/>
      <c r="V16" s="670"/>
      <c r="W16" s="668" t="s">
        <v>581</v>
      </c>
      <c r="X16" s="669"/>
      <c r="Y16" s="669"/>
      <c r="Z16" s="669"/>
      <c r="AA16" s="669"/>
      <c r="AB16" s="669"/>
      <c r="AC16" s="670"/>
      <c r="AD16" s="668" t="s">
        <v>582</v>
      </c>
      <c r="AE16" s="669"/>
      <c r="AF16" s="669"/>
      <c r="AG16" s="669"/>
      <c r="AH16" s="669"/>
      <c r="AI16" s="669"/>
      <c r="AJ16" s="670"/>
      <c r="AK16" s="668" t="s">
        <v>579</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580</v>
      </c>
      <c r="Q17" s="669"/>
      <c r="R17" s="669"/>
      <c r="S17" s="669"/>
      <c r="T17" s="669"/>
      <c r="U17" s="669"/>
      <c r="V17" s="670"/>
      <c r="W17" s="668" t="s">
        <v>582</v>
      </c>
      <c r="X17" s="669"/>
      <c r="Y17" s="669"/>
      <c r="Z17" s="669"/>
      <c r="AA17" s="669"/>
      <c r="AB17" s="669"/>
      <c r="AC17" s="670"/>
      <c r="AD17" s="668" t="s">
        <v>583</v>
      </c>
      <c r="AE17" s="669"/>
      <c r="AF17" s="669"/>
      <c r="AG17" s="669"/>
      <c r="AH17" s="669"/>
      <c r="AI17" s="669"/>
      <c r="AJ17" s="670"/>
      <c r="AK17" s="668" t="s">
        <v>579</v>
      </c>
      <c r="AL17" s="669"/>
      <c r="AM17" s="669"/>
      <c r="AN17" s="669"/>
      <c r="AO17" s="669"/>
      <c r="AP17" s="669"/>
      <c r="AQ17" s="670"/>
      <c r="AR17" s="931"/>
      <c r="AS17" s="931"/>
      <c r="AT17" s="931"/>
      <c r="AU17" s="931"/>
      <c r="AV17" s="931"/>
      <c r="AW17" s="931"/>
      <c r="AX17" s="932"/>
    </row>
    <row r="18" spans="1:50" ht="24.75" customHeight="1" x14ac:dyDescent="0.15">
      <c r="A18" s="625"/>
      <c r="B18" s="626"/>
      <c r="C18" s="626"/>
      <c r="D18" s="626"/>
      <c r="E18" s="626"/>
      <c r="F18" s="627"/>
      <c r="G18" s="738"/>
      <c r="H18" s="739"/>
      <c r="I18" s="727" t="s">
        <v>20</v>
      </c>
      <c r="J18" s="728"/>
      <c r="K18" s="728"/>
      <c r="L18" s="728"/>
      <c r="M18" s="728"/>
      <c r="N18" s="728"/>
      <c r="O18" s="729"/>
      <c r="P18" s="886">
        <f>SUM(P13:V17)</f>
        <v>40</v>
      </c>
      <c r="Q18" s="887"/>
      <c r="R18" s="887"/>
      <c r="S18" s="887"/>
      <c r="T18" s="887"/>
      <c r="U18" s="887"/>
      <c r="V18" s="888"/>
      <c r="W18" s="886">
        <f>SUM(W13:AC17)</f>
        <v>40</v>
      </c>
      <c r="X18" s="887"/>
      <c r="Y18" s="887"/>
      <c r="Z18" s="887"/>
      <c r="AA18" s="887"/>
      <c r="AB18" s="887"/>
      <c r="AC18" s="888"/>
      <c r="AD18" s="886">
        <f>SUM(AD13:AJ17)</f>
        <v>40</v>
      </c>
      <c r="AE18" s="887"/>
      <c r="AF18" s="887"/>
      <c r="AG18" s="887"/>
      <c r="AH18" s="887"/>
      <c r="AI18" s="887"/>
      <c r="AJ18" s="888"/>
      <c r="AK18" s="886">
        <f>SUM(AK13:AQ17)</f>
        <v>42</v>
      </c>
      <c r="AL18" s="887"/>
      <c r="AM18" s="887"/>
      <c r="AN18" s="887"/>
      <c r="AO18" s="887"/>
      <c r="AP18" s="887"/>
      <c r="AQ18" s="888"/>
      <c r="AR18" s="886">
        <f>SUM(AR13:AX17)</f>
        <v>42</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8">
        <v>24</v>
      </c>
      <c r="Q19" s="669"/>
      <c r="R19" s="669"/>
      <c r="S19" s="669"/>
      <c r="T19" s="669"/>
      <c r="U19" s="669"/>
      <c r="V19" s="670"/>
      <c r="W19" s="668">
        <v>20</v>
      </c>
      <c r="X19" s="669"/>
      <c r="Y19" s="669"/>
      <c r="Z19" s="669"/>
      <c r="AA19" s="669"/>
      <c r="AB19" s="669"/>
      <c r="AC19" s="670"/>
      <c r="AD19" s="668">
        <v>18</v>
      </c>
      <c r="AE19" s="669"/>
      <c r="AF19" s="669"/>
      <c r="AG19" s="669"/>
      <c r="AH19" s="669"/>
      <c r="AI19" s="669"/>
      <c r="AJ19" s="670"/>
      <c r="AK19" s="334"/>
      <c r="AL19" s="334"/>
      <c r="AM19" s="334"/>
      <c r="AN19" s="334"/>
      <c r="AO19" s="334"/>
      <c r="AP19" s="334"/>
      <c r="AQ19" s="334"/>
      <c r="AR19" s="334"/>
      <c r="AS19" s="334"/>
      <c r="AT19" s="334"/>
      <c r="AU19" s="334"/>
      <c r="AV19" s="334"/>
      <c r="AW19" s="334"/>
      <c r="AX19" s="336"/>
    </row>
    <row r="20" spans="1:50" ht="24.75" customHeight="1" x14ac:dyDescent="0.15">
      <c r="A20" s="625"/>
      <c r="B20" s="626"/>
      <c r="C20" s="626"/>
      <c r="D20" s="626"/>
      <c r="E20" s="626"/>
      <c r="F20" s="627"/>
      <c r="G20" s="884" t="s">
        <v>10</v>
      </c>
      <c r="H20" s="885"/>
      <c r="I20" s="885"/>
      <c r="J20" s="885"/>
      <c r="K20" s="885"/>
      <c r="L20" s="885"/>
      <c r="M20" s="885"/>
      <c r="N20" s="885"/>
      <c r="O20" s="885"/>
      <c r="P20" s="318">
        <f>IF(P18=0, "-", SUM(P19)/P18)</f>
        <v>0.6</v>
      </c>
      <c r="Q20" s="318"/>
      <c r="R20" s="318"/>
      <c r="S20" s="318"/>
      <c r="T20" s="318"/>
      <c r="U20" s="318"/>
      <c r="V20" s="318"/>
      <c r="W20" s="318">
        <f t="shared" ref="W20" si="0">IF(W18=0, "-", SUM(W19)/W18)</f>
        <v>0.5</v>
      </c>
      <c r="X20" s="318"/>
      <c r="Y20" s="318"/>
      <c r="Z20" s="318"/>
      <c r="AA20" s="318"/>
      <c r="AB20" s="318"/>
      <c r="AC20" s="318"/>
      <c r="AD20" s="318">
        <f t="shared" ref="AD20" si="1">IF(AD18=0, "-", SUM(AD19)/AD18)</f>
        <v>0.45</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57"/>
      <c r="B21" s="858"/>
      <c r="C21" s="858"/>
      <c r="D21" s="858"/>
      <c r="E21" s="858"/>
      <c r="F21" s="960"/>
      <c r="G21" s="316" t="s">
        <v>478</v>
      </c>
      <c r="H21" s="317"/>
      <c r="I21" s="317"/>
      <c r="J21" s="317"/>
      <c r="K21" s="317"/>
      <c r="L21" s="317"/>
      <c r="M21" s="317"/>
      <c r="N21" s="317"/>
      <c r="O21" s="317"/>
      <c r="P21" s="318">
        <f>IF(P19=0, "-", SUM(P19)/SUM(P13,P14))</f>
        <v>0.6</v>
      </c>
      <c r="Q21" s="318"/>
      <c r="R21" s="318"/>
      <c r="S21" s="318"/>
      <c r="T21" s="318"/>
      <c r="U21" s="318"/>
      <c r="V21" s="318"/>
      <c r="W21" s="318">
        <f t="shared" ref="W21" si="2">IF(W19=0, "-", SUM(W19)/SUM(W13,W14))</f>
        <v>0.5</v>
      </c>
      <c r="X21" s="318"/>
      <c r="Y21" s="318"/>
      <c r="Z21" s="318"/>
      <c r="AA21" s="318"/>
      <c r="AB21" s="318"/>
      <c r="AC21" s="318"/>
      <c r="AD21" s="318">
        <f t="shared" ref="AD21" si="3">IF(AD19=0, "-", SUM(AD19)/SUM(AD13,AD14))</f>
        <v>0.45</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8" t="s">
        <v>559</v>
      </c>
      <c r="B22" s="979"/>
      <c r="C22" s="979"/>
      <c r="D22" s="979"/>
      <c r="E22" s="979"/>
      <c r="F22" s="980"/>
      <c r="G22" s="965" t="s">
        <v>457</v>
      </c>
      <c r="H22" s="222"/>
      <c r="I22" s="222"/>
      <c r="J22" s="222"/>
      <c r="K22" s="222"/>
      <c r="L22" s="222"/>
      <c r="M22" s="222"/>
      <c r="N22" s="222"/>
      <c r="O22" s="223"/>
      <c r="P22" s="950" t="s">
        <v>520</v>
      </c>
      <c r="Q22" s="222"/>
      <c r="R22" s="222"/>
      <c r="S22" s="222"/>
      <c r="T22" s="222"/>
      <c r="U22" s="222"/>
      <c r="V22" s="223"/>
      <c r="W22" s="950" t="s">
        <v>516</v>
      </c>
      <c r="X22" s="222"/>
      <c r="Y22" s="222"/>
      <c r="Z22" s="222"/>
      <c r="AA22" s="222"/>
      <c r="AB22" s="222"/>
      <c r="AC22" s="223"/>
      <c r="AD22" s="950" t="s">
        <v>456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584</v>
      </c>
      <c r="H23" s="967"/>
      <c r="I23" s="967"/>
      <c r="J23" s="967"/>
      <c r="K23" s="967"/>
      <c r="L23" s="967"/>
      <c r="M23" s="967"/>
      <c r="N23" s="967"/>
      <c r="O23" s="968"/>
      <c r="P23" s="933">
        <v>37</v>
      </c>
      <c r="Q23" s="934"/>
      <c r="R23" s="934"/>
      <c r="S23" s="934"/>
      <c r="T23" s="934"/>
      <c r="U23" s="934"/>
      <c r="V23" s="951"/>
      <c r="W23" s="933">
        <v>37</v>
      </c>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585</v>
      </c>
      <c r="H24" s="970"/>
      <c r="I24" s="970"/>
      <c r="J24" s="970"/>
      <c r="K24" s="970"/>
      <c r="L24" s="970"/>
      <c r="M24" s="970"/>
      <c r="N24" s="970"/>
      <c r="O24" s="971"/>
      <c r="P24" s="668">
        <v>5</v>
      </c>
      <c r="Q24" s="669"/>
      <c r="R24" s="669"/>
      <c r="S24" s="669"/>
      <c r="T24" s="669"/>
      <c r="U24" s="669"/>
      <c r="V24" s="670"/>
      <c r="W24" s="668">
        <v>5</v>
      </c>
      <c r="X24" s="669"/>
      <c r="Y24" s="669"/>
      <c r="Z24" s="669"/>
      <c r="AA24" s="669"/>
      <c r="AB24" s="669"/>
      <c r="AC24" s="670"/>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69"/>
      <c r="H25" s="970"/>
      <c r="I25" s="970"/>
      <c r="J25" s="970"/>
      <c r="K25" s="970"/>
      <c r="L25" s="970"/>
      <c r="M25" s="970"/>
      <c r="N25" s="970"/>
      <c r="O25" s="971"/>
      <c r="P25" s="668"/>
      <c r="Q25" s="669"/>
      <c r="R25" s="669"/>
      <c r="S25" s="669"/>
      <c r="T25" s="669"/>
      <c r="U25" s="669"/>
      <c r="V25" s="670"/>
      <c r="W25" s="668"/>
      <c r="X25" s="669"/>
      <c r="Y25" s="669"/>
      <c r="Z25" s="669"/>
      <c r="AA25" s="669"/>
      <c r="AB25" s="669"/>
      <c r="AC25" s="670"/>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68"/>
      <c r="Q26" s="669"/>
      <c r="R26" s="669"/>
      <c r="S26" s="669"/>
      <c r="T26" s="669"/>
      <c r="U26" s="669"/>
      <c r="V26" s="670"/>
      <c r="W26" s="668"/>
      <c r="X26" s="669"/>
      <c r="Y26" s="669"/>
      <c r="Z26" s="669"/>
      <c r="AA26" s="669"/>
      <c r="AB26" s="669"/>
      <c r="AC26" s="670"/>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68"/>
      <c r="Q27" s="669"/>
      <c r="R27" s="669"/>
      <c r="S27" s="669"/>
      <c r="T27" s="669"/>
      <c r="U27" s="669"/>
      <c r="V27" s="670"/>
      <c r="W27" s="668"/>
      <c r="X27" s="669"/>
      <c r="Y27" s="669"/>
      <c r="Z27" s="669"/>
      <c r="AA27" s="669"/>
      <c r="AB27" s="669"/>
      <c r="AC27" s="670"/>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461</v>
      </c>
      <c r="H28" s="973"/>
      <c r="I28" s="973"/>
      <c r="J28" s="973"/>
      <c r="K28" s="973"/>
      <c r="L28" s="973"/>
      <c r="M28" s="973"/>
      <c r="N28" s="973"/>
      <c r="O28" s="974"/>
      <c r="P28" s="886">
        <f>P29-SUM(P23:P27)</f>
        <v>0</v>
      </c>
      <c r="Q28" s="887"/>
      <c r="R28" s="887"/>
      <c r="S28" s="887"/>
      <c r="T28" s="887"/>
      <c r="U28" s="887"/>
      <c r="V28" s="888"/>
      <c r="W28" s="886">
        <f>W29-SUM(W23:W27)</f>
        <v>0</v>
      </c>
      <c r="X28" s="887"/>
      <c r="Y28" s="887"/>
      <c r="Z28" s="887"/>
      <c r="AA28" s="887"/>
      <c r="AB28" s="887"/>
      <c r="AC28" s="888"/>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458</v>
      </c>
      <c r="H29" s="976"/>
      <c r="I29" s="976"/>
      <c r="J29" s="976"/>
      <c r="K29" s="976"/>
      <c r="L29" s="976"/>
      <c r="M29" s="976"/>
      <c r="N29" s="976"/>
      <c r="O29" s="977"/>
      <c r="P29" s="668">
        <f>AK13</f>
        <v>42</v>
      </c>
      <c r="Q29" s="669"/>
      <c r="R29" s="669"/>
      <c r="S29" s="669"/>
      <c r="T29" s="669"/>
      <c r="U29" s="669"/>
      <c r="V29" s="670"/>
      <c r="W29" s="947">
        <f>AR13</f>
        <v>42</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9" t="s">
        <v>473</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535</v>
      </c>
      <c r="AF30" s="867"/>
      <c r="AG30" s="867"/>
      <c r="AH30" s="868"/>
      <c r="AI30" s="866" t="s">
        <v>532</v>
      </c>
      <c r="AJ30" s="867"/>
      <c r="AK30" s="867"/>
      <c r="AL30" s="868"/>
      <c r="AM30" s="929" t="s">
        <v>527</v>
      </c>
      <c r="AN30" s="929"/>
      <c r="AO30" s="929"/>
      <c r="AP30" s="866"/>
      <c r="AQ30" s="778" t="s">
        <v>354</v>
      </c>
      <c r="AR30" s="779"/>
      <c r="AS30" s="779"/>
      <c r="AT30" s="780"/>
      <c r="AU30" s="785" t="s">
        <v>253</v>
      </c>
      <c r="AV30" s="785"/>
      <c r="AW30" s="785"/>
      <c r="AX30" s="930"/>
    </row>
    <row r="31" spans="1:50" ht="18.75" customHeight="1" x14ac:dyDescent="0.15">
      <c r="A31" s="407"/>
      <c r="B31" s="408"/>
      <c r="C31" s="408"/>
      <c r="D31" s="408"/>
      <c r="E31" s="408"/>
      <c r="F31" s="409"/>
      <c r="G31" s="420"/>
      <c r="H31" s="405"/>
      <c r="I31" s="405"/>
      <c r="J31" s="405"/>
      <c r="K31" s="405"/>
      <c r="L31" s="405"/>
      <c r="M31" s="405"/>
      <c r="N31" s="405"/>
      <c r="O31" s="421"/>
      <c r="P31" s="441"/>
      <c r="Q31" s="405"/>
      <c r="R31" s="405"/>
      <c r="S31" s="405"/>
      <c r="T31" s="405"/>
      <c r="U31" s="405"/>
      <c r="V31" s="405"/>
      <c r="W31" s="405"/>
      <c r="X31" s="421"/>
      <c r="Y31" s="458"/>
      <c r="Z31" s="459"/>
      <c r="AA31" s="460"/>
      <c r="AB31" s="247"/>
      <c r="AC31" s="248"/>
      <c r="AD31" s="249"/>
      <c r="AE31" s="247"/>
      <c r="AF31" s="248"/>
      <c r="AG31" s="248"/>
      <c r="AH31" s="249"/>
      <c r="AI31" s="247"/>
      <c r="AJ31" s="248"/>
      <c r="AK31" s="248"/>
      <c r="AL31" s="249"/>
      <c r="AM31" s="251"/>
      <c r="AN31" s="251"/>
      <c r="AO31" s="251"/>
      <c r="AP31" s="247"/>
      <c r="AQ31" s="600" t="s">
        <v>619</v>
      </c>
      <c r="AR31" s="200"/>
      <c r="AS31" s="133" t="s">
        <v>355</v>
      </c>
      <c r="AT31" s="134"/>
      <c r="AU31" s="199">
        <v>31</v>
      </c>
      <c r="AV31" s="199"/>
      <c r="AW31" s="405" t="s">
        <v>300</v>
      </c>
      <c r="AX31" s="406"/>
    </row>
    <row r="32" spans="1:50" ht="52.5" customHeight="1" x14ac:dyDescent="0.15">
      <c r="A32" s="410"/>
      <c r="B32" s="408"/>
      <c r="C32" s="408"/>
      <c r="D32" s="408"/>
      <c r="E32" s="408"/>
      <c r="F32" s="409"/>
      <c r="G32" s="573" t="s">
        <v>586</v>
      </c>
      <c r="H32" s="574"/>
      <c r="I32" s="574"/>
      <c r="J32" s="574"/>
      <c r="K32" s="574"/>
      <c r="L32" s="574"/>
      <c r="M32" s="574"/>
      <c r="N32" s="574"/>
      <c r="O32" s="575"/>
      <c r="P32" s="105" t="s">
        <v>587</v>
      </c>
      <c r="Q32" s="105"/>
      <c r="R32" s="105"/>
      <c r="S32" s="105"/>
      <c r="T32" s="105"/>
      <c r="U32" s="105"/>
      <c r="V32" s="105"/>
      <c r="W32" s="105"/>
      <c r="X32" s="106"/>
      <c r="Y32" s="477" t="s">
        <v>12</v>
      </c>
      <c r="Z32" s="537"/>
      <c r="AA32" s="538"/>
      <c r="AB32" s="467" t="s">
        <v>588</v>
      </c>
      <c r="AC32" s="467"/>
      <c r="AD32" s="467"/>
      <c r="AE32" s="218">
        <v>98</v>
      </c>
      <c r="AF32" s="219"/>
      <c r="AG32" s="219"/>
      <c r="AH32" s="219"/>
      <c r="AI32" s="218">
        <v>97.6</v>
      </c>
      <c r="AJ32" s="219"/>
      <c r="AK32" s="219"/>
      <c r="AL32" s="219"/>
      <c r="AM32" s="218">
        <v>95.7</v>
      </c>
      <c r="AN32" s="219"/>
      <c r="AO32" s="219"/>
      <c r="AP32" s="219"/>
      <c r="AQ32" s="344" t="s">
        <v>620</v>
      </c>
      <c r="AR32" s="207"/>
      <c r="AS32" s="207"/>
      <c r="AT32" s="345"/>
      <c r="AU32" s="219" t="s">
        <v>579</v>
      </c>
      <c r="AV32" s="219"/>
      <c r="AW32" s="219"/>
      <c r="AX32" s="221"/>
    </row>
    <row r="33" spans="1:50" ht="52.5" customHeight="1" x14ac:dyDescent="0.15">
      <c r="A33" s="411"/>
      <c r="B33" s="412"/>
      <c r="C33" s="412"/>
      <c r="D33" s="412"/>
      <c r="E33" s="412"/>
      <c r="F33" s="413"/>
      <c r="G33" s="576"/>
      <c r="H33" s="577"/>
      <c r="I33" s="577"/>
      <c r="J33" s="577"/>
      <c r="K33" s="577"/>
      <c r="L33" s="577"/>
      <c r="M33" s="577"/>
      <c r="N33" s="577"/>
      <c r="O33" s="578"/>
      <c r="P33" s="108"/>
      <c r="Q33" s="108"/>
      <c r="R33" s="108"/>
      <c r="S33" s="108"/>
      <c r="T33" s="108"/>
      <c r="U33" s="108"/>
      <c r="V33" s="108"/>
      <c r="W33" s="108"/>
      <c r="X33" s="109"/>
      <c r="Y33" s="422" t="s">
        <v>54</v>
      </c>
      <c r="Z33" s="423"/>
      <c r="AA33" s="424"/>
      <c r="AB33" s="529" t="s">
        <v>589</v>
      </c>
      <c r="AC33" s="529"/>
      <c r="AD33" s="529"/>
      <c r="AE33" s="218">
        <v>90</v>
      </c>
      <c r="AF33" s="219"/>
      <c r="AG33" s="219"/>
      <c r="AH33" s="219"/>
      <c r="AI33" s="218">
        <v>90</v>
      </c>
      <c r="AJ33" s="219"/>
      <c r="AK33" s="219"/>
      <c r="AL33" s="219"/>
      <c r="AM33" s="218">
        <v>90</v>
      </c>
      <c r="AN33" s="219"/>
      <c r="AO33" s="219"/>
      <c r="AP33" s="219"/>
      <c r="AQ33" s="344" t="s">
        <v>621</v>
      </c>
      <c r="AR33" s="207"/>
      <c r="AS33" s="207"/>
      <c r="AT33" s="345"/>
      <c r="AU33" s="219">
        <v>90</v>
      </c>
      <c r="AV33" s="219"/>
      <c r="AW33" s="219"/>
      <c r="AX33" s="221"/>
    </row>
    <row r="34" spans="1:50" ht="52.5" customHeight="1" x14ac:dyDescent="0.15">
      <c r="A34" s="410"/>
      <c r="B34" s="408"/>
      <c r="C34" s="408"/>
      <c r="D34" s="408"/>
      <c r="E34" s="408"/>
      <c r="F34" s="409"/>
      <c r="G34" s="579"/>
      <c r="H34" s="580"/>
      <c r="I34" s="580"/>
      <c r="J34" s="580"/>
      <c r="K34" s="580"/>
      <c r="L34" s="580"/>
      <c r="M34" s="580"/>
      <c r="N34" s="580"/>
      <c r="O34" s="581"/>
      <c r="P34" s="111"/>
      <c r="Q34" s="111"/>
      <c r="R34" s="111"/>
      <c r="S34" s="111"/>
      <c r="T34" s="111"/>
      <c r="U34" s="111"/>
      <c r="V34" s="111"/>
      <c r="W34" s="111"/>
      <c r="X34" s="112"/>
      <c r="Y34" s="422" t="s">
        <v>13</v>
      </c>
      <c r="Z34" s="423"/>
      <c r="AA34" s="424"/>
      <c r="AB34" s="565" t="s">
        <v>301</v>
      </c>
      <c r="AC34" s="565"/>
      <c r="AD34" s="565"/>
      <c r="AE34" s="218">
        <v>108.8</v>
      </c>
      <c r="AF34" s="219"/>
      <c r="AG34" s="219"/>
      <c r="AH34" s="219"/>
      <c r="AI34" s="218">
        <v>108.4</v>
      </c>
      <c r="AJ34" s="219"/>
      <c r="AK34" s="219"/>
      <c r="AL34" s="219"/>
      <c r="AM34" s="218">
        <v>106.3</v>
      </c>
      <c r="AN34" s="219"/>
      <c r="AO34" s="219"/>
      <c r="AP34" s="219"/>
      <c r="AQ34" s="344" t="s">
        <v>622</v>
      </c>
      <c r="AR34" s="207"/>
      <c r="AS34" s="207"/>
      <c r="AT34" s="345"/>
      <c r="AU34" s="219" t="s">
        <v>590</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1" t="s">
        <v>473</v>
      </c>
      <c r="B37" s="782"/>
      <c r="C37" s="782"/>
      <c r="D37" s="782"/>
      <c r="E37" s="782"/>
      <c r="F37" s="783"/>
      <c r="G37" s="417" t="s">
        <v>265</v>
      </c>
      <c r="H37" s="418"/>
      <c r="I37" s="418"/>
      <c r="J37" s="418"/>
      <c r="K37" s="418"/>
      <c r="L37" s="418"/>
      <c r="M37" s="418"/>
      <c r="N37" s="418"/>
      <c r="O37" s="419"/>
      <c r="P37" s="454" t="s">
        <v>59</v>
      </c>
      <c r="Q37" s="418"/>
      <c r="R37" s="418"/>
      <c r="S37" s="418"/>
      <c r="T37" s="418"/>
      <c r="U37" s="418"/>
      <c r="V37" s="418"/>
      <c r="W37" s="418"/>
      <c r="X37" s="419"/>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8" t="s">
        <v>253</v>
      </c>
      <c r="AV37" s="418"/>
      <c r="AW37" s="418"/>
      <c r="AX37" s="924"/>
    </row>
    <row r="38" spans="1:50" ht="18.75" hidden="1" customHeight="1" x14ac:dyDescent="0.15">
      <c r="A38" s="407"/>
      <c r="B38" s="408"/>
      <c r="C38" s="408"/>
      <c r="D38" s="408"/>
      <c r="E38" s="408"/>
      <c r="F38" s="409"/>
      <c r="G38" s="420"/>
      <c r="H38" s="405"/>
      <c r="I38" s="405"/>
      <c r="J38" s="405"/>
      <c r="K38" s="405"/>
      <c r="L38" s="405"/>
      <c r="M38" s="405"/>
      <c r="N38" s="405"/>
      <c r="O38" s="421"/>
      <c r="P38" s="441"/>
      <c r="Q38" s="405"/>
      <c r="R38" s="405"/>
      <c r="S38" s="405"/>
      <c r="T38" s="405"/>
      <c r="U38" s="405"/>
      <c r="V38" s="405"/>
      <c r="W38" s="405"/>
      <c r="X38" s="421"/>
      <c r="Y38" s="458"/>
      <c r="Z38" s="459"/>
      <c r="AA38" s="460"/>
      <c r="AB38" s="247"/>
      <c r="AC38" s="248"/>
      <c r="AD38" s="249"/>
      <c r="AE38" s="247"/>
      <c r="AF38" s="248"/>
      <c r="AG38" s="248"/>
      <c r="AH38" s="249"/>
      <c r="AI38" s="247"/>
      <c r="AJ38" s="248"/>
      <c r="AK38" s="248"/>
      <c r="AL38" s="249"/>
      <c r="AM38" s="251"/>
      <c r="AN38" s="251"/>
      <c r="AO38" s="251"/>
      <c r="AP38" s="247"/>
      <c r="AQ38" s="600"/>
      <c r="AR38" s="200"/>
      <c r="AS38" s="133" t="s">
        <v>355</v>
      </c>
      <c r="AT38" s="134"/>
      <c r="AU38" s="199"/>
      <c r="AV38" s="199"/>
      <c r="AW38" s="405" t="s">
        <v>300</v>
      </c>
      <c r="AX38" s="406"/>
    </row>
    <row r="39" spans="1:50" ht="23.25" hidden="1" customHeight="1" x14ac:dyDescent="0.15">
      <c r="A39" s="410"/>
      <c r="B39" s="408"/>
      <c r="C39" s="408"/>
      <c r="D39" s="408"/>
      <c r="E39" s="408"/>
      <c r="F39" s="409"/>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3.25" hidden="1" customHeight="1" x14ac:dyDescent="0.15">
      <c r="A40" s="411"/>
      <c r="B40" s="412"/>
      <c r="C40" s="412"/>
      <c r="D40" s="412"/>
      <c r="E40" s="412"/>
      <c r="F40" s="413"/>
      <c r="G40" s="576"/>
      <c r="H40" s="577"/>
      <c r="I40" s="577"/>
      <c r="J40" s="577"/>
      <c r="K40" s="577"/>
      <c r="L40" s="577"/>
      <c r="M40" s="577"/>
      <c r="N40" s="577"/>
      <c r="O40" s="578"/>
      <c r="P40" s="108"/>
      <c r="Q40" s="108"/>
      <c r="R40" s="108"/>
      <c r="S40" s="108"/>
      <c r="T40" s="108"/>
      <c r="U40" s="108"/>
      <c r="V40" s="108"/>
      <c r="W40" s="108"/>
      <c r="X40" s="109"/>
      <c r="Y40" s="422" t="s">
        <v>54</v>
      </c>
      <c r="Z40" s="423"/>
      <c r="AA40" s="424"/>
      <c r="AB40" s="529"/>
      <c r="AC40" s="529"/>
      <c r="AD40" s="529"/>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3.25" hidden="1" customHeight="1" x14ac:dyDescent="0.15">
      <c r="A41" s="414"/>
      <c r="B41" s="415"/>
      <c r="C41" s="415"/>
      <c r="D41" s="415"/>
      <c r="E41" s="415"/>
      <c r="F41" s="416"/>
      <c r="G41" s="579"/>
      <c r="H41" s="580"/>
      <c r="I41" s="580"/>
      <c r="J41" s="580"/>
      <c r="K41" s="580"/>
      <c r="L41" s="580"/>
      <c r="M41" s="580"/>
      <c r="N41" s="580"/>
      <c r="O41" s="581"/>
      <c r="P41" s="111"/>
      <c r="Q41" s="111"/>
      <c r="R41" s="111"/>
      <c r="S41" s="111"/>
      <c r="T41" s="111"/>
      <c r="U41" s="111"/>
      <c r="V41" s="111"/>
      <c r="W41" s="111"/>
      <c r="X41" s="112"/>
      <c r="Y41" s="422" t="s">
        <v>13</v>
      </c>
      <c r="Z41" s="423"/>
      <c r="AA41" s="424"/>
      <c r="AB41" s="565" t="s">
        <v>301</v>
      </c>
      <c r="AC41" s="565"/>
      <c r="AD41" s="565"/>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1" t="s">
        <v>473</v>
      </c>
      <c r="B44" s="782"/>
      <c r="C44" s="782"/>
      <c r="D44" s="782"/>
      <c r="E44" s="782"/>
      <c r="F44" s="783"/>
      <c r="G44" s="417" t="s">
        <v>265</v>
      </c>
      <c r="H44" s="418"/>
      <c r="I44" s="418"/>
      <c r="J44" s="418"/>
      <c r="K44" s="418"/>
      <c r="L44" s="418"/>
      <c r="M44" s="418"/>
      <c r="N44" s="418"/>
      <c r="O44" s="419"/>
      <c r="P44" s="454" t="s">
        <v>59</v>
      </c>
      <c r="Q44" s="418"/>
      <c r="R44" s="418"/>
      <c r="S44" s="418"/>
      <c r="T44" s="418"/>
      <c r="U44" s="418"/>
      <c r="V44" s="418"/>
      <c r="W44" s="418"/>
      <c r="X44" s="419"/>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8" t="s">
        <v>253</v>
      </c>
      <c r="AV44" s="418"/>
      <c r="AW44" s="418"/>
      <c r="AX44" s="924"/>
    </row>
    <row r="45" spans="1:50" ht="18.75" hidden="1" customHeight="1" x14ac:dyDescent="0.15">
      <c r="A45" s="407"/>
      <c r="B45" s="408"/>
      <c r="C45" s="408"/>
      <c r="D45" s="408"/>
      <c r="E45" s="408"/>
      <c r="F45" s="409"/>
      <c r="G45" s="420"/>
      <c r="H45" s="405"/>
      <c r="I45" s="405"/>
      <c r="J45" s="405"/>
      <c r="K45" s="405"/>
      <c r="L45" s="405"/>
      <c r="M45" s="405"/>
      <c r="N45" s="405"/>
      <c r="O45" s="421"/>
      <c r="P45" s="441"/>
      <c r="Q45" s="405"/>
      <c r="R45" s="405"/>
      <c r="S45" s="405"/>
      <c r="T45" s="405"/>
      <c r="U45" s="405"/>
      <c r="V45" s="405"/>
      <c r="W45" s="405"/>
      <c r="X45" s="421"/>
      <c r="Y45" s="458"/>
      <c r="Z45" s="459"/>
      <c r="AA45" s="460"/>
      <c r="AB45" s="247"/>
      <c r="AC45" s="248"/>
      <c r="AD45" s="249"/>
      <c r="AE45" s="247"/>
      <c r="AF45" s="248"/>
      <c r="AG45" s="248"/>
      <c r="AH45" s="249"/>
      <c r="AI45" s="247"/>
      <c r="AJ45" s="248"/>
      <c r="AK45" s="248"/>
      <c r="AL45" s="249"/>
      <c r="AM45" s="251"/>
      <c r="AN45" s="251"/>
      <c r="AO45" s="251"/>
      <c r="AP45" s="247"/>
      <c r="AQ45" s="600"/>
      <c r="AR45" s="200"/>
      <c r="AS45" s="133" t="s">
        <v>355</v>
      </c>
      <c r="AT45" s="134"/>
      <c r="AU45" s="199"/>
      <c r="AV45" s="199"/>
      <c r="AW45" s="405" t="s">
        <v>300</v>
      </c>
      <c r="AX45" s="406"/>
    </row>
    <row r="46" spans="1:50" ht="23.25" hidden="1" customHeight="1" x14ac:dyDescent="0.15">
      <c r="A46" s="410"/>
      <c r="B46" s="408"/>
      <c r="C46" s="408"/>
      <c r="D46" s="408"/>
      <c r="E46" s="408"/>
      <c r="F46" s="409"/>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3.25" hidden="1" customHeight="1" x14ac:dyDescent="0.15">
      <c r="A47" s="411"/>
      <c r="B47" s="412"/>
      <c r="C47" s="412"/>
      <c r="D47" s="412"/>
      <c r="E47" s="412"/>
      <c r="F47" s="413"/>
      <c r="G47" s="576"/>
      <c r="H47" s="577"/>
      <c r="I47" s="577"/>
      <c r="J47" s="577"/>
      <c r="K47" s="577"/>
      <c r="L47" s="577"/>
      <c r="M47" s="577"/>
      <c r="N47" s="577"/>
      <c r="O47" s="578"/>
      <c r="P47" s="108"/>
      <c r="Q47" s="108"/>
      <c r="R47" s="108"/>
      <c r="S47" s="108"/>
      <c r="T47" s="108"/>
      <c r="U47" s="108"/>
      <c r="V47" s="108"/>
      <c r="W47" s="108"/>
      <c r="X47" s="109"/>
      <c r="Y47" s="422" t="s">
        <v>54</v>
      </c>
      <c r="Z47" s="423"/>
      <c r="AA47" s="424"/>
      <c r="AB47" s="529"/>
      <c r="AC47" s="529"/>
      <c r="AD47" s="529"/>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3.25" hidden="1" customHeight="1" x14ac:dyDescent="0.15">
      <c r="A48" s="414"/>
      <c r="B48" s="415"/>
      <c r="C48" s="415"/>
      <c r="D48" s="415"/>
      <c r="E48" s="415"/>
      <c r="F48" s="416"/>
      <c r="G48" s="579"/>
      <c r="H48" s="580"/>
      <c r="I48" s="580"/>
      <c r="J48" s="580"/>
      <c r="K48" s="580"/>
      <c r="L48" s="580"/>
      <c r="M48" s="580"/>
      <c r="N48" s="580"/>
      <c r="O48" s="581"/>
      <c r="P48" s="111"/>
      <c r="Q48" s="111"/>
      <c r="R48" s="111"/>
      <c r="S48" s="111"/>
      <c r="T48" s="111"/>
      <c r="U48" s="111"/>
      <c r="V48" s="111"/>
      <c r="W48" s="111"/>
      <c r="X48" s="112"/>
      <c r="Y48" s="422" t="s">
        <v>13</v>
      </c>
      <c r="Z48" s="423"/>
      <c r="AA48" s="424"/>
      <c r="AB48" s="565" t="s">
        <v>301</v>
      </c>
      <c r="AC48" s="565"/>
      <c r="AD48" s="565"/>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4" t="s">
        <v>59</v>
      </c>
      <c r="Q51" s="418"/>
      <c r="R51" s="418"/>
      <c r="S51" s="418"/>
      <c r="T51" s="418"/>
      <c r="U51" s="418"/>
      <c r="V51" s="418"/>
      <c r="W51" s="418"/>
      <c r="X51" s="419"/>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8" t="s">
        <v>253</v>
      </c>
      <c r="AV51" s="938"/>
      <c r="AW51" s="938"/>
      <c r="AX51" s="939"/>
    </row>
    <row r="52" spans="1:50" ht="18.75" hidden="1" customHeight="1" x14ac:dyDescent="0.15">
      <c r="A52" s="407"/>
      <c r="B52" s="408"/>
      <c r="C52" s="408"/>
      <c r="D52" s="408"/>
      <c r="E52" s="408"/>
      <c r="F52" s="409"/>
      <c r="G52" s="420"/>
      <c r="H52" s="405"/>
      <c r="I52" s="405"/>
      <c r="J52" s="405"/>
      <c r="K52" s="405"/>
      <c r="L52" s="405"/>
      <c r="M52" s="405"/>
      <c r="N52" s="405"/>
      <c r="O52" s="421"/>
      <c r="P52" s="441"/>
      <c r="Q52" s="405"/>
      <c r="R52" s="405"/>
      <c r="S52" s="405"/>
      <c r="T52" s="405"/>
      <c r="U52" s="405"/>
      <c r="V52" s="405"/>
      <c r="W52" s="405"/>
      <c r="X52" s="421"/>
      <c r="Y52" s="458"/>
      <c r="Z52" s="459"/>
      <c r="AA52" s="460"/>
      <c r="AB52" s="247"/>
      <c r="AC52" s="248"/>
      <c r="AD52" s="249"/>
      <c r="AE52" s="247"/>
      <c r="AF52" s="248"/>
      <c r="AG52" s="248"/>
      <c r="AH52" s="249"/>
      <c r="AI52" s="247"/>
      <c r="AJ52" s="248"/>
      <c r="AK52" s="248"/>
      <c r="AL52" s="249"/>
      <c r="AM52" s="251"/>
      <c r="AN52" s="251"/>
      <c r="AO52" s="251"/>
      <c r="AP52" s="247"/>
      <c r="AQ52" s="600"/>
      <c r="AR52" s="200"/>
      <c r="AS52" s="133" t="s">
        <v>355</v>
      </c>
      <c r="AT52" s="134"/>
      <c r="AU52" s="199"/>
      <c r="AV52" s="199"/>
      <c r="AW52" s="405" t="s">
        <v>300</v>
      </c>
      <c r="AX52" s="406"/>
    </row>
    <row r="53" spans="1:50" ht="23.25" hidden="1" customHeight="1" x14ac:dyDescent="0.15">
      <c r="A53" s="410"/>
      <c r="B53" s="408"/>
      <c r="C53" s="408"/>
      <c r="D53" s="408"/>
      <c r="E53" s="408"/>
      <c r="F53" s="409"/>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x14ac:dyDescent="0.15">
      <c r="A54" s="411"/>
      <c r="B54" s="412"/>
      <c r="C54" s="412"/>
      <c r="D54" s="412"/>
      <c r="E54" s="412"/>
      <c r="F54" s="413"/>
      <c r="G54" s="576"/>
      <c r="H54" s="577"/>
      <c r="I54" s="577"/>
      <c r="J54" s="577"/>
      <c r="K54" s="577"/>
      <c r="L54" s="577"/>
      <c r="M54" s="577"/>
      <c r="N54" s="577"/>
      <c r="O54" s="578"/>
      <c r="P54" s="108"/>
      <c r="Q54" s="108"/>
      <c r="R54" s="108"/>
      <c r="S54" s="108"/>
      <c r="T54" s="108"/>
      <c r="U54" s="108"/>
      <c r="V54" s="108"/>
      <c r="W54" s="108"/>
      <c r="X54" s="109"/>
      <c r="Y54" s="422" t="s">
        <v>54</v>
      </c>
      <c r="Z54" s="423"/>
      <c r="AA54" s="424"/>
      <c r="AB54" s="529"/>
      <c r="AC54" s="529"/>
      <c r="AD54" s="529"/>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x14ac:dyDescent="0.15">
      <c r="A55" s="414"/>
      <c r="B55" s="415"/>
      <c r="C55" s="415"/>
      <c r="D55" s="415"/>
      <c r="E55" s="415"/>
      <c r="F55" s="416"/>
      <c r="G55" s="579"/>
      <c r="H55" s="580"/>
      <c r="I55" s="580"/>
      <c r="J55" s="580"/>
      <c r="K55" s="580"/>
      <c r="L55" s="580"/>
      <c r="M55" s="580"/>
      <c r="N55" s="580"/>
      <c r="O55" s="581"/>
      <c r="P55" s="111"/>
      <c r="Q55" s="111"/>
      <c r="R55" s="111"/>
      <c r="S55" s="111"/>
      <c r="T55" s="111"/>
      <c r="U55" s="111"/>
      <c r="V55" s="111"/>
      <c r="W55" s="111"/>
      <c r="X55" s="112"/>
      <c r="Y55" s="422" t="s">
        <v>13</v>
      </c>
      <c r="Z55" s="423"/>
      <c r="AA55" s="424"/>
      <c r="AB55" s="604" t="s">
        <v>14</v>
      </c>
      <c r="AC55" s="604"/>
      <c r="AD55" s="604"/>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4" t="s">
        <v>59</v>
      </c>
      <c r="Q58" s="418"/>
      <c r="R58" s="418"/>
      <c r="S58" s="418"/>
      <c r="T58" s="418"/>
      <c r="U58" s="418"/>
      <c r="V58" s="418"/>
      <c r="W58" s="418"/>
      <c r="X58" s="419"/>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8" t="s">
        <v>253</v>
      </c>
      <c r="AV58" s="938"/>
      <c r="AW58" s="938"/>
      <c r="AX58" s="939"/>
    </row>
    <row r="59" spans="1:50" ht="18.75" hidden="1" customHeight="1" x14ac:dyDescent="0.15">
      <c r="A59" s="407"/>
      <c r="B59" s="408"/>
      <c r="C59" s="408"/>
      <c r="D59" s="408"/>
      <c r="E59" s="408"/>
      <c r="F59" s="409"/>
      <c r="G59" s="420"/>
      <c r="H59" s="405"/>
      <c r="I59" s="405"/>
      <c r="J59" s="405"/>
      <c r="K59" s="405"/>
      <c r="L59" s="405"/>
      <c r="M59" s="405"/>
      <c r="N59" s="405"/>
      <c r="O59" s="421"/>
      <c r="P59" s="441"/>
      <c r="Q59" s="405"/>
      <c r="R59" s="405"/>
      <c r="S59" s="405"/>
      <c r="T59" s="405"/>
      <c r="U59" s="405"/>
      <c r="V59" s="405"/>
      <c r="W59" s="405"/>
      <c r="X59" s="421"/>
      <c r="Y59" s="458"/>
      <c r="Z59" s="459"/>
      <c r="AA59" s="460"/>
      <c r="AB59" s="247"/>
      <c r="AC59" s="248"/>
      <c r="AD59" s="249"/>
      <c r="AE59" s="247"/>
      <c r="AF59" s="248"/>
      <c r="AG59" s="248"/>
      <c r="AH59" s="249"/>
      <c r="AI59" s="247"/>
      <c r="AJ59" s="248"/>
      <c r="AK59" s="248"/>
      <c r="AL59" s="249"/>
      <c r="AM59" s="251"/>
      <c r="AN59" s="251"/>
      <c r="AO59" s="251"/>
      <c r="AP59" s="247"/>
      <c r="AQ59" s="600"/>
      <c r="AR59" s="200"/>
      <c r="AS59" s="133" t="s">
        <v>355</v>
      </c>
      <c r="AT59" s="134"/>
      <c r="AU59" s="199"/>
      <c r="AV59" s="199"/>
      <c r="AW59" s="405" t="s">
        <v>300</v>
      </c>
      <c r="AX59" s="406"/>
    </row>
    <row r="60" spans="1:50" ht="23.25" hidden="1" customHeight="1" x14ac:dyDescent="0.15">
      <c r="A60" s="410"/>
      <c r="B60" s="408"/>
      <c r="C60" s="408"/>
      <c r="D60" s="408"/>
      <c r="E60" s="408"/>
      <c r="F60" s="409"/>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x14ac:dyDescent="0.15">
      <c r="A61" s="411"/>
      <c r="B61" s="412"/>
      <c r="C61" s="412"/>
      <c r="D61" s="412"/>
      <c r="E61" s="412"/>
      <c r="F61" s="413"/>
      <c r="G61" s="576"/>
      <c r="H61" s="577"/>
      <c r="I61" s="577"/>
      <c r="J61" s="577"/>
      <c r="K61" s="577"/>
      <c r="L61" s="577"/>
      <c r="M61" s="577"/>
      <c r="N61" s="577"/>
      <c r="O61" s="578"/>
      <c r="P61" s="108"/>
      <c r="Q61" s="108"/>
      <c r="R61" s="108"/>
      <c r="S61" s="108"/>
      <c r="T61" s="108"/>
      <c r="U61" s="108"/>
      <c r="V61" s="108"/>
      <c r="W61" s="108"/>
      <c r="X61" s="109"/>
      <c r="Y61" s="422" t="s">
        <v>54</v>
      </c>
      <c r="Z61" s="423"/>
      <c r="AA61" s="424"/>
      <c r="AB61" s="529"/>
      <c r="AC61" s="529"/>
      <c r="AD61" s="529"/>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x14ac:dyDescent="0.15">
      <c r="A62" s="411"/>
      <c r="B62" s="412"/>
      <c r="C62" s="412"/>
      <c r="D62" s="412"/>
      <c r="E62" s="412"/>
      <c r="F62" s="413"/>
      <c r="G62" s="579"/>
      <c r="H62" s="580"/>
      <c r="I62" s="580"/>
      <c r="J62" s="580"/>
      <c r="K62" s="580"/>
      <c r="L62" s="580"/>
      <c r="M62" s="580"/>
      <c r="N62" s="580"/>
      <c r="O62" s="581"/>
      <c r="P62" s="111"/>
      <c r="Q62" s="111"/>
      <c r="R62" s="111"/>
      <c r="S62" s="111"/>
      <c r="T62" s="111"/>
      <c r="U62" s="111"/>
      <c r="V62" s="111"/>
      <c r="W62" s="111"/>
      <c r="X62" s="112"/>
      <c r="Y62" s="422" t="s">
        <v>13</v>
      </c>
      <c r="Z62" s="423"/>
      <c r="AA62" s="424"/>
      <c r="AB62" s="565" t="s">
        <v>14</v>
      </c>
      <c r="AC62" s="565"/>
      <c r="AD62" s="565"/>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2"/>
      <c r="H73" s="130" t="s">
        <v>265</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0"/>
      <c r="AR74" s="200"/>
      <c r="AS74" s="133" t="s">
        <v>355</v>
      </c>
      <c r="AT74" s="134"/>
      <c r="AU74" s="600"/>
      <c r="AV74" s="200"/>
      <c r="AW74" s="133" t="s">
        <v>300</v>
      </c>
      <c r="AX74" s="195"/>
    </row>
    <row r="75" spans="1:50" ht="23.25" hidden="1" customHeight="1" x14ac:dyDescent="0.15">
      <c r="A75" s="515"/>
      <c r="B75" s="516"/>
      <c r="C75" s="516"/>
      <c r="D75" s="516"/>
      <c r="E75" s="516"/>
      <c r="F75" s="517"/>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x14ac:dyDescent="0.15">
      <c r="A76" s="515"/>
      <c r="B76" s="516"/>
      <c r="C76" s="516"/>
      <c r="D76" s="516"/>
      <c r="E76" s="516"/>
      <c r="F76" s="517"/>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x14ac:dyDescent="0.15">
      <c r="A77" s="515"/>
      <c r="B77" s="516"/>
      <c r="C77" s="516"/>
      <c r="D77" s="516"/>
      <c r="E77" s="516"/>
      <c r="F77" s="517"/>
      <c r="G77" s="622"/>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898"/>
      <c r="AF77" s="899"/>
      <c r="AG77" s="899"/>
      <c r="AH77" s="899"/>
      <c r="AI77" s="898"/>
      <c r="AJ77" s="899"/>
      <c r="AK77" s="899"/>
      <c r="AL77" s="899"/>
      <c r="AM77" s="898"/>
      <c r="AN77" s="899"/>
      <c r="AO77" s="899"/>
      <c r="AP77" s="899"/>
      <c r="AQ77" s="344"/>
      <c r="AR77" s="207"/>
      <c r="AS77" s="207"/>
      <c r="AT77" s="345"/>
      <c r="AU77" s="219"/>
      <c r="AV77" s="219"/>
      <c r="AW77" s="219"/>
      <c r="AX77" s="221"/>
    </row>
    <row r="78" spans="1:50" ht="69.75" hidden="1" customHeight="1" x14ac:dyDescent="0.15">
      <c r="A78" s="339" t="s">
        <v>508</v>
      </c>
      <c r="B78" s="340"/>
      <c r="C78" s="340"/>
      <c r="D78" s="340"/>
      <c r="E78" s="337" t="s">
        <v>451</v>
      </c>
      <c r="F78" s="338"/>
      <c r="G78" s="57" t="s">
        <v>357</v>
      </c>
      <c r="H78" s="597"/>
      <c r="I78" s="598"/>
      <c r="J78" s="598"/>
      <c r="K78" s="598"/>
      <c r="L78" s="598"/>
      <c r="M78" s="598"/>
      <c r="N78" s="598"/>
      <c r="O78" s="59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1"/>
    </row>
    <row r="80" spans="1:50" ht="18.75" hidden="1" customHeight="1" x14ac:dyDescent="0.15">
      <c r="A80" s="872"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3"/>
      <c r="B81" s="533"/>
      <c r="C81" s="434"/>
      <c r="D81" s="434"/>
      <c r="E81" s="434"/>
      <c r="F81" s="435"/>
      <c r="G81" s="405"/>
      <c r="H81" s="405"/>
      <c r="I81" s="405"/>
      <c r="J81" s="405"/>
      <c r="K81" s="405"/>
      <c r="L81" s="405"/>
      <c r="M81" s="405"/>
      <c r="N81" s="405"/>
      <c r="O81" s="405"/>
      <c r="P81" s="405"/>
      <c r="Q81" s="405"/>
      <c r="R81" s="405"/>
      <c r="S81" s="405"/>
      <c r="T81" s="405"/>
      <c r="U81" s="405"/>
      <c r="V81" s="405"/>
      <c r="W81" s="405"/>
      <c r="X81" s="405"/>
      <c r="Y81" s="405"/>
      <c r="Z81" s="405"/>
      <c r="AA81" s="421"/>
      <c r="AB81" s="441"/>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3"/>
      <c r="B82" s="533"/>
      <c r="C82" s="434"/>
      <c r="D82" s="434"/>
      <c r="E82" s="434"/>
      <c r="F82" s="435"/>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row>
    <row r="83" spans="1:60" ht="22.5" hidden="1" customHeight="1" x14ac:dyDescent="0.15">
      <c r="A83" s="873"/>
      <c r="B83" s="533"/>
      <c r="C83" s="434"/>
      <c r="D83" s="434"/>
      <c r="E83" s="434"/>
      <c r="F83" s="435"/>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row>
    <row r="84" spans="1:60" ht="19.5" hidden="1" customHeight="1" x14ac:dyDescent="0.15">
      <c r="A84" s="873"/>
      <c r="B84" s="534"/>
      <c r="C84" s="535"/>
      <c r="D84" s="535"/>
      <c r="E84" s="535"/>
      <c r="F84" s="536"/>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7"/>
    </row>
    <row r="85" spans="1:60" ht="18.75" hidden="1" customHeight="1" x14ac:dyDescent="0.15">
      <c r="A85" s="873"/>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3"/>
      <c r="B86" s="434"/>
      <c r="C86" s="434"/>
      <c r="D86" s="434"/>
      <c r="E86" s="434"/>
      <c r="F86" s="435"/>
      <c r="G86" s="420"/>
      <c r="H86" s="405"/>
      <c r="I86" s="405"/>
      <c r="J86" s="405"/>
      <c r="K86" s="405"/>
      <c r="L86" s="405"/>
      <c r="M86" s="405"/>
      <c r="N86" s="405"/>
      <c r="O86" s="421"/>
      <c r="P86" s="441"/>
      <c r="Q86" s="405"/>
      <c r="R86" s="405"/>
      <c r="S86" s="405"/>
      <c r="T86" s="405"/>
      <c r="U86" s="405"/>
      <c r="V86" s="405"/>
      <c r="W86" s="405"/>
      <c r="X86" s="42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5" t="s">
        <v>300</v>
      </c>
      <c r="AX86" s="406"/>
      <c r="AY86" s="10"/>
      <c r="AZ86" s="10"/>
      <c r="BA86" s="10"/>
      <c r="BB86" s="10"/>
      <c r="BC86" s="10"/>
      <c r="BD86" s="10"/>
      <c r="BE86" s="10"/>
      <c r="BF86" s="10"/>
      <c r="BG86" s="10"/>
      <c r="BH86" s="10"/>
    </row>
    <row r="87" spans="1:60" ht="23.25" hidden="1" customHeight="1" x14ac:dyDescent="0.15">
      <c r="A87" s="873"/>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x14ac:dyDescent="0.15">
      <c r="A88" s="873"/>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x14ac:dyDescent="0.15">
      <c r="A89" s="873"/>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4" t="s">
        <v>14</v>
      </c>
      <c r="AC89" s="604"/>
      <c r="AD89" s="604"/>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x14ac:dyDescent="0.15">
      <c r="A90" s="873"/>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8.75" hidden="1" customHeight="1" x14ac:dyDescent="0.15">
      <c r="A91" s="873"/>
      <c r="B91" s="434"/>
      <c r="C91" s="434"/>
      <c r="D91" s="434"/>
      <c r="E91" s="434"/>
      <c r="F91" s="435"/>
      <c r="G91" s="420"/>
      <c r="H91" s="405"/>
      <c r="I91" s="405"/>
      <c r="J91" s="405"/>
      <c r="K91" s="405"/>
      <c r="L91" s="405"/>
      <c r="M91" s="405"/>
      <c r="N91" s="405"/>
      <c r="O91" s="421"/>
      <c r="P91" s="441"/>
      <c r="Q91" s="405"/>
      <c r="R91" s="405"/>
      <c r="S91" s="405"/>
      <c r="T91" s="405"/>
      <c r="U91" s="405"/>
      <c r="V91" s="405"/>
      <c r="W91" s="405"/>
      <c r="X91" s="42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5" t="s">
        <v>300</v>
      </c>
      <c r="AX91" s="406"/>
      <c r="AY91" s="10"/>
      <c r="AZ91" s="10"/>
      <c r="BA91" s="10"/>
      <c r="BB91" s="10"/>
      <c r="BC91" s="10"/>
    </row>
    <row r="92" spans="1:60" ht="23.25" hidden="1" customHeight="1" x14ac:dyDescent="0.15">
      <c r="A92" s="873"/>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x14ac:dyDescent="0.15">
      <c r="A93" s="873"/>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x14ac:dyDescent="0.15">
      <c r="A94" s="873"/>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4" t="s">
        <v>14</v>
      </c>
      <c r="AC94" s="604"/>
      <c r="AD94" s="604"/>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x14ac:dyDescent="0.15">
      <c r="A95" s="873"/>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3"/>
      <c r="B96" s="434"/>
      <c r="C96" s="434"/>
      <c r="D96" s="434"/>
      <c r="E96" s="434"/>
      <c r="F96" s="435"/>
      <c r="G96" s="420"/>
      <c r="H96" s="405"/>
      <c r="I96" s="405"/>
      <c r="J96" s="405"/>
      <c r="K96" s="405"/>
      <c r="L96" s="405"/>
      <c r="M96" s="405"/>
      <c r="N96" s="405"/>
      <c r="O96" s="421"/>
      <c r="P96" s="441"/>
      <c r="Q96" s="405"/>
      <c r="R96" s="405"/>
      <c r="S96" s="405"/>
      <c r="T96" s="405"/>
      <c r="U96" s="405"/>
      <c r="V96" s="405"/>
      <c r="W96" s="405"/>
      <c r="X96" s="42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5" t="s">
        <v>300</v>
      </c>
      <c r="AX96" s="406"/>
    </row>
    <row r="97" spans="1:60" ht="23.25" hidden="1" customHeight="1" x14ac:dyDescent="0.15">
      <c r="A97" s="873"/>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25" hidden="1" customHeight="1" x14ac:dyDescent="0.15">
      <c r="A98" s="873"/>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x14ac:dyDescent="0.2">
      <c r="A99" s="874"/>
      <c r="B99" s="436"/>
      <c r="C99" s="436"/>
      <c r="D99" s="436"/>
      <c r="E99" s="436"/>
      <c r="F99" s="437"/>
      <c r="G99" s="590"/>
      <c r="H99" s="215"/>
      <c r="I99" s="215"/>
      <c r="J99" s="215"/>
      <c r="K99" s="215"/>
      <c r="L99" s="215"/>
      <c r="M99" s="215"/>
      <c r="N99" s="215"/>
      <c r="O99" s="591"/>
      <c r="P99" s="524"/>
      <c r="Q99" s="524"/>
      <c r="R99" s="524"/>
      <c r="S99" s="524"/>
      <c r="T99" s="524"/>
      <c r="U99" s="524"/>
      <c r="V99" s="524"/>
      <c r="W99" s="524"/>
      <c r="X99" s="525"/>
      <c r="Y99" s="903" t="s">
        <v>13</v>
      </c>
      <c r="Z99" s="904"/>
      <c r="AA99" s="905"/>
      <c r="AB99" s="900" t="s">
        <v>14</v>
      </c>
      <c r="AC99" s="901"/>
      <c r="AD99" s="902"/>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2"/>
      <c r="Z100" s="863"/>
      <c r="AA100" s="864"/>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592</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593</v>
      </c>
      <c r="AC101" s="467"/>
      <c r="AD101" s="467"/>
      <c r="AE101" s="218">
        <v>107997</v>
      </c>
      <c r="AF101" s="219"/>
      <c r="AG101" s="219"/>
      <c r="AH101" s="220"/>
      <c r="AI101" s="218">
        <v>77963</v>
      </c>
      <c r="AJ101" s="219"/>
      <c r="AK101" s="219"/>
      <c r="AL101" s="220"/>
      <c r="AM101" s="218">
        <v>53271</v>
      </c>
      <c r="AN101" s="219"/>
      <c r="AO101" s="219"/>
      <c r="AP101" s="220"/>
      <c r="AQ101" s="218" t="s">
        <v>594</v>
      </c>
      <c r="AR101" s="219"/>
      <c r="AS101" s="219"/>
      <c r="AT101" s="220"/>
      <c r="AU101" s="218" t="s">
        <v>700</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593</v>
      </c>
      <c r="AC102" s="467"/>
      <c r="AD102" s="467"/>
      <c r="AE102" s="324">
        <v>50000</v>
      </c>
      <c r="AF102" s="324"/>
      <c r="AG102" s="324"/>
      <c r="AH102" s="324"/>
      <c r="AI102" s="324">
        <v>50000</v>
      </c>
      <c r="AJ102" s="324"/>
      <c r="AK102" s="324"/>
      <c r="AL102" s="324"/>
      <c r="AM102" s="324">
        <v>50000</v>
      </c>
      <c r="AN102" s="324"/>
      <c r="AO102" s="324"/>
      <c r="AP102" s="324"/>
      <c r="AQ102" s="324">
        <v>50000</v>
      </c>
      <c r="AR102" s="324"/>
      <c r="AS102" s="324"/>
      <c r="AT102" s="324"/>
      <c r="AU102" s="218">
        <v>50000</v>
      </c>
      <c r="AV102" s="219"/>
      <c r="AW102" s="219"/>
      <c r="AX102" s="220"/>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535</v>
      </c>
      <c r="AF103" s="423"/>
      <c r="AG103" s="423"/>
      <c r="AH103" s="424"/>
      <c r="AI103" s="422" t="s">
        <v>532</v>
      </c>
      <c r="AJ103" s="423"/>
      <c r="AK103" s="423"/>
      <c r="AL103" s="424"/>
      <c r="AM103" s="422" t="s">
        <v>528</v>
      </c>
      <c r="AN103" s="423"/>
      <c r="AO103" s="423"/>
      <c r="AP103" s="424"/>
      <c r="AQ103" s="284" t="s">
        <v>521</v>
      </c>
      <c r="AR103" s="285"/>
      <c r="AS103" s="285"/>
      <c r="AT103" s="325"/>
      <c r="AU103" s="284" t="s">
        <v>518</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535</v>
      </c>
      <c r="AF106" s="423"/>
      <c r="AG106" s="423"/>
      <c r="AH106" s="424"/>
      <c r="AI106" s="422" t="s">
        <v>532</v>
      </c>
      <c r="AJ106" s="423"/>
      <c r="AK106" s="423"/>
      <c r="AL106" s="424"/>
      <c r="AM106" s="422" t="s">
        <v>527</v>
      </c>
      <c r="AN106" s="423"/>
      <c r="AO106" s="423"/>
      <c r="AP106" s="424"/>
      <c r="AQ106" s="284" t="s">
        <v>521</v>
      </c>
      <c r="AR106" s="285"/>
      <c r="AS106" s="285"/>
      <c r="AT106" s="325"/>
      <c r="AU106" s="284" t="s">
        <v>518</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535</v>
      </c>
      <c r="AF109" s="423"/>
      <c r="AG109" s="423"/>
      <c r="AH109" s="424"/>
      <c r="AI109" s="422" t="s">
        <v>532</v>
      </c>
      <c r="AJ109" s="423"/>
      <c r="AK109" s="423"/>
      <c r="AL109" s="424"/>
      <c r="AM109" s="422" t="s">
        <v>528</v>
      </c>
      <c r="AN109" s="423"/>
      <c r="AO109" s="423"/>
      <c r="AP109" s="424"/>
      <c r="AQ109" s="284" t="s">
        <v>521</v>
      </c>
      <c r="AR109" s="285"/>
      <c r="AS109" s="285"/>
      <c r="AT109" s="325"/>
      <c r="AU109" s="284" t="s">
        <v>518</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535</v>
      </c>
      <c r="AF112" s="423"/>
      <c r="AG112" s="423"/>
      <c r="AH112" s="424"/>
      <c r="AI112" s="422" t="s">
        <v>532</v>
      </c>
      <c r="AJ112" s="423"/>
      <c r="AK112" s="423"/>
      <c r="AL112" s="424"/>
      <c r="AM112" s="422" t="s">
        <v>527</v>
      </c>
      <c r="AN112" s="423"/>
      <c r="AO112" s="423"/>
      <c r="AP112" s="424"/>
      <c r="AQ112" s="284" t="s">
        <v>521</v>
      </c>
      <c r="AR112" s="285"/>
      <c r="AS112" s="285"/>
      <c r="AT112" s="325"/>
      <c r="AU112" s="284" t="s">
        <v>518</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62"/>
      <c r="Z115" s="563"/>
      <c r="AA115" s="564"/>
      <c r="AB115" s="422" t="s">
        <v>11</v>
      </c>
      <c r="AC115" s="423"/>
      <c r="AD115" s="424"/>
      <c r="AE115" s="422" t="s">
        <v>535</v>
      </c>
      <c r="AF115" s="423"/>
      <c r="AG115" s="423"/>
      <c r="AH115" s="424"/>
      <c r="AI115" s="422" t="s">
        <v>532</v>
      </c>
      <c r="AJ115" s="423"/>
      <c r="AK115" s="423"/>
      <c r="AL115" s="424"/>
      <c r="AM115" s="422" t="s">
        <v>527</v>
      </c>
      <c r="AN115" s="423"/>
      <c r="AO115" s="423"/>
      <c r="AP115" s="424"/>
      <c r="AQ115" s="601" t="s">
        <v>522</v>
      </c>
      <c r="AR115" s="602"/>
      <c r="AS115" s="602"/>
      <c r="AT115" s="602"/>
      <c r="AU115" s="602"/>
      <c r="AV115" s="602"/>
      <c r="AW115" s="602"/>
      <c r="AX115" s="603"/>
    </row>
    <row r="116" spans="1:50" ht="23.25" customHeight="1" x14ac:dyDescent="0.15">
      <c r="A116" s="445"/>
      <c r="B116" s="446"/>
      <c r="C116" s="446"/>
      <c r="D116" s="446"/>
      <c r="E116" s="446"/>
      <c r="F116" s="447"/>
      <c r="G116" s="400" t="s">
        <v>595</v>
      </c>
      <c r="H116" s="400"/>
      <c r="I116" s="400"/>
      <c r="J116" s="400"/>
      <c r="K116" s="400"/>
      <c r="L116" s="400"/>
      <c r="M116" s="400"/>
      <c r="N116" s="400"/>
      <c r="O116" s="400"/>
      <c r="P116" s="400"/>
      <c r="Q116" s="400"/>
      <c r="R116" s="400"/>
      <c r="S116" s="400"/>
      <c r="T116" s="400"/>
      <c r="U116" s="400"/>
      <c r="V116" s="400"/>
      <c r="W116" s="400"/>
      <c r="X116" s="400"/>
      <c r="Y116" s="461" t="s">
        <v>15</v>
      </c>
      <c r="Z116" s="462"/>
      <c r="AA116" s="463"/>
      <c r="AB116" s="551" t="s">
        <v>598</v>
      </c>
      <c r="AC116" s="552"/>
      <c r="AD116" s="553"/>
      <c r="AE116" s="324">
        <v>223</v>
      </c>
      <c r="AF116" s="324"/>
      <c r="AG116" s="324"/>
      <c r="AH116" s="324"/>
      <c r="AI116" s="324">
        <v>259</v>
      </c>
      <c r="AJ116" s="324"/>
      <c r="AK116" s="324"/>
      <c r="AL116" s="324"/>
      <c r="AM116" s="324">
        <v>337</v>
      </c>
      <c r="AN116" s="324"/>
      <c r="AO116" s="324"/>
      <c r="AP116" s="324"/>
      <c r="AQ116" s="218">
        <v>832</v>
      </c>
      <c r="AR116" s="219"/>
      <c r="AS116" s="219"/>
      <c r="AT116" s="219"/>
      <c r="AU116" s="219"/>
      <c r="AV116" s="219"/>
      <c r="AW116" s="219"/>
      <c r="AX116" s="221"/>
    </row>
    <row r="117" spans="1:50" ht="46.5" customHeight="1" thickBot="1" x14ac:dyDescent="0.2">
      <c r="A117" s="448"/>
      <c r="B117" s="449"/>
      <c r="C117" s="449"/>
      <c r="D117" s="449"/>
      <c r="E117" s="449"/>
      <c r="F117" s="450"/>
      <c r="G117" s="401"/>
      <c r="H117" s="401"/>
      <c r="I117" s="401"/>
      <c r="J117" s="401"/>
      <c r="K117" s="401"/>
      <c r="L117" s="401"/>
      <c r="M117" s="401"/>
      <c r="N117" s="401"/>
      <c r="O117" s="401"/>
      <c r="P117" s="401"/>
      <c r="Q117" s="401"/>
      <c r="R117" s="401"/>
      <c r="S117" s="401"/>
      <c r="T117" s="401"/>
      <c r="U117" s="401"/>
      <c r="V117" s="401"/>
      <c r="W117" s="401"/>
      <c r="X117" s="401"/>
      <c r="Y117" s="477" t="s">
        <v>49</v>
      </c>
      <c r="Z117" s="452"/>
      <c r="AA117" s="453"/>
      <c r="AB117" s="478" t="s">
        <v>599</v>
      </c>
      <c r="AC117" s="479"/>
      <c r="AD117" s="480"/>
      <c r="AE117" s="605" t="s">
        <v>596</v>
      </c>
      <c r="AF117" s="560"/>
      <c r="AG117" s="560"/>
      <c r="AH117" s="560"/>
      <c r="AI117" s="560" t="s">
        <v>597</v>
      </c>
      <c r="AJ117" s="560"/>
      <c r="AK117" s="560"/>
      <c r="AL117" s="560"/>
      <c r="AM117" s="560" t="s">
        <v>665</v>
      </c>
      <c r="AN117" s="560"/>
      <c r="AO117" s="560"/>
      <c r="AP117" s="560"/>
      <c r="AQ117" s="605" t="s">
        <v>625</v>
      </c>
      <c r="AR117" s="560"/>
      <c r="AS117" s="560"/>
      <c r="AT117" s="560"/>
      <c r="AU117" s="560"/>
      <c r="AV117" s="560"/>
      <c r="AW117" s="560"/>
      <c r="AX117" s="561"/>
    </row>
    <row r="118" spans="1:50" ht="23.25" hidden="1"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62"/>
      <c r="Z118" s="563"/>
      <c r="AA118" s="564"/>
      <c r="AB118" s="422" t="s">
        <v>11</v>
      </c>
      <c r="AC118" s="423"/>
      <c r="AD118" s="424"/>
      <c r="AE118" s="422" t="s">
        <v>535</v>
      </c>
      <c r="AF118" s="423"/>
      <c r="AG118" s="423"/>
      <c r="AH118" s="424"/>
      <c r="AI118" s="422" t="s">
        <v>532</v>
      </c>
      <c r="AJ118" s="423"/>
      <c r="AK118" s="423"/>
      <c r="AL118" s="424"/>
      <c r="AM118" s="422" t="s">
        <v>527</v>
      </c>
      <c r="AN118" s="423"/>
      <c r="AO118" s="423"/>
      <c r="AP118" s="424"/>
      <c r="AQ118" s="601" t="s">
        <v>522</v>
      </c>
      <c r="AR118" s="602"/>
      <c r="AS118" s="602"/>
      <c r="AT118" s="602"/>
      <c r="AU118" s="602"/>
      <c r="AV118" s="602"/>
      <c r="AW118" s="602"/>
      <c r="AX118" s="603"/>
    </row>
    <row r="119" spans="1:50" ht="23.25" hidden="1" customHeight="1" x14ac:dyDescent="0.15">
      <c r="A119" s="445"/>
      <c r="B119" s="446"/>
      <c r="C119" s="446"/>
      <c r="D119" s="446"/>
      <c r="E119" s="446"/>
      <c r="F119" s="447"/>
      <c r="G119" s="400" t="s">
        <v>483</v>
      </c>
      <c r="H119" s="400"/>
      <c r="I119" s="400"/>
      <c r="J119" s="400"/>
      <c r="K119" s="400"/>
      <c r="L119" s="400"/>
      <c r="M119" s="400"/>
      <c r="N119" s="400"/>
      <c r="O119" s="400"/>
      <c r="P119" s="400"/>
      <c r="Q119" s="400"/>
      <c r="R119" s="400"/>
      <c r="S119" s="400"/>
      <c r="T119" s="400"/>
      <c r="U119" s="400"/>
      <c r="V119" s="400"/>
      <c r="W119" s="400"/>
      <c r="X119" s="400"/>
      <c r="Y119" s="461" t="s">
        <v>15</v>
      </c>
      <c r="Z119" s="462"/>
      <c r="AA119" s="463"/>
      <c r="AB119" s="468"/>
      <c r="AC119" s="469"/>
      <c r="AD119" s="470"/>
      <c r="AE119" s="324"/>
      <c r="AF119" s="324"/>
      <c r="AG119" s="324"/>
      <c r="AH119" s="324"/>
      <c r="AI119" s="324"/>
      <c r="AJ119" s="324"/>
      <c r="AK119" s="324"/>
      <c r="AL119" s="324"/>
      <c r="AM119" s="324"/>
      <c r="AN119" s="324"/>
      <c r="AO119" s="324"/>
      <c r="AP119" s="324"/>
      <c r="AQ119" s="324"/>
      <c r="AR119" s="324"/>
      <c r="AS119" s="324"/>
      <c r="AT119" s="324"/>
      <c r="AU119" s="324"/>
      <c r="AV119" s="324"/>
      <c r="AW119" s="324"/>
      <c r="AX119" s="559"/>
    </row>
    <row r="120" spans="1:50" ht="46.5" hidden="1" customHeight="1" thickBot="1" x14ac:dyDescent="0.2">
      <c r="A120" s="448"/>
      <c r="B120" s="449"/>
      <c r="C120" s="449"/>
      <c r="D120" s="449"/>
      <c r="E120" s="449"/>
      <c r="F120" s="450"/>
      <c r="G120" s="401"/>
      <c r="H120" s="401"/>
      <c r="I120" s="401"/>
      <c r="J120" s="401"/>
      <c r="K120" s="401"/>
      <c r="L120" s="401"/>
      <c r="M120" s="401"/>
      <c r="N120" s="401"/>
      <c r="O120" s="401"/>
      <c r="P120" s="401"/>
      <c r="Q120" s="401"/>
      <c r="R120" s="401"/>
      <c r="S120" s="401"/>
      <c r="T120" s="401"/>
      <c r="U120" s="401"/>
      <c r="V120" s="401"/>
      <c r="W120" s="401"/>
      <c r="X120" s="401"/>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43.5" hidden="1" customHeight="1" x14ac:dyDescent="0.15">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62"/>
      <c r="Z121" s="563"/>
      <c r="AA121" s="564"/>
      <c r="AB121" s="422" t="s">
        <v>11</v>
      </c>
      <c r="AC121" s="423"/>
      <c r="AD121" s="424"/>
      <c r="AE121" s="422" t="s">
        <v>535</v>
      </c>
      <c r="AF121" s="423"/>
      <c r="AG121" s="423"/>
      <c r="AH121" s="424"/>
      <c r="AI121" s="422" t="s">
        <v>532</v>
      </c>
      <c r="AJ121" s="423"/>
      <c r="AK121" s="423"/>
      <c r="AL121" s="424"/>
      <c r="AM121" s="422" t="s">
        <v>527</v>
      </c>
      <c r="AN121" s="423"/>
      <c r="AO121" s="423"/>
      <c r="AP121" s="424"/>
      <c r="AQ121" s="601" t="s">
        <v>522</v>
      </c>
      <c r="AR121" s="602"/>
      <c r="AS121" s="602"/>
      <c r="AT121" s="602"/>
      <c r="AU121" s="602"/>
      <c r="AV121" s="602"/>
      <c r="AW121" s="602"/>
      <c r="AX121" s="603"/>
    </row>
    <row r="122" spans="1:50" ht="43.5" hidden="1" customHeight="1" x14ac:dyDescent="0.15">
      <c r="A122" s="445"/>
      <c r="B122" s="446"/>
      <c r="C122" s="446"/>
      <c r="D122" s="446"/>
      <c r="E122" s="446"/>
      <c r="F122" s="447"/>
      <c r="G122" s="400" t="s">
        <v>484</v>
      </c>
      <c r="H122" s="400"/>
      <c r="I122" s="400"/>
      <c r="J122" s="400"/>
      <c r="K122" s="400"/>
      <c r="L122" s="400"/>
      <c r="M122" s="400"/>
      <c r="N122" s="400"/>
      <c r="O122" s="400"/>
      <c r="P122" s="400"/>
      <c r="Q122" s="400"/>
      <c r="R122" s="400"/>
      <c r="S122" s="400"/>
      <c r="T122" s="400"/>
      <c r="U122" s="400"/>
      <c r="V122" s="400"/>
      <c r="W122" s="400"/>
      <c r="X122" s="400"/>
      <c r="Y122" s="461" t="s">
        <v>15</v>
      </c>
      <c r="Z122" s="462"/>
      <c r="AA122" s="463"/>
      <c r="AB122" s="468"/>
      <c r="AC122" s="469"/>
      <c r="AD122" s="470"/>
      <c r="AE122" s="324"/>
      <c r="AF122" s="324"/>
      <c r="AG122" s="324"/>
      <c r="AH122" s="324"/>
      <c r="AI122" s="324"/>
      <c r="AJ122" s="324"/>
      <c r="AK122" s="324"/>
      <c r="AL122" s="324"/>
      <c r="AM122" s="324"/>
      <c r="AN122" s="324"/>
      <c r="AO122" s="324"/>
      <c r="AP122" s="324"/>
      <c r="AQ122" s="324"/>
      <c r="AR122" s="324"/>
      <c r="AS122" s="324"/>
      <c r="AT122" s="324"/>
      <c r="AU122" s="324"/>
      <c r="AV122" s="324"/>
      <c r="AW122" s="324"/>
      <c r="AX122" s="559"/>
    </row>
    <row r="123" spans="1:50" ht="43.5" hidden="1" customHeight="1" x14ac:dyDescent="0.15">
      <c r="A123" s="448"/>
      <c r="B123" s="449"/>
      <c r="C123" s="449"/>
      <c r="D123" s="449"/>
      <c r="E123" s="449"/>
      <c r="F123" s="450"/>
      <c r="G123" s="401"/>
      <c r="H123" s="401"/>
      <c r="I123" s="401"/>
      <c r="J123" s="401"/>
      <c r="K123" s="401"/>
      <c r="L123" s="401"/>
      <c r="M123" s="401"/>
      <c r="N123" s="401"/>
      <c r="O123" s="401"/>
      <c r="P123" s="401"/>
      <c r="Q123" s="401"/>
      <c r="R123" s="401"/>
      <c r="S123" s="401"/>
      <c r="T123" s="401"/>
      <c r="U123" s="401"/>
      <c r="V123" s="401"/>
      <c r="W123" s="401"/>
      <c r="X123" s="401"/>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43.5" hidden="1" customHeight="1" x14ac:dyDescent="0.15">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62"/>
      <c r="Z124" s="563"/>
      <c r="AA124" s="564"/>
      <c r="AB124" s="422" t="s">
        <v>11</v>
      </c>
      <c r="AC124" s="423"/>
      <c r="AD124" s="424"/>
      <c r="AE124" s="422" t="s">
        <v>536</v>
      </c>
      <c r="AF124" s="423"/>
      <c r="AG124" s="423"/>
      <c r="AH124" s="424"/>
      <c r="AI124" s="422" t="s">
        <v>532</v>
      </c>
      <c r="AJ124" s="423"/>
      <c r="AK124" s="423"/>
      <c r="AL124" s="424"/>
      <c r="AM124" s="422" t="s">
        <v>527</v>
      </c>
      <c r="AN124" s="423"/>
      <c r="AO124" s="423"/>
      <c r="AP124" s="424"/>
      <c r="AQ124" s="601" t="s">
        <v>522</v>
      </c>
      <c r="AR124" s="602"/>
      <c r="AS124" s="602"/>
      <c r="AT124" s="602"/>
      <c r="AU124" s="602"/>
      <c r="AV124" s="602"/>
      <c r="AW124" s="602"/>
      <c r="AX124" s="603"/>
    </row>
    <row r="125" spans="1:50" ht="43.5" hidden="1" customHeight="1" x14ac:dyDescent="0.15">
      <c r="A125" s="445"/>
      <c r="B125" s="446"/>
      <c r="C125" s="446"/>
      <c r="D125" s="446"/>
      <c r="E125" s="446"/>
      <c r="F125" s="447"/>
      <c r="G125" s="400" t="s">
        <v>484</v>
      </c>
      <c r="H125" s="400"/>
      <c r="I125" s="400"/>
      <c r="J125" s="400"/>
      <c r="K125" s="400"/>
      <c r="L125" s="400"/>
      <c r="M125" s="400"/>
      <c r="N125" s="400"/>
      <c r="O125" s="400"/>
      <c r="P125" s="400"/>
      <c r="Q125" s="400"/>
      <c r="R125" s="400"/>
      <c r="S125" s="400"/>
      <c r="T125" s="400"/>
      <c r="U125" s="400"/>
      <c r="V125" s="400"/>
      <c r="W125" s="400"/>
      <c r="X125" s="943"/>
      <c r="Y125" s="461" t="s">
        <v>15</v>
      </c>
      <c r="Z125" s="462"/>
      <c r="AA125" s="463"/>
      <c r="AB125" s="468"/>
      <c r="AC125" s="469"/>
      <c r="AD125" s="470"/>
      <c r="AE125" s="324"/>
      <c r="AF125" s="324"/>
      <c r="AG125" s="324"/>
      <c r="AH125" s="324"/>
      <c r="AI125" s="324"/>
      <c r="AJ125" s="324"/>
      <c r="AK125" s="324"/>
      <c r="AL125" s="324"/>
      <c r="AM125" s="324"/>
      <c r="AN125" s="324"/>
      <c r="AO125" s="324"/>
      <c r="AP125" s="324"/>
      <c r="AQ125" s="324"/>
      <c r="AR125" s="324"/>
      <c r="AS125" s="324"/>
      <c r="AT125" s="324"/>
      <c r="AU125" s="324"/>
      <c r="AV125" s="324"/>
      <c r="AW125" s="324"/>
      <c r="AX125" s="559"/>
    </row>
    <row r="126" spans="1:50" ht="43.5" hidden="1" customHeight="1" x14ac:dyDescent="0.15">
      <c r="A126" s="448"/>
      <c r="B126" s="449"/>
      <c r="C126" s="449"/>
      <c r="D126" s="449"/>
      <c r="E126" s="449"/>
      <c r="F126" s="450"/>
      <c r="G126" s="401"/>
      <c r="H126" s="401"/>
      <c r="I126" s="401"/>
      <c r="J126" s="401"/>
      <c r="K126" s="401"/>
      <c r="L126" s="401"/>
      <c r="M126" s="401"/>
      <c r="N126" s="401"/>
      <c r="O126" s="401"/>
      <c r="P126" s="401"/>
      <c r="Q126" s="401"/>
      <c r="R126" s="401"/>
      <c r="S126" s="401"/>
      <c r="T126" s="401"/>
      <c r="U126" s="401"/>
      <c r="V126" s="401"/>
      <c r="W126" s="401"/>
      <c r="X126" s="944"/>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43.5" hidden="1" customHeight="1" x14ac:dyDescent="0.15">
      <c r="A127" s="642"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2" t="s">
        <v>535</v>
      </c>
      <c r="AF127" s="423"/>
      <c r="AG127" s="423"/>
      <c r="AH127" s="424"/>
      <c r="AI127" s="422" t="s">
        <v>532</v>
      </c>
      <c r="AJ127" s="423"/>
      <c r="AK127" s="423"/>
      <c r="AL127" s="424"/>
      <c r="AM127" s="422" t="s">
        <v>527</v>
      </c>
      <c r="AN127" s="423"/>
      <c r="AO127" s="423"/>
      <c r="AP127" s="424"/>
      <c r="AQ127" s="601" t="s">
        <v>522</v>
      </c>
      <c r="AR127" s="602"/>
      <c r="AS127" s="602"/>
      <c r="AT127" s="602"/>
      <c r="AU127" s="602"/>
      <c r="AV127" s="602"/>
      <c r="AW127" s="602"/>
      <c r="AX127" s="603"/>
    </row>
    <row r="128" spans="1:50" ht="43.5" hidden="1" customHeight="1" x14ac:dyDescent="0.15">
      <c r="A128" s="445"/>
      <c r="B128" s="446"/>
      <c r="C128" s="446"/>
      <c r="D128" s="446"/>
      <c r="E128" s="446"/>
      <c r="F128" s="447"/>
      <c r="G128" s="400" t="s">
        <v>484</v>
      </c>
      <c r="H128" s="400"/>
      <c r="I128" s="400"/>
      <c r="J128" s="400"/>
      <c r="K128" s="400"/>
      <c r="L128" s="400"/>
      <c r="M128" s="400"/>
      <c r="N128" s="400"/>
      <c r="O128" s="400"/>
      <c r="P128" s="400"/>
      <c r="Q128" s="400"/>
      <c r="R128" s="400"/>
      <c r="S128" s="400"/>
      <c r="T128" s="400"/>
      <c r="U128" s="400"/>
      <c r="V128" s="400"/>
      <c r="W128" s="400"/>
      <c r="X128" s="400"/>
      <c r="Y128" s="461" t="s">
        <v>15</v>
      </c>
      <c r="Z128" s="462"/>
      <c r="AA128" s="463"/>
      <c r="AB128" s="468"/>
      <c r="AC128" s="469"/>
      <c r="AD128" s="470"/>
      <c r="AE128" s="324"/>
      <c r="AF128" s="324"/>
      <c r="AG128" s="324"/>
      <c r="AH128" s="324"/>
      <c r="AI128" s="324"/>
      <c r="AJ128" s="324"/>
      <c r="AK128" s="324"/>
      <c r="AL128" s="324"/>
      <c r="AM128" s="324"/>
      <c r="AN128" s="324"/>
      <c r="AO128" s="324"/>
      <c r="AP128" s="324"/>
      <c r="AQ128" s="324"/>
      <c r="AR128" s="324"/>
      <c r="AS128" s="324"/>
      <c r="AT128" s="324"/>
      <c r="AU128" s="324"/>
      <c r="AV128" s="324"/>
      <c r="AW128" s="324"/>
      <c r="AX128" s="559"/>
    </row>
    <row r="129" spans="1:50" ht="43.5" hidden="1" customHeight="1" thickBot="1" x14ac:dyDescent="0.2">
      <c r="A129" s="448"/>
      <c r="B129" s="449"/>
      <c r="C129" s="449"/>
      <c r="D129" s="449"/>
      <c r="E129" s="449"/>
      <c r="F129" s="450"/>
      <c r="G129" s="401"/>
      <c r="H129" s="401"/>
      <c r="I129" s="401"/>
      <c r="J129" s="401"/>
      <c r="K129" s="401"/>
      <c r="L129" s="401"/>
      <c r="M129" s="401"/>
      <c r="N129" s="401"/>
      <c r="O129" s="401"/>
      <c r="P129" s="401"/>
      <c r="Q129" s="401"/>
      <c r="R129" s="401"/>
      <c r="S129" s="401"/>
      <c r="T129" s="401"/>
      <c r="U129" s="401"/>
      <c r="V129" s="401"/>
      <c r="W129" s="401"/>
      <c r="X129" s="401"/>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3.2</v>
      </c>
      <c r="AF134" s="207"/>
      <c r="AG134" s="207"/>
      <c r="AH134" s="207"/>
      <c r="AI134" s="206">
        <v>5.0999999999999996</v>
      </c>
      <c r="AJ134" s="207"/>
      <c r="AK134" s="207"/>
      <c r="AL134" s="207"/>
      <c r="AM134" s="206">
        <v>6.2</v>
      </c>
      <c r="AN134" s="207"/>
      <c r="AO134" s="207"/>
      <c r="AP134" s="207"/>
      <c r="AQ134" s="206" t="s">
        <v>603</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2.7</v>
      </c>
      <c r="AF135" s="207"/>
      <c r="AG135" s="207"/>
      <c r="AH135" s="207"/>
      <c r="AI135" s="206">
        <v>3.2</v>
      </c>
      <c r="AJ135" s="207"/>
      <c r="AK135" s="207"/>
      <c r="AL135" s="207"/>
      <c r="AM135" s="206">
        <v>5.0999999999999996</v>
      </c>
      <c r="AN135" s="207"/>
      <c r="AO135" s="207"/>
      <c r="AP135" s="207"/>
      <c r="AQ135" s="206" t="s">
        <v>579</v>
      </c>
      <c r="AR135" s="207"/>
      <c r="AS135" s="207"/>
      <c r="AT135" s="207"/>
      <c r="AU135" s="206">
        <v>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632</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607</v>
      </c>
      <c r="AC138" s="205"/>
      <c r="AD138" s="205"/>
      <c r="AE138" s="206">
        <v>2695</v>
      </c>
      <c r="AF138" s="207"/>
      <c r="AG138" s="207"/>
      <c r="AH138" s="207"/>
      <c r="AI138" s="206">
        <v>2878</v>
      </c>
      <c r="AJ138" s="207"/>
      <c r="AK138" s="207"/>
      <c r="AL138" s="207"/>
      <c r="AM138" s="206">
        <v>3085</v>
      </c>
      <c r="AN138" s="207"/>
      <c r="AO138" s="207"/>
      <c r="AP138" s="207"/>
      <c r="AQ138" s="206" t="s">
        <v>579</v>
      </c>
      <c r="AR138" s="207"/>
      <c r="AS138" s="207"/>
      <c r="AT138" s="207"/>
      <c r="AU138" s="206" t="s">
        <v>608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607</v>
      </c>
      <c r="AC139" s="213"/>
      <c r="AD139" s="213"/>
      <c r="AE139" s="206" t="s">
        <v>594</v>
      </c>
      <c r="AF139" s="207"/>
      <c r="AG139" s="207"/>
      <c r="AH139" s="207"/>
      <c r="AI139" s="206" t="s">
        <v>608</v>
      </c>
      <c r="AJ139" s="207"/>
      <c r="AK139" s="207"/>
      <c r="AL139" s="207"/>
      <c r="AM139" s="206" t="s">
        <v>579</v>
      </c>
      <c r="AN139" s="207"/>
      <c r="AO139" s="207"/>
      <c r="AP139" s="207"/>
      <c r="AQ139" s="206" t="s">
        <v>608</v>
      </c>
      <c r="AR139" s="207"/>
      <c r="AS139" s="207"/>
      <c r="AT139" s="207"/>
      <c r="AU139" s="206">
        <v>3000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45"/>
      <c r="E430" s="174" t="s">
        <v>545</v>
      </c>
      <c r="F430" s="906"/>
      <c r="G430" s="907" t="s">
        <v>374</v>
      </c>
      <c r="H430" s="123"/>
      <c r="I430" s="123"/>
      <c r="J430" s="908"/>
      <c r="K430" s="909"/>
      <c r="L430" s="909"/>
      <c r="M430" s="909"/>
      <c r="N430" s="909"/>
      <c r="O430" s="909"/>
      <c r="P430" s="909"/>
      <c r="Q430" s="909"/>
      <c r="R430" s="909"/>
      <c r="S430" s="909"/>
      <c r="T430" s="910"/>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1"/>
    </row>
    <row r="431" spans="1:50" ht="18.75" hidden="1" customHeight="1" x14ac:dyDescent="0.15">
      <c r="A431" s="189"/>
      <c r="B431" s="186"/>
      <c r="C431" s="180"/>
      <c r="D431" s="186"/>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362</v>
      </c>
      <c r="AF431" s="342"/>
      <c r="AG431" s="342"/>
      <c r="AH431" s="343"/>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0"/>
      <c r="AR432" s="200"/>
      <c r="AS432" s="133" t="s">
        <v>355</v>
      </c>
      <c r="AT432" s="134"/>
      <c r="AU432" s="200"/>
      <c r="AV432" s="200"/>
      <c r="AW432" s="133" t="s">
        <v>300</v>
      </c>
      <c r="AX432" s="195"/>
    </row>
    <row r="433" spans="1:50" ht="23.25" hidden="1" customHeight="1" x14ac:dyDescent="0.15">
      <c r="A433" s="189"/>
      <c r="B433" s="186"/>
      <c r="C433" s="180"/>
      <c r="D433" s="186"/>
      <c r="E433" s="346"/>
      <c r="F433" s="347"/>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4"/>
      <c r="AF433" s="207"/>
      <c r="AG433" s="207"/>
      <c r="AH433" s="207"/>
      <c r="AI433" s="344"/>
      <c r="AJ433" s="207"/>
      <c r="AK433" s="207"/>
      <c r="AL433" s="207"/>
      <c r="AM433" s="344"/>
      <c r="AN433" s="207"/>
      <c r="AO433" s="207"/>
      <c r="AP433" s="345"/>
      <c r="AQ433" s="344"/>
      <c r="AR433" s="207"/>
      <c r="AS433" s="207"/>
      <c r="AT433" s="345"/>
      <c r="AU433" s="207"/>
      <c r="AV433" s="207"/>
      <c r="AW433" s="207"/>
      <c r="AX433" s="208"/>
    </row>
    <row r="434" spans="1:50" ht="23.25" hidden="1" customHeight="1" x14ac:dyDescent="0.15">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4"/>
      <c r="AF434" s="207"/>
      <c r="AG434" s="207"/>
      <c r="AH434" s="345"/>
      <c r="AI434" s="344"/>
      <c r="AJ434" s="207"/>
      <c r="AK434" s="207"/>
      <c r="AL434" s="207"/>
      <c r="AM434" s="344"/>
      <c r="AN434" s="207"/>
      <c r="AO434" s="207"/>
      <c r="AP434" s="345"/>
      <c r="AQ434" s="344"/>
      <c r="AR434" s="207"/>
      <c r="AS434" s="207"/>
      <c r="AT434" s="345"/>
      <c r="AU434" s="207"/>
      <c r="AV434" s="207"/>
      <c r="AW434" s="207"/>
      <c r="AX434" s="208"/>
    </row>
    <row r="435" spans="1:50" ht="23.25" hidden="1" customHeight="1" x14ac:dyDescent="0.15">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44"/>
      <c r="AF435" s="207"/>
      <c r="AG435" s="207"/>
      <c r="AH435" s="345"/>
      <c r="AI435" s="344"/>
      <c r="AJ435" s="207"/>
      <c r="AK435" s="207"/>
      <c r="AL435" s="207"/>
      <c r="AM435" s="344"/>
      <c r="AN435" s="207"/>
      <c r="AO435" s="207"/>
      <c r="AP435" s="345"/>
      <c r="AQ435" s="344"/>
      <c r="AR435" s="207"/>
      <c r="AS435" s="207"/>
      <c r="AT435" s="345"/>
      <c r="AU435" s="207"/>
      <c r="AV435" s="207"/>
      <c r="AW435" s="207"/>
      <c r="AX435" s="208"/>
    </row>
    <row r="436" spans="1:50" ht="18.75" hidden="1" customHeight="1" x14ac:dyDescent="0.15">
      <c r="A436" s="189"/>
      <c r="B436" s="186"/>
      <c r="C436" s="180"/>
      <c r="D436" s="186"/>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362</v>
      </c>
      <c r="AF436" s="342"/>
      <c r="AG436" s="342"/>
      <c r="AH436" s="343"/>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0"/>
      <c r="AR437" s="200"/>
      <c r="AS437" s="133" t="s">
        <v>355</v>
      </c>
      <c r="AT437" s="134"/>
      <c r="AU437" s="200"/>
      <c r="AV437" s="200"/>
      <c r="AW437" s="133" t="s">
        <v>300</v>
      </c>
      <c r="AX437" s="195"/>
    </row>
    <row r="438" spans="1:50" ht="23.25" hidden="1" customHeight="1" x14ac:dyDescent="0.15">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x14ac:dyDescent="0.15">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x14ac:dyDescent="0.15">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x14ac:dyDescent="0.15">
      <c r="A441" s="189"/>
      <c r="B441" s="186"/>
      <c r="C441" s="180"/>
      <c r="D441" s="186"/>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362</v>
      </c>
      <c r="AF441" s="342"/>
      <c r="AG441" s="342"/>
      <c r="AH441" s="343"/>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0"/>
      <c r="AR442" s="200"/>
      <c r="AS442" s="133" t="s">
        <v>355</v>
      </c>
      <c r="AT442" s="134"/>
      <c r="AU442" s="200"/>
      <c r="AV442" s="200"/>
      <c r="AW442" s="133" t="s">
        <v>300</v>
      </c>
      <c r="AX442" s="195"/>
    </row>
    <row r="443" spans="1:50" ht="23.25" hidden="1" customHeight="1" x14ac:dyDescent="0.15">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x14ac:dyDescent="0.15">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x14ac:dyDescent="0.15">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x14ac:dyDescent="0.15">
      <c r="A446" s="189"/>
      <c r="B446" s="186"/>
      <c r="C446" s="180"/>
      <c r="D446" s="186"/>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362</v>
      </c>
      <c r="AF446" s="342"/>
      <c r="AG446" s="342"/>
      <c r="AH446" s="343"/>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0"/>
      <c r="AR447" s="200"/>
      <c r="AS447" s="133" t="s">
        <v>355</v>
      </c>
      <c r="AT447" s="134"/>
      <c r="AU447" s="200"/>
      <c r="AV447" s="200"/>
      <c r="AW447" s="133" t="s">
        <v>300</v>
      </c>
      <c r="AX447" s="195"/>
    </row>
    <row r="448" spans="1:50" ht="23.25" hidden="1" customHeight="1" x14ac:dyDescent="0.15">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x14ac:dyDescent="0.15">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x14ac:dyDescent="0.15">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x14ac:dyDescent="0.15">
      <c r="A451" s="189"/>
      <c r="B451" s="186"/>
      <c r="C451" s="180"/>
      <c r="D451" s="186"/>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362</v>
      </c>
      <c r="AF451" s="342"/>
      <c r="AG451" s="342"/>
      <c r="AH451" s="343"/>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0"/>
      <c r="AR452" s="200"/>
      <c r="AS452" s="133" t="s">
        <v>355</v>
      </c>
      <c r="AT452" s="134"/>
      <c r="AU452" s="200"/>
      <c r="AV452" s="200"/>
      <c r="AW452" s="133" t="s">
        <v>300</v>
      </c>
      <c r="AX452" s="195"/>
    </row>
    <row r="453" spans="1:50" ht="23.25" hidden="1" customHeight="1" x14ac:dyDescent="0.15">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x14ac:dyDescent="0.15">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x14ac:dyDescent="0.15">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hidden="1" customHeight="1" x14ac:dyDescent="0.15">
      <c r="A456" s="189"/>
      <c r="B456" s="186"/>
      <c r="C456" s="180"/>
      <c r="D456" s="186"/>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362</v>
      </c>
      <c r="AF456" s="342"/>
      <c r="AG456" s="342"/>
      <c r="AH456" s="343"/>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0"/>
      <c r="AR457" s="200"/>
      <c r="AS457" s="133" t="s">
        <v>355</v>
      </c>
      <c r="AT457" s="134"/>
      <c r="AU457" s="200"/>
      <c r="AV457" s="200"/>
      <c r="AW457" s="133" t="s">
        <v>300</v>
      </c>
      <c r="AX457" s="195"/>
    </row>
    <row r="458" spans="1:50" ht="23.25" hidden="1" customHeight="1" x14ac:dyDescent="0.15">
      <c r="A458" s="189"/>
      <c r="B458" s="186"/>
      <c r="C458" s="180"/>
      <c r="D458" s="186"/>
      <c r="E458" s="346"/>
      <c r="F458" s="347"/>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4"/>
      <c r="AF458" s="207"/>
      <c r="AG458" s="207"/>
      <c r="AH458" s="207"/>
      <c r="AI458" s="344"/>
      <c r="AJ458" s="207"/>
      <c r="AK458" s="207"/>
      <c r="AL458" s="207"/>
      <c r="AM458" s="344"/>
      <c r="AN458" s="207"/>
      <c r="AO458" s="207"/>
      <c r="AP458" s="345"/>
      <c r="AQ458" s="344"/>
      <c r="AR458" s="207"/>
      <c r="AS458" s="207"/>
      <c r="AT458" s="345"/>
      <c r="AU458" s="207"/>
      <c r="AV458" s="207"/>
      <c r="AW458" s="207"/>
      <c r="AX458" s="208"/>
    </row>
    <row r="459" spans="1:50" ht="23.25" hidden="1" customHeight="1" x14ac:dyDescent="0.15">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4"/>
      <c r="AF459" s="207"/>
      <c r="AG459" s="207"/>
      <c r="AH459" s="345"/>
      <c r="AI459" s="344"/>
      <c r="AJ459" s="207"/>
      <c r="AK459" s="207"/>
      <c r="AL459" s="207"/>
      <c r="AM459" s="344"/>
      <c r="AN459" s="207"/>
      <c r="AO459" s="207"/>
      <c r="AP459" s="345"/>
      <c r="AQ459" s="344"/>
      <c r="AR459" s="207"/>
      <c r="AS459" s="207"/>
      <c r="AT459" s="345"/>
      <c r="AU459" s="207"/>
      <c r="AV459" s="207"/>
      <c r="AW459" s="207"/>
      <c r="AX459" s="208"/>
    </row>
    <row r="460" spans="1:50" ht="23.25" hidden="1" customHeight="1" x14ac:dyDescent="0.15">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4"/>
      <c r="AF460" s="207"/>
      <c r="AG460" s="207"/>
      <c r="AH460" s="345"/>
      <c r="AI460" s="344"/>
      <c r="AJ460" s="207"/>
      <c r="AK460" s="207"/>
      <c r="AL460" s="207"/>
      <c r="AM460" s="344"/>
      <c r="AN460" s="207"/>
      <c r="AO460" s="207"/>
      <c r="AP460" s="345"/>
      <c r="AQ460" s="344"/>
      <c r="AR460" s="207"/>
      <c r="AS460" s="207"/>
      <c r="AT460" s="345"/>
      <c r="AU460" s="207"/>
      <c r="AV460" s="207"/>
      <c r="AW460" s="207"/>
      <c r="AX460" s="208"/>
    </row>
    <row r="461" spans="1:50" ht="18.75" hidden="1" customHeight="1" x14ac:dyDescent="0.15">
      <c r="A461" s="189"/>
      <c r="B461" s="186"/>
      <c r="C461" s="180"/>
      <c r="D461" s="186"/>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362</v>
      </c>
      <c r="AF461" s="342"/>
      <c r="AG461" s="342"/>
      <c r="AH461" s="343"/>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0"/>
      <c r="AR462" s="200"/>
      <c r="AS462" s="133" t="s">
        <v>355</v>
      </c>
      <c r="AT462" s="134"/>
      <c r="AU462" s="200"/>
      <c r="AV462" s="200"/>
      <c r="AW462" s="133" t="s">
        <v>300</v>
      </c>
      <c r="AX462" s="195"/>
    </row>
    <row r="463" spans="1:50" ht="23.25" hidden="1" customHeight="1" x14ac:dyDescent="0.15">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x14ac:dyDescent="0.15">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x14ac:dyDescent="0.15">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x14ac:dyDescent="0.15">
      <c r="A466" s="189"/>
      <c r="B466" s="186"/>
      <c r="C466" s="180"/>
      <c r="D466" s="186"/>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362</v>
      </c>
      <c r="AF466" s="342"/>
      <c r="AG466" s="342"/>
      <c r="AH466" s="343"/>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0"/>
      <c r="AR467" s="200"/>
      <c r="AS467" s="133" t="s">
        <v>355</v>
      </c>
      <c r="AT467" s="134"/>
      <c r="AU467" s="200"/>
      <c r="AV467" s="200"/>
      <c r="AW467" s="133" t="s">
        <v>300</v>
      </c>
      <c r="AX467" s="195"/>
    </row>
    <row r="468" spans="1:50" ht="23.25" hidden="1" customHeight="1" x14ac:dyDescent="0.15">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x14ac:dyDescent="0.15">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x14ac:dyDescent="0.15">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x14ac:dyDescent="0.15">
      <c r="A471" s="189"/>
      <c r="B471" s="186"/>
      <c r="C471" s="180"/>
      <c r="D471" s="186"/>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362</v>
      </c>
      <c r="AF471" s="342"/>
      <c r="AG471" s="342"/>
      <c r="AH471" s="343"/>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0"/>
      <c r="AR472" s="200"/>
      <c r="AS472" s="133" t="s">
        <v>355</v>
      </c>
      <c r="AT472" s="134"/>
      <c r="AU472" s="200"/>
      <c r="AV472" s="200"/>
      <c r="AW472" s="133" t="s">
        <v>300</v>
      </c>
      <c r="AX472" s="195"/>
    </row>
    <row r="473" spans="1:50" ht="23.25" hidden="1" customHeight="1" x14ac:dyDescent="0.15">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x14ac:dyDescent="0.15">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x14ac:dyDescent="0.15">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x14ac:dyDescent="0.15">
      <c r="A476" s="189"/>
      <c r="B476" s="186"/>
      <c r="C476" s="180"/>
      <c r="D476" s="186"/>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362</v>
      </c>
      <c r="AF476" s="342"/>
      <c r="AG476" s="342"/>
      <c r="AH476" s="343"/>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0"/>
      <c r="AR477" s="200"/>
      <c r="AS477" s="133" t="s">
        <v>355</v>
      </c>
      <c r="AT477" s="134"/>
      <c r="AU477" s="200"/>
      <c r="AV477" s="200"/>
      <c r="AW477" s="133" t="s">
        <v>300</v>
      </c>
      <c r="AX477" s="195"/>
    </row>
    <row r="478" spans="1:50" ht="23.25" hidden="1" customHeight="1" x14ac:dyDescent="0.15">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x14ac:dyDescent="0.15">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x14ac:dyDescent="0.15">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58.5" customHeight="1" x14ac:dyDescent="0.15">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58.5"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562</v>
      </c>
      <c r="F484" s="175"/>
      <c r="G484" s="907" t="s">
        <v>374</v>
      </c>
      <c r="H484" s="123"/>
      <c r="I484" s="123"/>
      <c r="J484" s="908" t="s">
        <v>626</v>
      </c>
      <c r="K484" s="909"/>
      <c r="L484" s="909"/>
      <c r="M484" s="909"/>
      <c r="N484" s="909"/>
      <c r="O484" s="909"/>
      <c r="P484" s="909"/>
      <c r="Q484" s="909"/>
      <c r="R484" s="909"/>
      <c r="S484" s="909"/>
      <c r="T484" s="910"/>
      <c r="U484" s="598" t="s">
        <v>627</v>
      </c>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1"/>
    </row>
    <row r="485" spans="1:50" ht="18.75" customHeight="1" x14ac:dyDescent="0.15">
      <c r="A485" s="189"/>
      <c r="B485" s="186"/>
      <c r="C485" s="180"/>
      <c r="D485" s="186"/>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362</v>
      </c>
      <c r="AF485" s="342"/>
      <c r="AG485" s="342"/>
      <c r="AH485" s="343"/>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t="s">
        <v>629</v>
      </c>
      <c r="AF486" s="200"/>
      <c r="AG486" s="133" t="s">
        <v>355</v>
      </c>
      <c r="AH486" s="134"/>
      <c r="AI486" s="156"/>
      <c r="AJ486" s="156"/>
      <c r="AK486" s="156"/>
      <c r="AL486" s="154"/>
      <c r="AM486" s="156"/>
      <c r="AN486" s="156"/>
      <c r="AO486" s="156"/>
      <c r="AP486" s="154"/>
      <c r="AQ486" s="600" t="s">
        <v>629</v>
      </c>
      <c r="AR486" s="200"/>
      <c r="AS486" s="133" t="s">
        <v>355</v>
      </c>
      <c r="AT486" s="134"/>
      <c r="AU486" s="200" t="s">
        <v>628</v>
      </c>
      <c r="AV486" s="200"/>
      <c r="AW486" s="133" t="s">
        <v>300</v>
      </c>
      <c r="AX486" s="195"/>
    </row>
    <row r="487" spans="1:50" ht="23.25" customHeight="1" x14ac:dyDescent="0.15">
      <c r="A487" s="189"/>
      <c r="B487" s="186"/>
      <c r="C487" s="180"/>
      <c r="D487" s="186"/>
      <c r="E487" s="346"/>
      <c r="F487" s="347"/>
      <c r="G487" s="104" t="s">
        <v>638</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637</v>
      </c>
      <c r="AC487" s="213"/>
      <c r="AD487" s="213"/>
      <c r="AE487" s="344" t="s">
        <v>632</v>
      </c>
      <c r="AF487" s="207"/>
      <c r="AG487" s="207"/>
      <c r="AH487" s="207"/>
      <c r="AI487" s="344" t="s">
        <v>633</v>
      </c>
      <c r="AJ487" s="207"/>
      <c r="AK487" s="207"/>
      <c r="AL487" s="207"/>
      <c r="AM487" s="344" t="s">
        <v>634</v>
      </c>
      <c r="AN487" s="207"/>
      <c r="AO487" s="207"/>
      <c r="AP487" s="345"/>
      <c r="AQ487" s="344" t="s">
        <v>635</v>
      </c>
      <c r="AR487" s="207"/>
      <c r="AS487" s="207"/>
      <c r="AT487" s="345"/>
      <c r="AU487" s="207" t="s">
        <v>629</v>
      </c>
      <c r="AV487" s="207"/>
      <c r="AW487" s="207"/>
      <c r="AX487" s="208"/>
    </row>
    <row r="488" spans="1:50" ht="23.25" customHeight="1" x14ac:dyDescent="0.15">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635</v>
      </c>
      <c r="AC488" s="205"/>
      <c r="AD488" s="205"/>
      <c r="AE488" s="344" t="s">
        <v>629</v>
      </c>
      <c r="AF488" s="207"/>
      <c r="AG488" s="207"/>
      <c r="AH488" s="345"/>
      <c r="AI488" s="344" t="s">
        <v>629</v>
      </c>
      <c r="AJ488" s="207"/>
      <c r="AK488" s="207"/>
      <c r="AL488" s="207"/>
      <c r="AM488" s="344" t="s">
        <v>635</v>
      </c>
      <c r="AN488" s="207"/>
      <c r="AO488" s="207"/>
      <c r="AP488" s="345"/>
      <c r="AQ488" s="344" t="s">
        <v>636</v>
      </c>
      <c r="AR488" s="207"/>
      <c r="AS488" s="207"/>
      <c r="AT488" s="345"/>
      <c r="AU488" s="207" t="s">
        <v>630</v>
      </c>
      <c r="AV488" s="207"/>
      <c r="AW488" s="207"/>
      <c r="AX488" s="208"/>
    </row>
    <row r="489" spans="1:50" ht="23.25" customHeight="1" x14ac:dyDescent="0.15">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44" t="s">
        <v>629</v>
      </c>
      <c r="AF489" s="207"/>
      <c r="AG489" s="207"/>
      <c r="AH489" s="345"/>
      <c r="AI489" s="344" t="s">
        <v>629</v>
      </c>
      <c r="AJ489" s="207"/>
      <c r="AK489" s="207"/>
      <c r="AL489" s="207"/>
      <c r="AM489" s="344" t="s">
        <v>629</v>
      </c>
      <c r="AN489" s="207"/>
      <c r="AO489" s="207"/>
      <c r="AP489" s="345"/>
      <c r="AQ489" s="344" t="s">
        <v>629</v>
      </c>
      <c r="AR489" s="207"/>
      <c r="AS489" s="207"/>
      <c r="AT489" s="345"/>
      <c r="AU489" s="207" t="s">
        <v>629</v>
      </c>
      <c r="AV489" s="207"/>
      <c r="AW489" s="207"/>
      <c r="AX489" s="208"/>
    </row>
    <row r="490" spans="1:50" ht="18.75" hidden="1" customHeight="1" x14ac:dyDescent="0.15">
      <c r="A490" s="189"/>
      <c r="B490" s="186"/>
      <c r="C490" s="180"/>
      <c r="D490" s="186"/>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362</v>
      </c>
      <c r="AF490" s="342"/>
      <c r="AG490" s="342"/>
      <c r="AH490" s="343"/>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0"/>
      <c r="AR491" s="200"/>
      <c r="AS491" s="133" t="s">
        <v>355</v>
      </c>
      <c r="AT491" s="134"/>
      <c r="AU491" s="200" t="s">
        <v>631</v>
      </c>
      <c r="AV491" s="200"/>
      <c r="AW491" s="133" t="s">
        <v>300</v>
      </c>
      <c r="AX491" s="195"/>
    </row>
    <row r="492" spans="1:50" ht="23.25" hidden="1" customHeight="1" x14ac:dyDescent="0.15">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x14ac:dyDescent="0.15">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x14ac:dyDescent="0.15">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x14ac:dyDescent="0.15">
      <c r="A495" s="189"/>
      <c r="B495" s="186"/>
      <c r="C495" s="180"/>
      <c r="D495" s="186"/>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362</v>
      </c>
      <c r="AF495" s="342"/>
      <c r="AG495" s="342"/>
      <c r="AH495" s="343"/>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0"/>
      <c r="AR496" s="200"/>
      <c r="AS496" s="133" t="s">
        <v>355</v>
      </c>
      <c r="AT496" s="134"/>
      <c r="AU496" s="200"/>
      <c r="AV496" s="200"/>
      <c r="AW496" s="133" t="s">
        <v>300</v>
      </c>
      <c r="AX496" s="195"/>
    </row>
    <row r="497" spans="1:50" ht="23.25" hidden="1" customHeight="1" x14ac:dyDescent="0.15">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x14ac:dyDescent="0.15">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x14ac:dyDescent="0.15">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x14ac:dyDescent="0.15">
      <c r="A500" s="189"/>
      <c r="B500" s="186"/>
      <c r="C500" s="180"/>
      <c r="D500" s="186"/>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362</v>
      </c>
      <c r="AF500" s="342"/>
      <c r="AG500" s="342"/>
      <c r="AH500" s="343"/>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0"/>
      <c r="AR501" s="200"/>
      <c r="AS501" s="133" t="s">
        <v>355</v>
      </c>
      <c r="AT501" s="134"/>
      <c r="AU501" s="200"/>
      <c r="AV501" s="200"/>
      <c r="AW501" s="133" t="s">
        <v>300</v>
      </c>
      <c r="AX501" s="195"/>
    </row>
    <row r="502" spans="1:50" ht="23.25" hidden="1" customHeight="1" x14ac:dyDescent="0.15">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x14ac:dyDescent="0.15">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x14ac:dyDescent="0.15">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x14ac:dyDescent="0.15">
      <c r="A505" s="189"/>
      <c r="B505" s="186"/>
      <c r="C505" s="180"/>
      <c r="D505" s="186"/>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362</v>
      </c>
      <c r="AF505" s="342"/>
      <c r="AG505" s="342"/>
      <c r="AH505" s="343"/>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0"/>
      <c r="AR506" s="200"/>
      <c r="AS506" s="133" t="s">
        <v>355</v>
      </c>
      <c r="AT506" s="134"/>
      <c r="AU506" s="200"/>
      <c r="AV506" s="200"/>
      <c r="AW506" s="133" t="s">
        <v>300</v>
      </c>
      <c r="AX506" s="195"/>
    </row>
    <row r="507" spans="1:50" ht="23.25" hidden="1" customHeight="1" x14ac:dyDescent="0.15">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x14ac:dyDescent="0.15">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x14ac:dyDescent="0.15">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customHeight="1" x14ac:dyDescent="0.15">
      <c r="A510" s="189"/>
      <c r="B510" s="186"/>
      <c r="C510" s="180"/>
      <c r="D510" s="186"/>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362</v>
      </c>
      <c r="AF510" s="342"/>
      <c r="AG510" s="342"/>
      <c r="AH510" s="343"/>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629</v>
      </c>
      <c r="AF511" s="200"/>
      <c r="AG511" s="133" t="s">
        <v>355</v>
      </c>
      <c r="AH511" s="134"/>
      <c r="AI511" s="156"/>
      <c r="AJ511" s="156"/>
      <c r="AK511" s="156"/>
      <c r="AL511" s="154"/>
      <c r="AM511" s="156"/>
      <c r="AN511" s="156"/>
      <c r="AO511" s="156"/>
      <c r="AP511" s="154"/>
      <c r="AQ511" s="600" t="s">
        <v>635</v>
      </c>
      <c r="AR511" s="200"/>
      <c r="AS511" s="133" t="s">
        <v>355</v>
      </c>
      <c r="AT511" s="134"/>
      <c r="AU511" s="200" t="s">
        <v>629</v>
      </c>
      <c r="AV511" s="200"/>
      <c r="AW511" s="133" t="s">
        <v>300</v>
      </c>
      <c r="AX511" s="195"/>
    </row>
    <row r="512" spans="1:50" ht="23.25" customHeight="1" x14ac:dyDescent="0.15">
      <c r="A512" s="189"/>
      <c r="B512" s="186"/>
      <c r="C512" s="180"/>
      <c r="D512" s="186"/>
      <c r="E512" s="346"/>
      <c r="F512" s="347"/>
      <c r="G512" s="104" t="s">
        <v>629</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632</v>
      </c>
      <c r="AC512" s="213"/>
      <c r="AD512" s="213"/>
      <c r="AE512" s="344" t="s">
        <v>629</v>
      </c>
      <c r="AF512" s="207"/>
      <c r="AG512" s="207"/>
      <c r="AH512" s="207"/>
      <c r="AI512" s="344" t="s">
        <v>629</v>
      </c>
      <c r="AJ512" s="207"/>
      <c r="AK512" s="207"/>
      <c r="AL512" s="207"/>
      <c r="AM512" s="344" t="s">
        <v>640</v>
      </c>
      <c r="AN512" s="207"/>
      <c r="AO512" s="207"/>
      <c r="AP512" s="345"/>
      <c r="AQ512" s="344" t="s">
        <v>641</v>
      </c>
      <c r="AR512" s="207"/>
      <c r="AS512" s="207"/>
      <c r="AT512" s="345"/>
      <c r="AU512" s="207" t="s">
        <v>635</v>
      </c>
      <c r="AV512" s="207"/>
      <c r="AW512" s="207"/>
      <c r="AX512" s="208"/>
    </row>
    <row r="513" spans="1:50" ht="23.25" customHeight="1" x14ac:dyDescent="0.15">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630</v>
      </c>
      <c r="AC513" s="205"/>
      <c r="AD513" s="205"/>
      <c r="AE513" s="344" t="s">
        <v>639</v>
      </c>
      <c r="AF513" s="207"/>
      <c r="AG513" s="207"/>
      <c r="AH513" s="345"/>
      <c r="AI513" s="344" t="s">
        <v>627</v>
      </c>
      <c r="AJ513" s="207"/>
      <c r="AK513" s="207"/>
      <c r="AL513" s="207"/>
      <c r="AM513" s="344" t="s">
        <v>629</v>
      </c>
      <c r="AN513" s="207"/>
      <c r="AO513" s="207"/>
      <c r="AP513" s="345"/>
      <c r="AQ513" s="344" t="s">
        <v>629</v>
      </c>
      <c r="AR513" s="207"/>
      <c r="AS513" s="207"/>
      <c r="AT513" s="345"/>
      <c r="AU513" s="207" t="s">
        <v>629</v>
      </c>
      <c r="AV513" s="207"/>
      <c r="AW513" s="207"/>
      <c r="AX513" s="208"/>
    </row>
    <row r="514" spans="1:50" ht="23.25" customHeight="1" x14ac:dyDescent="0.15">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4" t="s">
        <v>627</v>
      </c>
      <c r="AF514" s="207"/>
      <c r="AG514" s="207"/>
      <c r="AH514" s="345"/>
      <c r="AI514" s="344" t="s">
        <v>629</v>
      </c>
      <c r="AJ514" s="207"/>
      <c r="AK514" s="207"/>
      <c r="AL514" s="207"/>
      <c r="AM514" s="344" t="s">
        <v>635</v>
      </c>
      <c r="AN514" s="207"/>
      <c r="AO514" s="207"/>
      <c r="AP514" s="345"/>
      <c r="AQ514" s="344" t="s">
        <v>629</v>
      </c>
      <c r="AR514" s="207"/>
      <c r="AS514" s="207"/>
      <c r="AT514" s="345"/>
      <c r="AU514" s="207" t="s">
        <v>632</v>
      </c>
      <c r="AV514" s="207"/>
      <c r="AW514" s="207"/>
      <c r="AX514" s="208"/>
    </row>
    <row r="515" spans="1:50" ht="18.75" hidden="1" customHeight="1" x14ac:dyDescent="0.15">
      <c r="A515" s="189"/>
      <c r="B515" s="186"/>
      <c r="C515" s="180"/>
      <c r="D515" s="186"/>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362</v>
      </c>
      <c r="AF515" s="342"/>
      <c r="AG515" s="342"/>
      <c r="AH515" s="343"/>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0"/>
      <c r="AR516" s="200"/>
      <c r="AS516" s="133" t="s">
        <v>355</v>
      </c>
      <c r="AT516" s="134"/>
      <c r="AU516" s="200"/>
      <c r="AV516" s="200"/>
      <c r="AW516" s="133" t="s">
        <v>300</v>
      </c>
      <c r="AX516" s="195"/>
    </row>
    <row r="517" spans="1:50" ht="23.25" hidden="1" customHeight="1" x14ac:dyDescent="0.15">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x14ac:dyDescent="0.15">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x14ac:dyDescent="0.15">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x14ac:dyDescent="0.15">
      <c r="A520" s="189"/>
      <c r="B520" s="186"/>
      <c r="C520" s="180"/>
      <c r="D520" s="186"/>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362</v>
      </c>
      <c r="AF520" s="342"/>
      <c r="AG520" s="342"/>
      <c r="AH520" s="343"/>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0"/>
      <c r="AR521" s="200"/>
      <c r="AS521" s="133" t="s">
        <v>355</v>
      </c>
      <c r="AT521" s="134"/>
      <c r="AU521" s="200"/>
      <c r="AV521" s="200"/>
      <c r="AW521" s="133" t="s">
        <v>300</v>
      </c>
      <c r="AX521" s="195"/>
    </row>
    <row r="522" spans="1:50" ht="23.25" hidden="1" customHeight="1" x14ac:dyDescent="0.15">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x14ac:dyDescent="0.15">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x14ac:dyDescent="0.15">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x14ac:dyDescent="0.15">
      <c r="A525" s="189"/>
      <c r="B525" s="186"/>
      <c r="C525" s="180"/>
      <c r="D525" s="186"/>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362</v>
      </c>
      <c r="AF525" s="342"/>
      <c r="AG525" s="342"/>
      <c r="AH525" s="343"/>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0"/>
      <c r="AR526" s="200"/>
      <c r="AS526" s="133" t="s">
        <v>355</v>
      </c>
      <c r="AT526" s="134"/>
      <c r="AU526" s="200"/>
      <c r="AV526" s="200"/>
      <c r="AW526" s="133" t="s">
        <v>300</v>
      </c>
      <c r="AX526" s="195"/>
    </row>
    <row r="527" spans="1:50" ht="23.25" hidden="1" customHeight="1" x14ac:dyDescent="0.15">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x14ac:dyDescent="0.15">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x14ac:dyDescent="0.15">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x14ac:dyDescent="0.15">
      <c r="A530" s="189"/>
      <c r="B530" s="186"/>
      <c r="C530" s="180"/>
      <c r="D530" s="186"/>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362</v>
      </c>
      <c r="AF530" s="342"/>
      <c r="AG530" s="342"/>
      <c r="AH530" s="343"/>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0"/>
      <c r="AR531" s="200"/>
      <c r="AS531" s="133" t="s">
        <v>355</v>
      </c>
      <c r="AT531" s="134"/>
      <c r="AU531" s="200"/>
      <c r="AV531" s="200"/>
      <c r="AW531" s="133" t="s">
        <v>300</v>
      </c>
      <c r="AX531" s="195"/>
    </row>
    <row r="532" spans="1:50" ht="23.25" hidden="1" customHeight="1" x14ac:dyDescent="0.15">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x14ac:dyDescent="0.15">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x14ac:dyDescent="0.15">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85"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629</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1"/>
    </row>
    <row r="539" spans="1:50" ht="18.75" hidden="1" customHeight="1" x14ac:dyDescent="0.15">
      <c r="A539" s="189"/>
      <c r="B539" s="186"/>
      <c r="C539" s="180"/>
      <c r="D539" s="186"/>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362</v>
      </c>
      <c r="AF539" s="342"/>
      <c r="AG539" s="342"/>
      <c r="AH539" s="343"/>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0"/>
      <c r="AR540" s="200"/>
      <c r="AS540" s="133" t="s">
        <v>355</v>
      </c>
      <c r="AT540" s="134"/>
      <c r="AU540" s="200"/>
      <c r="AV540" s="200"/>
      <c r="AW540" s="133" t="s">
        <v>300</v>
      </c>
      <c r="AX540" s="195"/>
    </row>
    <row r="541" spans="1:50" ht="23.25" hidden="1" customHeight="1" x14ac:dyDescent="0.15">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x14ac:dyDescent="0.15">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x14ac:dyDescent="0.15">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x14ac:dyDescent="0.15">
      <c r="A544" s="189"/>
      <c r="B544" s="186"/>
      <c r="C544" s="180"/>
      <c r="D544" s="186"/>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362</v>
      </c>
      <c r="AF544" s="342"/>
      <c r="AG544" s="342"/>
      <c r="AH544" s="343"/>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0"/>
      <c r="AR545" s="200"/>
      <c r="AS545" s="133" t="s">
        <v>355</v>
      </c>
      <c r="AT545" s="134"/>
      <c r="AU545" s="200"/>
      <c r="AV545" s="200"/>
      <c r="AW545" s="133" t="s">
        <v>300</v>
      </c>
      <c r="AX545" s="195"/>
    </row>
    <row r="546" spans="1:50" ht="23.25" hidden="1" customHeight="1" x14ac:dyDescent="0.15">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x14ac:dyDescent="0.15">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x14ac:dyDescent="0.15">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x14ac:dyDescent="0.15">
      <c r="A549" s="189"/>
      <c r="B549" s="186"/>
      <c r="C549" s="180"/>
      <c r="D549" s="186"/>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362</v>
      </c>
      <c r="AF549" s="342"/>
      <c r="AG549" s="342"/>
      <c r="AH549" s="343"/>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0"/>
      <c r="AR550" s="200"/>
      <c r="AS550" s="133" t="s">
        <v>355</v>
      </c>
      <c r="AT550" s="134"/>
      <c r="AU550" s="200"/>
      <c r="AV550" s="200"/>
      <c r="AW550" s="133" t="s">
        <v>300</v>
      </c>
      <c r="AX550" s="195"/>
    </row>
    <row r="551" spans="1:50" ht="23.25" hidden="1" customHeight="1" x14ac:dyDescent="0.15">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x14ac:dyDescent="0.15">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x14ac:dyDescent="0.15">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x14ac:dyDescent="0.15">
      <c r="A554" s="189"/>
      <c r="B554" s="186"/>
      <c r="C554" s="180"/>
      <c r="D554" s="186"/>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362</v>
      </c>
      <c r="AF554" s="342"/>
      <c r="AG554" s="342"/>
      <c r="AH554" s="343"/>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0"/>
      <c r="AR555" s="200"/>
      <c r="AS555" s="133" t="s">
        <v>355</v>
      </c>
      <c r="AT555" s="134"/>
      <c r="AU555" s="200"/>
      <c r="AV555" s="200"/>
      <c r="AW555" s="133" t="s">
        <v>300</v>
      </c>
      <c r="AX555" s="195"/>
    </row>
    <row r="556" spans="1:50" ht="23.25" hidden="1" customHeight="1" x14ac:dyDescent="0.15">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x14ac:dyDescent="0.15">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x14ac:dyDescent="0.15">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x14ac:dyDescent="0.15">
      <c r="A559" s="189"/>
      <c r="B559" s="186"/>
      <c r="C559" s="180"/>
      <c r="D559" s="186"/>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362</v>
      </c>
      <c r="AF559" s="342"/>
      <c r="AG559" s="342"/>
      <c r="AH559" s="343"/>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0"/>
      <c r="AR560" s="200"/>
      <c r="AS560" s="133" t="s">
        <v>355</v>
      </c>
      <c r="AT560" s="134"/>
      <c r="AU560" s="200"/>
      <c r="AV560" s="200"/>
      <c r="AW560" s="133" t="s">
        <v>300</v>
      </c>
      <c r="AX560" s="195"/>
    </row>
    <row r="561" spans="1:50" ht="23.25" hidden="1" customHeight="1" x14ac:dyDescent="0.15">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x14ac:dyDescent="0.15">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x14ac:dyDescent="0.15">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x14ac:dyDescent="0.15">
      <c r="A564" s="189"/>
      <c r="B564" s="186"/>
      <c r="C564" s="180"/>
      <c r="D564" s="186"/>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362</v>
      </c>
      <c r="AF564" s="342"/>
      <c r="AG564" s="342"/>
      <c r="AH564" s="343"/>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0"/>
      <c r="AR565" s="200"/>
      <c r="AS565" s="133" t="s">
        <v>355</v>
      </c>
      <c r="AT565" s="134"/>
      <c r="AU565" s="200"/>
      <c r="AV565" s="200"/>
      <c r="AW565" s="133" t="s">
        <v>300</v>
      </c>
      <c r="AX565" s="195"/>
    </row>
    <row r="566" spans="1:50" ht="23.25" hidden="1" customHeight="1" x14ac:dyDescent="0.15">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x14ac:dyDescent="0.15">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x14ac:dyDescent="0.15">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x14ac:dyDescent="0.15">
      <c r="A569" s="189"/>
      <c r="B569" s="186"/>
      <c r="C569" s="180"/>
      <c r="D569" s="186"/>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362</v>
      </c>
      <c r="AF569" s="342"/>
      <c r="AG569" s="342"/>
      <c r="AH569" s="343"/>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0"/>
      <c r="AR570" s="200"/>
      <c r="AS570" s="133" t="s">
        <v>355</v>
      </c>
      <c r="AT570" s="134"/>
      <c r="AU570" s="200"/>
      <c r="AV570" s="200"/>
      <c r="AW570" s="133" t="s">
        <v>300</v>
      </c>
      <c r="AX570" s="195"/>
    </row>
    <row r="571" spans="1:50" ht="23.25" hidden="1" customHeight="1" x14ac:dyDescent="0.15">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x14ac:dyDescent="0.15">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x14ac:dyDescent="0.15">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x14ac:dyDescent="0.15">
      <c r="A574" s="189"/>
      <c r="B574" s="186"/>
      <c r="C574" s="180"/>
      <c r="D574" s="186"/>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362</v>
      </c>
      <c r="AF574" s="342"/>
      <c r="AG574" s="342"/>
      <c r="AH574" s="343"/>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0"/>
      <c r="AR575" s="200"/>
      <c r="AS575" s="133" t="s">
        <v>355</v>
      </c>
      <c r="AT575" s="134"/>
      <c r="AU575" s="200"/>
      <c r="AV575" s="200"/>
      <c r="AW575" s="133" t="s">
        <v>300</v>
      </c>
      <c r="AX575" s="195"/>
    </row>
    <row r="576" spans="1:50" ht="23.25" hidden="1" customHeight="1" x14ac:dyDescent="0.15">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x14ac:dyDescent="0.15">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x14ac:dyDescent="0.15">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x14ac:dyDescent="0.15">
      <c r="A579" s="189"/>
      <c r="B579" s="186"/>
      <c r="C579" s="180"/>
      <c r="D579" s="186"/>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362</v>
      </c>
      <c r="AF579" s="342"/>
      <c r="AG579" s="342"/>
      <c r="AH579" s="343"/>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0"/>
      <c r="AR580" s="200"/>
      <c r="AS580" s="133" t="s">
        <v>355</v>
      </c>
      <c r="AT580" s="134"/>
      <c r="AU580" s="200"/>
      <c r="AV580" s="200"/>
      <c r="AW580" s="133" t="s">
        <v>300</v>
      </c>
      <c r="AX580" s="195"/>
    </row>
    <row r="581" spans="1:50" ht="23.25" hidden="1" customHeight="1" x14ac:dyDescent="0.15">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x14ac:dyDescent="0.15">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x14ac:dyDescent="0.15">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x14ac:dyDescent="0.15">
      <c r="A584" s="189"/>
      <c r="B584" s="186"/>
      <c r="C584" s="180"/>
      <c r="D584" s="186"/>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362</v>
      </c>
      <c r="AF584" s="342"/>
      <c r="AG584" s="342"/>
      <c r="AH584" s="343"/>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0"/>
      <c r="AR585" s="200"/>
      <c r="AS585" s="133" t="s">
        <v>355</v>
      </c>
      <c r="AT585" s="134"/>
      <c r="AU585" s="200"/>
      <c r="AV585" s="200"/>
      <c r="AW585" s="133" t="s">
        <v>300</v>
      </c>
      <c r="AX585" s="195"/>
    </row>
    <row r="586" spans="1:50" ht="23.25" hidden="1" customHeight="1" x14ac:dyDescent="0.15">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x14ac:dyDescent="0.15">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x14ac:dyDescent="0.15">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1"/>
    </row>
    <row r="593" spans="1:50" ht="18.75" hidden="1" customHeight="1" x14ac:dyDescent="0.15">
      <c r="A593" s="189"/>
      <c r="B593" s="186"/>
      <c r="C593" s="180"/>
      <c r="D593" s="186"/>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362</v>
      </c>
      <c r="AF593" s="342"/>
      <c r="AG593" s="342"/>
      <c r="AH593" s="343"/>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0"/>
      <c r="AR594" s="200"/>
      <c r="AS594" s="133" t="s">
        <v>355</v>
      </c>
      <c r="AT594" s="134"/>
      <c r="AU594" s="200"/>
      <c r="AV594" s="200"/>
      <c r="AW594" s="133" t="s">
        <v>300</v>
      </c>
      <c r="AX594" s="195"/>
    </row>
    <row r="595" spans="1:50" ht="23.25" hidden="1" customHeight="1" x14ac:dyDescent="0.15">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x14ac:dyDescent="0.15">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x14ac:dyDescent="0.15">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x14ac:dyDescent="0.15">
      <c r="A598" s="189"/>
      <c r="B598" s="186"/>
      <c r="C598" s="180"/>
      <c r="D598" s="186"/>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362</v>
      </c>
      <c r="AF598" s="342"/>
      <c r="AG598" s="342"/>
      <c r="AH598" s="343"/>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0"/>
      <c r="AR599" s="200"/>
      <c r="AS599" s="133" t="s">
        <v>355</v>
      </c>
      <c r="AT599" s="134"/>
      <c r="AU599" s="200"/>
      <c r="AV599" s="200"/>
      <c r="AW599" s="133" t="s">
        <v>300</v>
      </c>
      <c r="AX599" s="195"/>
    </row>
    <row r="600" spans="1:50" ht="23.25" hidden="1" customHeight="1" x14ac:dyDescent="0.15">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x14ac:dyDescent="0.15">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x14ac:dyDescent="0.15">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x14ac:dyDescent="0.15">
      <c r="A603" s="189"/>
      <c r="B603" s="186"/>
      <c r="C603" s="180"/>
      <c r="D603" s="186"/>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362</v>
      </c>
      <c r="AF603" s="342"/>
      <c r="AG603" s="342"/>
      <c r="AH603" s="343"/>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0"/>
      <c r="AR604" s="200"/>
      <c r="AS604" s="133" t="s">
        <v>355</v>
      </c>
      <c r="AT604" s="134"/>
      <c r="AU604" s="200"/>
      <c r="AV604" s="200"/>
      <c r="AW604" s="133" t="s">
        <v>300</v>
      </c>
      <c r="AX604" s="195"/>
    </row>
    <row r="605" spans="1:50" ht="23.25" hidden="1" customHeight="1" x14ac:dyDescent="0.15">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x14ac:dyDescent="0.15">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x14ac:dyDescent="0.15">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x14ac:dyDescent="0.15">
      <c r="A608" s="189"/>
      <c r="B608" s="186"/>
      <c r="C608" s="180"/>
      <c r="D608" s="186"/>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362</v>
      </c>
      <c r="AF608" s="342"/>
      <c r="AG608" s="342"/>
      <c r="AH608" s="343"/>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0"/>
      <c r="AR609" s="200"/>
      <c r="AS609" s="133" t="s">
        <v>355</v>
      </c>
      <c r="AT609" s="134"/>
      <c r="AU609" s="200"/>
      <c r="AV609" s="200"/>
      <c r="AW609" s="133" t="s">
        <v>300</v>
      </c>
      <c r="AX609" s="195"/>
    </row>
    <row r="610" spans="1:50" ht="23.25" hidden="1" customHeight="1" x14ac:dyDescent="0.15">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x14ac:dyDescent="0.15">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x14ac:dyDescent="0.15">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x14ac:dyDescent="0.15">
      <c r="A613" s="189"/>
      <c r="B613" s="186"/>
      <c r="C613" s="180"/>
      <c r="D613" s="186"/>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362</v>
      </c>
      <c r="AF613" s="342"/>
      <c r="AG613" s="342"/>
      <c r="AH613" s="343"/>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0"/>
      <c r="AR614" s="200"/>
      <c r="AS614" s="133" t="s">
        <v>355</v>
      </c>
      <c r="AT614" s="134"/>
      <c r="AU614" s="200"/>
      <c r="AV614" s="200"/>
      <c r="AW614" s="133" t="s">
        <v>300</v>
      </c>
      <c r="AX614" s="195"/>
    </row>
    <row r="615" spans="1:50" ht="23.25" hidden="1" customHeight="1" x14ac:dyDescent="0.15">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x14ac:dyDescent="0.15">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x14ac:dyDescent="0.15">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x14ac:dyDescent="0.15">
      <c r="A618" s="189"/>
      <c r="B618" s="186"/>
      <c r="C618" s="180"/>
      <c r="D618" s="186"/>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362</v>
      </c>
      <c r="AF618" s="342"/>
      <c r="AG618" s="342"/>
      <c r="AH618" s="343"/>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0"/>
      <c r="AR619" s="200"/>
      <c r="AS619" s="133" t="s">
        <v>355</v>
      </c>
      <c r="AT619" s="134"/>
      <c r="AU619" s="200"/>
      <c r="AV619" s="200"/>
      <c r="AW619" s="133" t="s">
        <v>300</v>
      </c>
      <c r="AX619" s="195"/>
    </row>
    <row r="620" spans="1:50" ht="23.25" hidden="1" customHeight="1" x14ac:dyDescent="0.15">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x14ac:dyDescent="0.15">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x14ac:dyDescent="0.15">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x14ac:dyDescent="0.15">
      <c r="A623" s="189"/>
      <c r="B623" s="186"/>
      <c r="C623" s="180"/>
      <c r="D623" s="186"/>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362</v>
      </c>
      <c r="AF623" s="342"/>
      <c r="AG623" s="342"/>
      <c r="AH623" s="343"/>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0"/>
      <c r="AR624" s="200"/>
      <c r="AS624" s="133" t="s">
        <v>355</v>
      </c>
      <c r="AT624" s="134"/>
      <c r="AU624" s="200"/>
      <c r="AV624" s="200"/>
      <c r="AW624" s="133" t="s">
        <v>300</v>
      </c>
      <c r="AX624" s="195"/>
    </row>
    <row r="625" spans="1:50" ht="23.25" hidden="1" customHeight="1" x14ac:dyDescent="0.15">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x14ac:dyDescent="0.15">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x14ac:dyDescent="0.15">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x14ac:dyDescent="0.15">
      <c r="A628" s="189"/>
      <c r="B628" s="186"/>
      <c r="C628" s="180"/>
      <c r="D628" s="186"/>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362</v>
      </c>
      <c r="AF628" s="342"/>
      <c r="AG628" s="342"/>
      <c r="AH628" s="343"/>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0"/>
      <c r="AR629" s="200"/>
      <c r="AS629" s="133" t="s">
        <v>355</v>
      </c>
      <c r="AT629" s="134"/>
      <c r="AU629" s="200"/>
      <c r="AV629" s="200"/>
      <c r="AW629" s="133" t="s">
        <v>300</v>
      </c>
      <c r="AX629" s="195"/>
    </row>
    <row r="630" spans="1:50" ht="23.25" hidden="1" customHeight="1" x14ac:dyDescent="0.15">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x14ac:dyDescent="0.15">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x14ac:dyDescent="0.15">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x14ac:dyDescent="0.15">
      <c r="A633" s="189"/>
      <c r="B633" s="186"/>
      <c r="C633" s="180"/>
      <c r="D633" s="186"/>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362</v>
      </c>
      <c r="AF633" s="342"/>
      <c r="AG633" s="342"/>
      <c r="AH633" s="343"/>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0"/>
      <c r="AR634" s="200"/>
      <c r="AS634" s="133" t="s">
        <v>355</v>
      </c>
      <c r="AT634" s="134"/>
      <c r="AU634" s="200"/>
      <c r="AV634" s="200"/>
      <c r="AW634" s="133" t="s">
        <v>300</v>
      </c>
      <c r="AX634" s="195"/>
    </row>
    <row r="635" spans="1:50" ht="23.25" hidden="1" customHeight="1" x14ac:dyDescent="0.15">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x14ac:dyDescent="0.15">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x14ac:dyDescent="0.15">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x14ac:dyDescent="0.15">
      <c r="A638" s="189"/>
      <c r="B638" s="186"/>
      <c r="C638" s="180"/>
      <c r="D638" s="186"/>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362</v>
      </c>
      <c r="AF638" s="342"/>
      <c r="AG638" s="342"/>
      <c r="AH638" s="343"/>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0"/>
      <c r="AR639" s="200"/>
      <c r="AS639" s="133" t="s">
        <v>355</v>
      </c>
      <c r="AT639" s="134"/>
      <c r="AU639" s="200"/>
      <c r="AV639" s="200"/>
      <c r="AW639" s="133" t="s">
        <v>300</v>
      </c>
      <c r="AX639" s="195"/>
    </row>
    <row r="640" spans="1:50" ht="23.25" hidden="1" customHeight="1" x14ac:dyDescent="0.15">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x14ac:dyDescent="0.15">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x14ac:dyDescent="0.15">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1"/>
    </row>
    <row r="647" spans="1:50" ht="18.75" hidden="1" customHeight="1" x14ac:dyDescent="0.15">
      <c r="A647" s="189"/>
      <c r="B647" s="186"/>
      <c r="C647" s="180"/>
      <c r="D647" s="186"/>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362</v>
      </c>
      <c r="AF647" s="342"/>
      <c r="AG647" s="342"/>
      <c r="AH647" s="343"/>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0"/>
      <c r="AR648" s="200"/>
      <c r="AS648" s="133" t="s">
        <v>355</v>
      </c>
      <c r="AT648" s="134"/>
      <c r="AU648" s="200"/>
      <c r="AV648" s="200"/>
      <c r="AW648" s="133" t="s">
        <v>300</v>
      </c>
      <c r="AX648" s="195"/>
    </row>
    <row r="649" spans="1:50" ht="23.25" hidden="1" customHeight="1" x14ac:dyDescent="0.15">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x14ac:dyDescent="0.15">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x14ac:dyDescent="0.15">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x14ac:dyDescent="0.15">
      <c r="A652" s="189"/>
      <c r="B652" s="186"/>
      <c r="C652" s="180"/>
      <c r="D652" s="186"/>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362</v>
      </c>
      <c r="AF652" s="342"/>
      <c r="AG652" s="342"/>
      <c r="AH652" s="343"/>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0"/>
      <c r="AR653" s="200"/>
      <c r="AS653" s="133" t="s">
        <v>355</v>
      </c>
      <c r="AT653" s="134"/>
      <c r="AU653" s="200"/>
      <c r="AV653" s="200"/>
      <c r="AW653" s="133" t="s">
        <v>300</v>
      </c>
      <c r="AX653" s="195"/>
    </row>
    <row r="654" spans="1:50" ht="23.25" hidden="1" customHeight="1" x14ac:dyDescent="0.15">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x14ac:dyDescent="0.15">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x14ac:dyDescent="0.15">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x14ac:dyDescent="0.15">
      <c r="A657" s="189"/>
      <c r="B657" s="186"/>
      <c r="C657" s="180"/>
      <c r="D657" s="186"/>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362</v>
      </c>
      <c r="AF657" s="342"/>
      <c r="AG657" s="342"/>
      <c r="AH657" s="343"/>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0"/>
      <c r="AR658" s="200"/>
      <c r="AS658" s="133" t="s">
        <v>355</v>
      </c>
      <c r="AT658" s="134"/>
      <c r="AU658" s="200"/>
      <c r="AV658" s="200"/>
      <c r="AW658" s="133" t="s">
        <v>300</v>
      </c>
      <c r="AX658" s="195"/>
    </row>
    <row r="659" spans="1:50" ht="23.25" hidden="1" customHeight="1" x14ac:dyDescent="0.15">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x14ac:dyDescent="0.15">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x14ac:dyDescent="0.15">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x14ac:dyDescent="0.15">
      <c r="A662" s="189"/>
      <c r="B662" s="186"/>
      <c r="C662" s="180"/>
      <c r="D662" s="186"/>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362</v>
      </c>
      <c r="AF662" s="342"/>
      <c r="AG662" s="342"/>
      <c r="AH662" s="343"/>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0"/>
      <c r="AR663" s="200"/>
      <c r="AS663" s="133" t="s">
        <v>355</v>
      </c>
      <c r="AT663" s="134"/>
      <c r="AU663" s="200"/>
      <c r="AV663" s="200"/>
      <c r="AW663" s="133" t="s">
        <v>300</v>
      </c>
      <c r="AX663" s="195"/>
    </row>
    <row r="664" spans="1:50" ht="23.25" hidden="1" customHeight="1" x14ac:dyDescent="0.15">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x14ac:dyDescent="0.15">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x14ac:dyDescent="0.15">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x14ac:dyDescent="0.15">
      <c r="A667" s="189"/>
      <c r="B667" s="186"/>
      <c r="C667" s="180"/>
      <c r="D667" s="186"/>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362</v>
      </c>
      <c r="AF667" s="342"/>
      <c r="AG667" s="342"/>
      <c r="AH667" s="343"/>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0"/>
      <c r="AR668" s="200"/>
      <c r="AS668" s="133" t="s">
        <v>355</v>
      </c>
      <c r="AT668" s="134"/>
      <c r="AU668" s="200"/>
      <c r="AV668" s="200"/>
      <c r="AW668" s="133" t="s">
        <v>300</v>
      </c>
      <c r="AX668" s="195"/>
    </row>
    <row r="669" spans="1:50" ht="23.25" hidden="1" customHeight="1" x14ac:dyDescent="0.15">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x14ac:dyDescent="0.15">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x14ac:dyDescent="0.15">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x14ac:dyDescent="0.15">
      <c r="A672" s="189"/>
      <c r="B672" s="186"/>
      <c r="C672" s="180"/>
      <c r="D672" s="186"/>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362</v>
      </c>
      <c r="AF672" s="342"/>
      <c r="AG672" s="342"/>
      <c r="AH672" s="343"/>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0"/>
      <c r="AR673" s="200"/>
      <c r="AS673" s="133" t="s">
        <v>355</v>
      </c>
      <c r="AT673" s="134"/>
      <c r="AU673" s="200"/>
      <c r="AV673" s="200"/>
      <c r="AW673" s="133" t="s">
        <v>300</v>
      </c>
      <c r="AX673" s="195"/>
    </row>
    <row r="674" spans="1:50" ht="23.25" hidden="1" customHeight="1" x14ac:dyDescent="0.15">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x14ac:dyDescent="0.15">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x14ac:dyDescent="0.15">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x14ac:dyDescent="0.15">
      <c r="A677" s="189"/>
      <c r="B677" s="186"/>
      <c r="C677" s="180"/>
      <c r="D677" s="186"/>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362</v>
      </c>
      <c r="AF677" s="342"/>
      <c r="AG677" s="342"/>
      <c r="AH677" s="343"/>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0"/>
      <c r="AR678" s="200"/>
      <c r="AS678" s="133" t="s">
        <v>355</v>
      </c>
      <c r="AT678" s="134"/>
      <c r="AU678" s="200"/>
      <c r="AV678" s="200"/>
      <c r="AW678" s="133" t="s">
        <v>300</v>
      </c>
      <c r="AX678" s="195"/>
    </row>
    <row r="679" spans="1:50" ht="23.25" hidden="1" customHeight="1" x14ac:dyDescent="0.15">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x14ac:dyDescent="0.15">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x14ac:dyDescent="0.15">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x14ac:dyDescent="0.15">
      <c r="A682" s="189"/>
      <c r="B682" s="186"/>
      <c r="C682" s="180"/>
      <c r="D682" s="186"/>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362</v>
      </c>
      <c r="AF682" s="342"/>
      <c r="AG682" s="342"/>
      <c r="AH682" s="343"/>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0"/>
      <c r="AR683" s="200"/>
      <c r="AS683" s="133" t="s">
        <v>355</v>
      </c>
      <c r="AT683" s="134"/>
      <c r="AU683" s="200"/>
      <c r="AV683" s="200"/>
      <c r="AW683" s="133" t="s">
        <v>300</v>
      </c>
      <c r="AX683" s="195"/>
    </row>
    <row r="684" spans="1:50" ht="23.25" hidden="1" customHeight="1" x14ac:dyDescent="0.15">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x14ac:dyDescent="0.15">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x14ac:dyDescent="0.15">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x14ac:dyDescent="0.15">
      <c r="A687" s="189"/>
      <c r="B687" s="186"/>
      <c r="C687" s="180"/>
      <c r="D687" s="186"/>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362</v>
      </c>
      <c r="AF687" s="342"/>
      <c r="AG687" s="342"/>
      <c r="AH687" s="343"/>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0"/>
      <c r="AR688" s="200"/>
      <c r="AS688" s="133" t="s">
        <v>355</v>
      </c>
      <c r="AT688" s="134"/>
      <c r="AU688" s="200"/>
      <c r="AV688" s="200"/>
      <c r="AW688" s="133" t="s">
        <v>300</v>
      </c>
      <c r="AX688" s="195"/>
    </row>
    <row r="689" spans="1:50" ht="23.25" hidden="1" customHeight="1" x14ac:dyDescent="0.15">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x14ac:dyDescent="0.15">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x14ac:dyDescent="0.15">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x14ac:dyDescent="0.15">
      <c r="A692" s="189"/>
      <c r="B692" s="186"/>
      <c r="C692" s="180"/>
      <c r="D692" s="186"/>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362</v>
      </c>
      <c r="AF692" s="342"/>
      <c r="AG692" s="342"/>
      <c r="AH692" s="343"/>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0"/>
      <c r="AR693" s="200"/>
      <c r="AS693" s="133" t="s">
        <v>355</v>
      </c>
      <c r="AT693" s="134"/>
      <c r="AU693" s="200"/>
      <c r="AV693" s="200"/>
      <c r="AW693" s="133" t="s">
        <v>300</v>
      </c>
      <c r="AX693" s="195"/>
    </row>
    <row r="694" spans="1:50" ht="23.25" hidden="1" customHeight="1" x14ac:dyDescent="0.15">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x14ac:dyDescent="0.15">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x14ac:dyDescent="0.15">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64.5" customHeight="1" x14ac:dyDescent="0.15">
      <c r="A702" s="878" t="s">
        <v>259</v>
      </c>
      <c r="B702" s="87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9" t="s">
        <v>574</v>
      </c>
      <c r="AE702" s="350"/>
      <c r="AF702" s="350"/>
      <c r="AG702" s="389" t="s">
        <v>610</v>
      </c>
      <c r="AH702" s="390"/>
      <c r="AI702" s="390"/>
      <c r="AJ702" s="390"/>
      <c r="AK702" s="390"/>
      <c r="AL702" s="390"/>
      <c r="AM702" s="390"/>
      <c r="AN702" s="390"/>
      <c r="AO702" s="390"/>
      <c r="AP702" s="390"/>
      <c r="AQ702" s="390"/>
      <c r="AR702" s="390"/>
      <c r="AS702" s="390"/>
      <c r="AT702" s="390"/>
      <c r="AU702" s="390"/>
      <c r="AV702" s="390"/>
      <c r="AW702" s="390"/>
      <c r="AX702" s="391"/>
    </row>
    <row r="703" spans="1:50" ht="53.2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9"/>
      <c r="AD703" s="329" t="s">
        <v>574</v>
      </c>
      <c r="AE703" s="330"/>
      <c r="AF703" s="330"/>
      <c r="AG703" s="331" t="s">
        <v>651</v>
      </c>
      <c r="AH703" s="332"/>
      <c r="AI703" s="332"/>
      <c r="AJ703" s="332"/>
      <c r="AK703" s="332"/>
      <c r="AL703" s="332"/>
      <c r="AM703" s="332"/>
      <c r="AN703" s="332"/>
      <c r="AO703" s="332"/>
      <c r="AP703" s="332"/>
      <c r="AQ703" s="332"/>
      <c r="AR703" s="332"/>
      <c r="AS703" s="332"/>
      <c r="AT703" s="332"/>
      <c r="AU703" s="332"/>
      <c r="AV703" s="332"/>
      <c r="AW703" s="332"/>
      <c r="AX703" s="333"/>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574</v>
      </c>
      <c r="AE704" s="794"/>
      <c r="AF704" s="794"/>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574</v>
      </c>
      <c r="AE705" s="726"/>
      <c r="AF705" s="726"/>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05"/>
      <c r="D706" s="806"/>
      <c r="E706" s="741" t="s">
        <v>506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9" t="s">
        <v>615</v>
      </c>
      <c r="AE706" s="330"/>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615</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574</v>
      </c>
      <c r="AE708" s="616"/>
      <c r="AF708" s="616"/>
      <c r="AG708" s="753" t="s">
        <v>613</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574</v>
      </c>
      <c r="AE709" s="330"/>
      <c r="AF709" s="330"/>
      <c r="AG709" s="331" t="s">
        <v>692</v>
      </c>
      <c r="AH709" s="332"/>
      <c r="AI709" s="332"/>
      <c r="AJ709" s="332"/>
      <c r="AK709" s="332"/>
      <c r="AL709" s="332"/>
      <c r="AM709" s="332"/>
      <c r="AN709" s="332"/>
      <c r="AO709" s="332"/>
      <c r="AP709" s="332"/>
      <c r="AQ709" s="332"/>
      <c r="AR709" s="332"/>
      <c r="AS709" s="332"/>
      <c r="AT709" s="332"/>
      <c r="AU709" s="332"/>
      <c r="AV709" s="332"/>
      <c r="AW709" s="332"/>
      <c r="AX709" s="333"/>
    </row>
    <row r="710" spans="1:50" ht="26.25" customHeight="1" x14ac:dyDescent="0.15">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616</v>
      </c>
      <c r="AE710" s="330"/>
      <c r="AF710" s="330"/>
      <c r="AG710" s="331" t="s">
        <v>578</v>
      </c>
      <c r="AH710" s="332"/>
      <c r="AI710" s="332"/>
      <c r="AJ710" s="332"/>
      <c r="AK710" s="332"/>
      <c r="AL710" s="332"/>
      <c r="AM710" s="332"/>
      <c r="AN710" s="332"/>
      <c r="AO710" s="332"/>
      <c r="AP710" s="332"/>
      <c r="AQ710" s="332"/>
      <c r="AR710" s="332"/>
      <c r="AS710" s="332"/>
      <c r="AT710" s="332"/>
      <c r="AU710" s="332"/>
      <c r="AV710" s="332"/>
      <c r="AW710" s="332"/>
      <c r="AX710" s="333"/>
    </row>
    <row r="711" spans="1:50" ht="53.25" customHeight="1" x14ac:dyDescent="0.15">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4"/>
      <c r="AD711" s="329" t="s">
        <v>574</v>
      </c>
      <c r="AE711" s="330"/>
      <c r="AF711" s="330"/>
      <c r="AG711" s="331" t="s">
        <v>614</v>
      </c>
      <c r="AH711" s="332"/>
      <c r="AI711" s="332"/>
      <c r="AJ711" s="332"/>
      <c r="AK711" s="332"/>
      <c r="AL711" s="332"/>
      <c r="AM711" s="332"/>
      <c r="AN711" s="332"/>
      <c r="AO711" s="332"/>
      <c r="AP711" s="332"/>
      <c r="AQ711" s="332"/>
      <c r="AR711" s="332"/>
      <c r="AS711" s="332"/>
      <c r="AT711" s="332"/>
      <c r="AU711" s="332"/>
      <c r="AV711" s="332"/>
      <c r="AW711" s="332"/>
      <c r="AX711" s="333"/>
    </row>
    <row r="712" spans="1:50" ht="26.25" customHeight="1" x14ac:dyDescent="0.15">
      <c r="A712" s="653"/>
      <c r="B712" s="655"/>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4"/>
      <c r="AD712" s="793" t="s">
        <v>652</v>
      </c>
      <c r="AE712" s="794"/>
      <c r="AF712" s="794"/>
      <c r="AG712" s="101" t="s">
        <v>653</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3"/>
      <c r="B713" s="655"/>
      <c r="C713" s="962" t="s">
        <v>471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9" t="s">
        <v>616</v>
      </c>
      <c r="AE713" s="330"/>
      <c r="AF713" s="674"/>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616</v>
      </c>
      <c r="AE714" s="819"/>
      <c r="AF714" s="820"/>
      <c r="AG714" s="747" t="s">
        <v>632</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448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574</v>
      </c>
      <c r="AE715" s="616"/>
      <c r="AF715" s="667"/>
      <c r="AG715" s="753" t="s">
        <v>654</v>
      </c>
      <c r="AH715" s="754"/>
      <c r="AI715" s="754"/>
      <c r="AJ715" s="754"/>
      <c r="AK715" s="754"/>
      <c r="AL715" s="754"/>
      <c r="AM715" s="754"/>
      <c r="AN715" s="754"/>
      <c r="AO715" s="754"/>
      <c r="AP715" s="754"/>
      <c r="AQ715" s="754"/>
      <c r="AR715" s="754"/>
      <c r="AS715" s="754"/>
      <c r="AT715" s="754"/>
      <c r="AU715" s="754"/>
      <c r="AV715" s="754"/>
      <c r="AW715" s="754"/>
      <c r="AX715" s="755"/>
    </row>
    <row r="716" spans="1:50" ht="72"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574</v>
      </c>
      <c r="AE716" s="638"/>
      <c r="AF716" s="638"/>
      <c r="AG716" s="331" t="s">
        <v>655</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653"/>
      <c r="B717" s="655"/>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9" t="s">
        <v>574</v>
      </c>
      <c r="AE717" s="330"/>
      <c r="AF717" s="330"/>
      <c r="AG717" s="331" t="s">
        <v>656</v>
      </c>
      <c r="AH717" s="332"/>
      <c r="AI717" s="332"/>
      <c r="AJ717" s="332"/>
      <c r="AK717" s="332"/>
      <c r="AL717" s="332"/>
      <c r="AM717" s="332"/>
      <c r="AN717" s="332"/>
      <c r="AO717" s="332"/>
      <c r="AP717" s="332"/>
      <c r="AQ717" s="332"/>
      <c r="AR717" s="332"/>
      <c r="AS717" s="332"/>
      <c r="AT717" s="332"/>
      <c r="AU717" s="332"/>
      <c r="AV717" s="332"/>
      <c r="AW717" s="332"/>
      <c r="AX717" s="333"/>
    </row>
    <row r="718" spans="1:50" ht="27" customHeight="1" x14ac:dyDescent="0.15">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9" t="s">
        <v>574</v>
      </c>
      <c r="AE718" s="330"/>
      <c r="AF718" s="330"/>
      <c r="AG718" s="127" t="s">
        <v>657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574</v>
      </c>
      <c r="AE719" s="616"/>
      <c r="AF719" s="616"/>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9"/>
      <c r="B721" s="790"/>
      <c r="C721" s="296" t="s">
        <v>569</v>
      </c>
      <c r="D721" s="297"/>
      <c r="E721" s="297"/>
      <c r="F721" s="298"/>
      <c r="G721" s="287"/>
      <c r="H721" s="288"/>
      <c r="I721" s="83" t="str">
        <f>IF(OR(G721="　", G721=""), "", "-")</f>
        <v/>
      </c>
      <c r="J721" s="291">
        <v>484</v>
      </c>
      <c r="K721" s="291"/>
      <c r="L721" s="83" t="str">
        <f>IF(M721="","","-")</f>
        <v/>
      </c>
      <c r="M721" s="84"/>
      <c r="N721" s="304" t="s">
        <v>617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1"/>
      <c r="B725" s="792"/>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1" t="s">
        <v>48</v>
      </c>
      <c r="B726" s="813"/>
      <c r="C726" s="823" t="s">
        <v>53</v>
      </c>
      <c r="D726" s="845"/>
      <c r="E726" s="845"/>
      <c r="F726" s="846"/>
      <c r="G726" s="587" t="s">
        <v>659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4"/>
      <c r="B727" s="815"/>
      <c r="C727" s="759" t="s">
        <v>57</v>
      </c>
      <c r="D727" s="760"/>
      <c r="E727" s="760"/>
      <c r="F727" s="761"/>
      <c r="G727" s="584" t="s">
        <v>658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38.25" customHeight="1" thickBot="1" x14ac:dyDescent="0.2">
      <c r="A729" s="645" t="s">
        <v>696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38.25" customHeight="1" thickBot="1" x14ac:dyDescent="0.2">
      <c r="A731" s="810" t="s">
        <v>256</v>
      </c>
      <c r="B731" s="811"/>
      <c r="C731" s="811"/>
      <c r="D731" s="811"/>
      <c r="E731" s="812"/>
      <c r="F731" s="740" t="s">
        <v>697</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54" customHeight="1" thickBot="1" x14ac:dyDescent="0.2">
      <c r="A733" s="684" t="s">
        <v>257</v>
      </c>
      <c r="B733" s="685"/>
      <c r="C733" s="685"/>
      <c r="D733" s="685"/>
      <c r="E733" s="686"/>
      <c r="F733" s="648" t="s">
        <v>698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549</v>
      </c>
      <c r="B737" s="210"/>
      <c r="C737" s="210"/>
      <c r="D737" s="211"/>
      <c r="E737" s="1004" t="s">
        <v>643</v>
      </c>
      <c r="F737" s="1004"/>
      <c r="G737" s="1004"/>
      <c r="H737" s="1004"/>
      <c r="I737" s="1004"/>
      <c r="J737" s="1004"/>
      <c r="K737" s="1004"/>
      <c r="L737" s="1004"/>
      <c r="M737" s="1004"/>
      <c r="N737" s="369" t="s">
        <v>542</v>
      </c>
      <c r="O737" s="369"/>
      <c r="P737" s="369"/>
      <c r="Q737" s="369"/>
      <c r="R737" s="1004" t="s">
        <v>644</v>
      </c>
      <c r="S737" s="1004"/>
      <c r="T737" s="1004"/>
      <c r="U737" s="1004"/>
      <c r="V737" s="1004"/>
      <c r="W737" s="1004"/>
      <c r="X737" s="1004"/>
      <c r="Y737" s="1004"/>
      <c r="Z737" s="1004"/>
      <c r="AA737" s="369" t="s">
        <v>541</v>
      </c>
      <c r="AB737" s="369"/>
      <c r="AC737" s="369"/>
      <c r="AD737" s="369"/>
      <c r="AE737" s="1004" t="s">
        <v>645</v>
      </c>
      <c r="AF737" s="1004"/>
      <c r="AG737" s="1004"/>
      <c r="AH737" s="1004"/>
      <c r="AI737" s="1004"/>
      <c r="AJ737" s="1004"/>
      <c r="AK737" s="1004"/>
      <c r="AL737" s="1004"/>
      <c r="AM737" s="1004"/>
      <c r="AN737" s="369" t="s">
        <v>540</v>
      </c>
      <c r="AO737" s="369"/>
      <c r="AP737" s="369"/>
      <c r="AQ737" s="369"/>
      <c r="AR737" s="996" t="s">
        <v>646</v>
      </c>
      <c r="AS737" s="997"/>
      <c r="AT737" s="997"/>
      <c r="AU737" s="997"/>
      <c r="AV737" s="997"/>
      <c r="AW737" s="997"/>
      <c r="AX737" s="998"/>
      <c r="AY737" s="89"/>
      <c r="AZ737" s="89"/>
    </row>
    <row r="738" spans="1:52" ht="24.75" customHeight="1" x14ac:dyDescent="0.15">
      <c r="A738" s="1005" t="s">
        <v>539</v>
      </c>
      <c r="B738" s="210"/>
      <c r="C738" s="210"/>
      <c r="D738" s="211"/>
      <c r="E738" s="1004" t="s">
        <v>648</v>
      </c>
      <c r="F738" s="1004"/>
      <c r="G738" s="1004"/>
      <c r="H738" s="1004"/>
      <c r="I738" s="1004"/>
      <c r="J738" s="1004"/>
      <c r="K738" s="1004"/>
      <c r="L738" s="1004"/>
      <c r="M738" s="1004"/>
      <c r="N738" s="369" t="s">
        <v>538</v>
      </c>
      <c r="O738" s="369"/>
      <c r="P738" s="369"/>
      <c r="Q738" s="369"/>
      <c r="R738" s="1004" t="s">
        <v>649</v>
      </c>
      <c r="S738" s="1004"/>
      <c r="T738" s="1004"/>
      <c r="U738" s="1004"/>
      <c r="V738" s="1004"/>
      <c r="W738" s="1004"/>
      <c r="X738" s="1004"/>
      <c r="Y738" s="1004"/>
      <c r="Z738" s="1004"/>
      <c r="AA738" s="369" t="s">
        <v>537</v>
      </c>
      <c r="AB738" s="369"/>
      <c r="AC738" s="369"/>
      <c r="AD738" s="369"/>
      <c r="AE738" s="1004" t="s">
        <v>650</v>
      </c>
      <c r="AF738" s="1004"/>
      <c r="AG738" s="1004"/>
      <c r="AH738" s="1004"/>
      <c r="AI738" s="1004"/>
      <c r="AJ738" s="1004"/>
      <c r="AK738" s="1004"/>
      <c r="AL738" s="1004"/>
      <c r="AM738" s="1004"/>
      <c r="AN738" s="369" t="s">
        <v>533</v>
      </c>
      <c r="AO738" s="369"/>
      <c r="AP738" s="369"/>
      <c r="AQ738" s="369"/>
      <c r="AR738" s="996" t="s">
        <v>647</v>
      </c>
      <c r="AS738" s="997"/>
      <c r="AT738" s="997"/>
      <c r="AU738" s="997"/>
      <c r="AV738" s="997"/>
      <c r="AW738" s="997"/>
      <c r="AX738" s="998"/>
    </row>
    <row r="739" spans="1:52" ht="24.75" customHeight="1" thickBot="1" x14ac:dyDescent="0.2">
      <c r="A739" s="1006" t="s">
        <v>529</v>
      </c>
      <c r="B739" s="1007"/>
      <c r="C739" s="1007"/>
      <c r="D739" s="1008"/>
      <c r="E739" s="1009"/>
      <c r="F739" s="999"/>
      <c r="G739" s="999"/>
      <c r="H739" s="93" t="str">
        <f>IF(E739="", "", "(")</f>
        <v/>
      </c>
      <c r="I739" s="999"/>
      <c r="J739" s="999"/>
      <c r="K739" s="93" t="str">
        <f>IF(OR(I739="　", I739=""), "", "-")</f>
        <v/>
      </c>
      <c r="L739" s="1000">
        <v>472</v>
      </c>
      <c r="M739" s="1000"/>
      <c r="N739" s="94" t="str">
        <f>IF(O739="", "", "-")</f>
        <v/>
      </c>
      <c r="O739" s="95"/>
      <c r="P739" s="94" t="str">
        <f>IF(E739="", "", ")")</f>
        <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5" t="s">
        <v>509</v>
      </c>
      <c r="B740" s="626"/>
      <c r="C740" s="626"/>
      <c r="D740" s="626"/>
      <c r="E740" s="626"/>
      <c r="F740" s="62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511</v>
      </c>
      <c r="B779" s="640"/>
      <c r="C779" s="640"/>
      <c r="D779" s="640"/>
      <c r="E779" s="640"/>
      <c r="F779" s="641"/>
      <c r="G779" s="606" t="s">
        <v>688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693</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3"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3"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689</v>
      </c>
      <c r="H781" s="682"/>
      <c r="I781" s="682"/>
      <c r="J781" s="682"/>
      <c r="K781" s="683"/>
      <c r="L781" s="675" t="s">
        <v>690</v>
      </c>
      <c r="M781" s="676"/>
      <c r="N781" s="676"/>
      <c r="O781" s="676"/>
      <c r="P781" s="676"/>
      <c r="Q781" s="676"/>
      <c r="R781" s="676"/>
      <c r="S781" s="676"/>
      <c r="T781" s="676"/>
      <c r="U781" s="676"/>
      <c r="V781" s="676"/>
      <c r="W781" s="676"/>
      <c r="X781" s="677"/>
      <c r="Y781" s="395">
        <v>1</v>
      </c>
      <c r="Z781" s="396"/>
      <c r="AA781" s="396"/>
      <c r="AB781" s="816"/>
      <c r="AC781" s="681" t="s">
        <v>660</v>
      </c>
      <c r="AD781" s="682"/>
      <c r="AE781" s="682"/>
      <c r="AF781" s="682"/>
      <c r="AG781" s="683"/>
      <c r="AH781" s="675" t="s">
        <v>667</v>
      </c>
      <c r="AI781" s="676"/>
      <c r="AJ781" s="676"/>
      <c r="AK781" s="676"/>
      <c r="AL781" s="676"/>
      <c r="AM781" s="676"/>
      <c r="AN781" s="676"/>
      <c r="AO781" s="676"/>
      <c r="AP781" s="676"/>
      <c r="AQ781" s="676"/>
      <c r="AR781" s="676"/>
      <c r="AS781" s="676"/>
      <c r="AT781" s="677"/>
      <c r="AU781" s="395">
        <v>4</v>
      </c>
      <c r="AV781" s="396"/>
      <c r="AW781" s="396"/>
      <c r="AX781" s="397"/>
    </row>
    <row r="782" spans="1:50" ht="24.75" customHeight="1" x14ac:dyDescent="0.15">
      <c r="A782" s="642"/>
      <c r="B782" s="643"/>
      <c r="C782" s="643"/>
      <c r="D782" s="643"/>
      <c r="E782" s="643"/>
      <c r="F782" s="644"/>
      <c r="G782" s="617" t="s">
        <v>661</v>
      </c>
      <c r="H782" s="618"/>
      <c r="I782" s="618"/>
      <c r="J782" s="618"/>
      <c r="K782" s="619"/>
      <c r="L782" s="609" t="s">
        <v>694</v>
      </c>
      <c r="M782" s="610"/>
      <c r="N782" s="610"/>
      <c r="O782" s="610"/>
      <c r="P782" s="610"/>
      <c r="Q782" s="610"/>
      <c r="R782" s="610"/>
      <c r="S782" s="610"/>
      <c r="T782" s="610"/>
      <c r="U782" s="610"/>
      <c r="V782" s="610"/>
      <c r="W782" s="610"/>
      <c r="X782" s="611"/>
      <c r="Y782" s="612">
        <v>0</v>
      </c>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34" t="s">
        <v>20</v>
      </c>
      <c r="H791" s="835"/>
      <c r="I791" s="835"/>
      <c r="J791" s="835"/>
      <c r="K791" s="835"/>
      <c r="L791" s="836"/>
      <c r="M791" s="837"/>
      <c r="N791" s="837"/>
      <c r="O791" s="837"/>
      <c r="P791" s="837"/>
      <c r="Q791" s="837"/>
      <c r="R791" s="837"/>
      <c r="S791" s="837"/>
      <c r="T791" s="837"/>
      <c r="U791" s="837"/>
      <c r="V791" s="837"/>
      <c r="W791" s="837"/>
      <c r="X791" s="838"/>
      <c r="Y791" s="839">
        <f>SUM(Y781:AB790)</f>
        <v>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4</v>
      </c>
      <c r="AV791" s="840"/>
      <c r="AW791" s="840"/>
      <c r="AX791" s="842"/>
    </row>
    <row r="792" spans="1:50" ht="24.75" hidden="1" customHeight="1" x14ac:dyDescent="0.15">
      <c r="A792" s="642"/>
      <c r="B792" s="643"/>
      <c r="C792" s="643"/>
      <c r="D792" s="643"/>
      <c r="E792" s="643"/>
      <c r="F792" s="644"/>
      <c r="G792" s="606" t="s">
        <v>441</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440</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hidden="1" customHeight="1" x14ac:dyDescent="0.15">
      <c r="A793" s="642"/>
      <c r="B793" s="643"/>
      <c r="C793" s="643"/>
      <c r="D793" s="643"/>
      <c r="E793" s="643"/>
      <c r="F793" s="644"/>
      <c r="G793" s="823"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3"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5"/>
      <c r="Z794" s="396"/>
      <c r="AA794" s="396"/>
      <c r="AB794" s="816"/>
      <c r="AC794" s="681"/>
      <c r="AD794" s="682"/>
      <c r="AE794" s="682"/>
      <c r="AF794" s="682"/>
      <c r="AG794" s="683"/>
      <c r="AH794" s="675"/>
      <c r="AI794" s="676"/>
      <c r="AJ794" s="676"/>
      <c r="AK794" s="676"/>
      <c r="AL794" s="676"/>
      <c r="AM794" s="676"/>
      <c r="AN794" s="676"/>
      <c r="AO794" s="676"/>
      <c r="AP794" s="676"/>
      <c r="AQ794" s="676"/>
      <c r="AR794" s="676"/>
      <c r="AS794" s="676"/>
      <c r="AT794" s="677"/>
      <c r="AU794" s="395"/>
      <c r="AV794" s="396"/>
      <c r="AW794" s="396"/>
      <c r="AX794" s="397"/>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42"/>
      <c r="B805" s="643"/>
      <c r="C805" s="643"/>
      <c r="D805" s="643"/>
      <c r="E805" s="643"/>
      <c r="F805" s="644"/>
      <c r="G805" s="606" t="s">
        <v>442</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443</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3"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3"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5"/>
      <c r="Z807" s="396"/>
      <c r="AA807" s="396"/>
      <c r="AB807" s="816"/>
      <c r="AC807" s="681"/>
      <c r="AD807" s="682"/>
      <c r="AE807" s="682"/>
      <c r="AF807" s="682"/>
      <c r="AG807" s="683"/>
      <c r="AH807" s="675"/>
      <c r="AI807" s="676"/>
      <c r="AJ807" s="676"/>
      <c r="AK807" s="676"/>
      <c r="AL807" s="676"/>
      <c r="AM807" s="676"/>
      <c r="AN807" s="676"/>
      <c r="AO807" s="676"/>
      <c r="AP807" s="676"/>
      <c r="AQ807" s="676"/>
      <c r="AR807" s="676"/>
      <c r="AS807" s="676"/>
      <c r="AT807" s="677"/>
      <c r="AU807" s="395"/>
      <c r="AV807" s="396"/>
      <c r="AW807" s="396"/>
      <c r="AX807" s="397"/>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2"/>
      <c r="B818" s="643"/>
      <c r="C818" s="643"/>
      <c r="D818" s="643"/>
      <c r="E818" s="643"/>
      <c r="F818" s="644"/>
      <c r="G818" s="606" t="s">
        <v>388</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3"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3"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5"/>
      <c r="Z820" s="396"/>
      <c r="AA820" s="396"/>
      <c r="AB820" s="816"/>
      <c r="AC820" s="681"/>
      <c r="AD820" s="682"/>
      <c r="AE820" s="682"/>
      <c r="AF820" s="682"/>
      <c r="AG820" s="683"/>
      <c r="AH820" s="675"/>
      <c r="AI820" s="676"/>
      <c r="AJ820" s="676"/>
      <c r="AK820" s="676"/>
      <c r="AL820" s="676"/>
      <c r="AM820" s="676"/>
      <c r="AN820" s="676"/>
      <c r="AO820" s="676"/>
      <c r="AP820" s="676"/>
      <c r="AQ820" s="676"/>
      <c r="AR820" s="676"/>
      <c r="AS820" s="676"/>
      <c r="AT820" s="677"/>
      <c r="AU820" s="395"/>
      <c r="AV820" s="396"/>
      <c r="AW820" s="396"/>
      <c r="AX820" s="397"/>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462</v>
      </c>
      <c r="AD836" s="149"/>
      <c r="AE836" s="149"/>
      <c r="AF836" s="149"/>
      <c r="AG836" s="149"/>
      <c r="AH836" s="371" t="s">
        <v>492</v>
      </c>
      <c r="AI836" s="368"/>
      <c r="AJ836" s="368"/>
      <c r="AK836" s="368"/>
      <c r="AL836" s="368" t="s">
        <v>21</v>
      </c>
      <c r="AM836" s="368"/>
      <c r="AN836" s="368"/>
      <c r="AO836" s="373"/>
      <c r="AP836" s="374" t="s">
        <v>420</v>
      </c>
      <c r="AQ836" s="374"/>
      <c r="AR836" s="374"/>
      <c r="AS836" s="374"/>
      <c r="AT836" s="374"/>
      <c r="AU836" s="374"/>
      <c r="AV836" s="374"/>
      <c r="AW836" s="374"/>
      <c r="AX836" s="374"/>
    </row>
    <row r="837" spans="1:50" ht="30" customHeight="1" x14ac:dyDescent="0.15">
      <c r="A837" s="380">
        <v>1</v>
      </c>
      <c r="B837" s="380">
        <v>1</v>
      </c>
      <c r="C837" s="365" t="s">
        <v>678</v>
      </c>
      <c r="D837" s="351"/>
      <c r="E837" s="351"/>
      <c r="F837" s="351"/>
      <c r="G837" s="351"/>
      <c r="H837" s="351"/>
      <c r="I837" s="351"/>
      <c r="J837" s="352" t="s">
        <v>701</v>
      </c>
      <c r="K837" s="353"/>
      <c r="L837" s="353"/>
      <c r="M837" s="353"/>
      <c r="N837" s="353"/>
      <c r="O837" s="353"/>
      <c r="P837" s="366" t="s">
        <v>662</v>
      </c>
      <c r="Q837" s="354"/>
      <c r="R837" s="354"/>
      <c r="S837" s="354"/>
      <c r="T837" s="354"/>
      <c r="U837" s="354"/>
      <c r="V837" s="354"/>
      <c r="W837" s="354"/>
      <c r="X837" s="354"/>
      <c r="Y837" s="355">
        <v>1</v>
      </c>
      <c r="Z837" s="356"/>
      <c r="AA837" s="356"/>
      <c r="AB837" s="357"/>
      <c r="AC837" s="367" t="s">
        <v>196</v>
      </c>
      <c r="AD837" s="375"/>
      <c r="AE837" s="375"/>
      <c r="AF837" s="375"/>
      <c r="AG837" s="375"/>
      <c r="AH837" s="376" t="s">
        <v>663</v>
      </c>
      <c r="AI837" s="377"/>
      <c r="AJ837" s="377"/>
      <c r="AK837" s="377"/>
      <c r="AL837" s="361" t="s">
        <v>663</v>
      </c>
      <c r="AM837" s="362"/>
      <c r="AN837" s="362"/>
      <c r="AO837" s="363"/>
      <c r="AP837" s="364" t="s">
        <v>664</v>
      </c>
      <c r="AQ837" s="364"/>
      <c r="AR837" s="364"/>
      <c r="AS837" s="364"/>
      <c r="AT837" s="364"/>
      <c r="AU837" s="364"/>
      <c r="AV837" s="364"/>
      <c r="AW837" s="364"/>
      <c r="AX837" s="364"/>
    </row>
    <row r="838" spans="1:50" ht="30" customHeight="1" x14ac:dyDescent="0.15">
      <c r="A838" s="380">
        <v>2</v>
      </c>
      <c r="B838" s="380">
        <v>1</v>
      </c>
      <c r="C838" s="365" t="s">
        <v>679</v>
      </c>
      <c r="D838" s="351"/>
      <c r="E838" s="351"/>
      <c r="F838" s="351"/>
      <c r="G838" s="351"/>
      <c r="H838" s="351"/>
      <c r="I838" s="351"/>
      <c r="J838" s="352" t="s">
        <v>701</v>
      </c>
      <c r="K838" s="353"/>
      <c r="L838" s="353"/>
      <c r="M838" s="353"/>
      <c r="N838" s="353"/>
      <c r="O838" s="353"/>
      <c r="P838" s="366" t="s">
        <v>662</v>
      </c>
      <c r="Q838" s="354"/>
      <c r="R838" s="354"/>
      <c r="S838" s="354"/>
      <c r="T838" s="354"/>
      <c r="U838" s="354"/>
      <c r="V838" s="354"/>
      <c r="W838" s="354"/>
      <c r="X838" s="354"/>
      <c r="Y838" s="355">
        <v>1</v>
      </c>
      <c r="Z838" s="356"/>
      <c r="AA838" s="356"/>
      <c r="AB838" s="357"/>
      <c r="AC838" s="367" t="s">
        <v>196</v>
      </c>
      <c r="AD838" s="375"/>
      <c r="AE838" s="375"/>
      <c r="AF838" s="375"/>
      <c r="AG838" s="375"/>
      <c r="AH838" s="376" t="s">
        <v>663</v>
      </c>
      <c r="AI838" s="377"/>
      <c r="AJ838" s="377"/>
      <c r="AK838" s="377"/>
      <c r="AL838" s="361" t="s">
        <v>663</v>
      </c>
      <c r="AM838" s="362"/>
      <c r="AN838" s="362"/>
      <c r="AO838" s="363"/>
      <c r="AP838" s="364" t="s">
        <v>664</v>
      </c>
      <c r="AQ838" s="364"/>
      <c r="AR838" s="364"/>
      <c r="AS838" s="364"/>
      <c r="AT838" s="364"/>
      <c r="AU838" s="364"/>
      <c r="AV838" s="364"/>
      <c r="AW838" s="364"/>
      <c r="AX838" s="364"/>
    </row>
    <row r="839" spans="1:50" ht="30" customHeight="1" x14ac:dyDescent="0.15">
      <c r="A839" s="380">
        <v>3</v>
      </c>
      <c r="B839" s="380">
        <v>1</v>
      </c>
      <c r="C839" s="365" t="s">
        <v>680</v>
      </c>
      <c r="D839" s="351"/>
      <c r="E839" s="351"/>
      <c r="F839" s="351"/>
      <c r="G839" s="351"/>
      <c r="H839" s="351"/>
      <c r="I839" s="351"/>
      <c r="J839" s="352" t="s">
        <v>701</v>
      </c>
      <c r="K839" s="353"/>
      <c r="L839" s="353"/>
      <c r="M839" s="353"/>
      <c r="N839" s="353"/>
      <c r="O839" s="353"/>
      <c r="P839" s="366" t="s">
        <v>662</v>
      </c>
      <c r="Q839" s="354"/>
      <c r="R839" s="354"/>
      <c r="S839" s="354"/>
      <c r="T839" s="354"/>
      <c r="U839" s="354"/>
      <c r="V839" s="354"/>
      <c r="W839" s="354"/>
      <c r="X839" s="354"/>
      <c r="Y839" s="355">
        <v>1</v>
      </c>
      <c r="Z839" s="356"/>
      <c r="AA839" s="356"/>
      <c r="AB839" s="357"/>
      <c r="AC839" s="367" t="s">
        <v>196</v>
      </c>
      <c r="AD839" s="375"/>
      <c r="AE839" s="375"/>
      <c r="AF839" s="375"/>
      <c r="AG839" s="375"/>
      <c r="AH839" s="376" t="s">
        <v>663</v>
      </c>
      <c r="AI839" s="377"/>
      <c r="AJ839" s="377"/>
      <c r="AK839" s="377"/>
      <c r="AL839" s="361" t="s">
        <v>663</v>
      </c>
      <c r="AM839" s="362"/>
      <c r="AN839" s="362"/>
      <c r="AO839" s="363"/>
      <c r="AP839" s="364" t="s">
        <v>664</v>
      </c>
      <c r="AQ839" s="364"/>
      <c r="AR839" s="364"/>
      <c r="AS839" s="364"/>
      <c r="AT839" s="364"/>
      <c r="AU839" s="364"/>
      <c r="AV839" s="364"/>
      <c r="AW839" s="364"/>
      <c r="AX839" s="364"/>
    </row>
    <row r="840" spans="1:50" ht="30" customHeight="1" x14ac:dyDescent="0.15">
      <c r="A840" s="380">
        <v>4</v>
      </c>
      <c r="B840" s="380">
        <v>1</v>
      </c>
      <c r="C840" s="365" t="s">
        <v>681</v>
      </c>
      <c r="D840" s="351"/>
      <c r="E840" s="351"/>
      <c r="F840" s="351"/>
      <c r="G840" s="351"/>
      <c r="H840" s="351"/>
      <c r="I840" s="351"/>
      <c r="J840" s="352" t="s">
        <v>701</v>
      </c>
      <c r="K840" s="353"/>
      <c r="L840" s="353"/>
      <c r="M840" s="353"/>
      <c r="N840" s="353"/>
      <c r="O840" s="353"/>
      <c r="P840" s="366" t="s">
        <v>662</v>
      </c>
      <c r="Q840" s="354"/>
      <c r="R840" s="354"/>
      <c r="S840" s="354"/>
      <c r="T840" s="354"/>
      <c r="U840" s="354"/>
      <c r="V840" s="354"/>
      <c r="W840" s="354"/>
      <c r="X840" s="354"/>
      <c r="Y840" s="355">
        <v>1</v>
      </c>
      <c r="Z840" s="356"/>
      <c r="AA840" s="356"/>
      <c r="AB840" s="357"/>
      <c r="AC840" s="367" t="s">
        <v>196</v>
      </c>
      <c r="AD840" s="375"/>
      <c r="AE840" s="375"/>
      <c r="AF840" s="375"/>
      <c r="AG840" s="375"/>
      <c r="AH840" s="376" t="s">
        <v>663</v>
      </c>
      <c r="AI840" s="377"/>
      <c r="AJ840" s="377"/>
      <c r="AK840" s="377"/>
      <c r="AL840" s="361" t="s">
        <v>663</v>
      </c>
      <c r="AM840" s="362"/>
      <c r="AN840" s="362"/>
      <c r="AO840" s="363"/>
      <c r="AP840" s="364" t="s">
        <v>664</v>
      </c>
      <c r="AQ840" s="364"/>
      <c r="AR840" s="364"/>
      <c r="AS840" s="364"/>
      <c r="AT840" s="364"/>
      <c r="AU840" s="364"/>
      <c r="AV840" s="364"/>
      <c r="AW840" s="364"/>
      <c r="AX840" s="364"/>
    </row>
    <row r="841" spans="1:50" ht="30" customHeight="1" x14ac:dyDescent="0.15">
      <c r="A841" s="380">
        <v>5</v>
      </c>
      <c r="B841" s="380">
        <v>1</v>
      </c>
      <c r="C841" s="365" t="s">
        <v>682</v>
      </c>
      <c r="D841" s="351"/>
      <c r="E841" s="351"/>
      <c r="F841" s="351"/>
      <c r="G841" s="351"/>
      <c r="H841" s="351"/>
      <c r="I841" s="351"/>
      <c r="J841" s="352" t="s">
        <v>701</v>
      </c>
      <c r="K841" s="353"/>
      <c r="L841" s="353"/>
      <c r="M841" s="353"/>
      <c r="N841" s="353"/>
      <c r="O841" s="353"/>
      <c r="P841" s="366" t="s">
        <v>662</v>
      </c>
      <c r="Q841" s="354"/>
      <c r="R841" s="354"/>
      <c r="S841" s="354"/>
      <c r="T841" s="354"/>
      <c r="U841" s="354"/>
      <c r="V841" s="354"/>
      <c r="W841" s="354"/>
      <c r="X841" s="354"/>
      <c r="Y841" s="355">
        <v>1</v>
      </c>
      <c r="Z841" s="356"/>
      <c r="AA841" s="356"/>
      <c r="AB841" s="357"/>
      <c r="AC841" s="367" t="s">
        <v>196</v>
      </c>
      <c r="AD841" s="375"/>
      <c r="AE841" s="375"/>
      <c r="AF841" s="375"/>
      <c r="AG841" s="375"/>
      <c r="AH841" s="376" t="s">
        <v>663</v>
      </c>
      <c r="AI841" s="377"/>
      <c r="AJ841" s="377"/>
      <c r="AK841" s="377"/>
      <c r="AL841" s="361" t="s">
        <v>663</v>
      </c>
      <c r="AM841" s="362"/>
      <c r="AN841" s="362"/>
      <c r="AO841" s="363"/>
      <c r="AP841" s="364" t="s">
        <v>664</v>
      </c>
      <c r="AQ841" s="364"/>
      <c r="AR841" s="364"/>
      <c r="AS841" s="364"/>
      <c r="AT841" s="364"/>
      <c r="AU841" s="364"/>
      <c r="AV841" s="364"/>
      <c r="AW841" s="364"/>
      <c r="AX841" s="364"/>
    </row>
    <row r="842" spans="1:50" ht="30" customHeight="1" x14ac:dyDescent="0.15">
      <c r="A842" s="380">
        <v>6</v>
      </c>
      <c r="B842" s="380">
        <v>1</v>
      </c>
      <c r="C842" s="365" t="s">
        <v>683</v>
      </c>
      <c r="D842" s="351"/>
      <c r="E842" s="351"/>
      <c r="F842" s="351"/>
      <c r="G842" s="351"/>
      <c r="H842" s="351"/>
      <c r="I842" s="351"/>
      <c r="J842" s="352" t="s">
        <v>701</v>
      </c>
      <c r="K842" s="353"/>
      <c r="L842" s="353"/>
      <c r="M842" s="353"/>
      <c r="N842" s="353"/>
      <c r="O842" s="353"/>
      <c r="P842" s="366" t="s">
        <v>662</v>
      </c>
      <c r="Q842" s="354"/>
      <c r="R842" s="354"/>
      <c r="S842" s="354"/>
      <c r="T842" s="354"/>
      <c r="U842" s="354"/>
      <c r="V842" s="354"/>
      <c r="W842" s="354"/>
      <c r="X842" s="354"/>
      <c r="Y842" s="355">
        <v>0</v>
      </c>
      <c r="Z842" s="356"/>
      <c r="AA842" s="356"/>
      <c r="AB842" s="357"/>
      <c r="AC842" s="367" t="s">
        <v>196</v>
      </c>
      <c r="AD842" s="375"/>
      <c r="AE842" s="375"/>
      <c r="AF842" s="375"/>
      <c r="AG842" s="375"/>
      <c r="AH842" s="376" t="s">
        <v>663</v>
      </c>
      <c r="AI842" s="377"/>
      <c r="AJ842" s="377"/>
      <c r="AK842" s="377"/>
      <c r="AL842" s="361" t="s">
        <v>663</v>
      </c>
      <c r="AM842" s="362"/>
      <c r="AN842" s="362"/>
      <c r="AO842" s="363"/>
      <c r="AP842" s="364" t="s">
        <v>664</v>
      </c>
      <c r="AQ842" s="364"/>
      <c r="AR842" s="364"/>
      <c r="AS842" s="364"/>
      <c r="AT842" s="364"/>
      <c r="AU842" s="364"/>
      <c r="AV842" s="364"/>
      <c r="AW842" s="364"/>
      <c r="AX842" s="364"/>
    </row>
    <row r="843" spans="1:50" ht="30" customHeight="1" x14ac:dyDescent="0.15">
      <c r="A843" s="380">
        <v>7</v>
      </c>
      <c r="B843" s="380">
        <v>1</v>
      </c>
      <c r="C843" s="365" t="s">
        <v>684</v>
      </c>
      <c r="D843" s="351"/>
      <c r="E843" s="351"/>
      <c r="F843" s="351"/>
      <c r="G843" s="351"/>
      <c r="H843" s="351"/>
      <c r="I843" s="351"/>
      <c r="J843" s="352" t="s">
        <v>701</v>
      </c>
      <c r="K843" s="353"/>
      <c r="L843" s="353"/>
      <c r="M843" s="353"/>
      <c r="N843" s="353"/>
      <c r="O843" s="353"/>
      <c r="P843" s="366" t="s">
        <v>662</v>
      </c>
      <c r="Q843" s="354"/>
      <c r="R843" s="354"/>
      <c r="S843" s="354"/>
      <c r="T843" s="354"/>
      <c r="U843" s="354"/>
      <c r="V843" s="354"/>
      <c r="W843" s="354"/>
      <c r="X843" s="354"/>
      <c r="Y843" s="355">
        <v>0</v>
      </c>
      <c r="Z843" s="356"/>
      <c r="AA843" s="356"/>
      <c r="AB843" s="357"/>
      <c r="AC843" s="367" t="s">
        <v>196</v>
      </c>
      <c r="AD843" s="375"/>
      <c r="AE843" s="375"/>
      <c r="AF843" s="375"/>
      <c r="AG843" s="375"/>
      <c r="AH843" s="376" t="s">
        <v>663</v>
      </c>
      <c r="AI843" s="377"/>
      <c r="AJ843" s="377"/>
      <c r="AK843" s="377"/>
      <c r="AL843" s="361" t="s">
        <v>663</v>
      </c>
      <c r="AM843" s="362"/>
      <c r="AN843" s="362"/>
      <c r="AO843" s="363"/>
      <c r="AP843" s="364" t="s">
        <v>664</v>
      </c>
      <c r="AQ843" s="364"/>
      <c r="AR843" s="364"/>
      <c r="AS843" s="364"/>
      <c r="AT843" s="364"/>
      <c r="AU843" s="364"/>
      <c r="AV843" s="364"/>
      <c r="AW843" s="364"/>
      <c r="AX843" s="364"/>
    </row>
    <row r="844" spans="1:50" ht="30" customHeight="1" x14ac:dyDescent="0.15">
      <c r="A844" s="380">
        <v>8</v>
      </c>
      <c r="B844" s="380">
        <v>1</v>
      </c>
      <c r="C844" s="365" t="s">
        <v>685</v>
      </c>
      <c r="D844" s="351"/>
      <c r="E844" s="351"/>
      <c r="F844" s="351"/>
      <c r="G844" s="351"/>
      <c r="H844" s="351"/>
      <c r="I844" s="351"/>
      <c r="J844" s="352" t="s">
        <v>701</v>
      </c>
      <c r="K844" s="353"/>
      <c r="L844" s="353"/>
      <c r="M844" s="353"/>
      <c r="N844" s="353"/>
      <c r="O844" s="353"/>
      <c r="P844" s="366" t="s">
        <v>662</v>
      </c>
      <c r="Q844" s="354"/>
      <c r="R844" s="354"/>
      <c r="S844" s="354"/>
      <c r="T844" s="354"/>
      <c r="U844" s="354"/>
      <c r="V844" s="354"/>
      <c r="W844" s="354"/>
      <c r="X844" s="354"/>
      <c r="Y844" s="355">
        <v>0</v>
      </c>
      <c r="Z844" s="356"/>
      <c r="AA844" s="356"/>
      <c r="AB844" s="357"/>
      <c r="AC844" s="367" t="s">
        <v>196</v>
      </c>
      <c r="AD844" s="375"/>
      <c r="AE844" s="375"/>
      <c r="AF844" s="375"/>
      <c r="AG844" s="375"/>
      <c r="AH844" s="376" t="s">
        <v>663</v>
      </c>
      <c r="AI844" s="377"/>
      <c r="AJ844" s="377"/>
      <c r="AK844" s="377"/>
      <c r="AL844" s="361" t="s">
        <v>663</v>
      </c>
      <c r="AM844" s="362"/>
      <c r="AN844" s="362"/>
      <c r="AO844" s="363"/>
      <c r="AP844" s="364" t="s">
        <v>664</v>
      </c>
      <c r="AQ844" s="364"/>
      <c r="AR844" s="364"/>
      <c r="AS844" s="364"/>
      <c r="AT844" s="364"/>
      <c r="AU844" s="364"/>
      <c r="AV844" s="364"/>
      <c r="AW844" s="364"/>
      <c r="AX844" s="364"/>
    </row>
    <row r="845" spans="1:50" ht="30" customHeight="1" x14ac:dyDescent="0.15">
      <c r="A845" s="380">
        <v>9</v>
      </c>
      <c r="B845" s="380">
        <v>1</v>
      </c>
      <c r="C845" s="365" t="s">
        <v>686</v>
      </c>
      <c r="D845" s="351"/>
      <c r="E845" s="351"/>
      <c r="F845" s="351"/>
      <c r="G845" s="351"/>
      <c r="H845" s="351"/>
      <c r="I845" s="351"/>
      <c r="J845" s="352" t="s">
        <v>701</v>
      </c>
      <c r="K845" s="353"/>
      <c r="L845" s="353"/>
      <c r="M845" s="353"/>
      <c r="N845" s="353"/>
      <c r="O845" s="353"/>
      <c r="P845" s="366" t="s">
        <v>662</v>
      </c>
      <c r="Q845" s="354"/>
      <c r="R845" s="354"/>
      <c r="S845" s="354"/>
      <c r="T845" s="354"/>
      <c r="U845" s="354"/>
      <c r="V845" s="354"/>
      <c r="W845" s="354"/>
      <c r="X845" s="354"/>
      <c r="Y845" s="355">
        <v>0</v>
      </c>
      <c r="Z845" s="356"/>
      <c r="AA845" s="356"/>
      <c r="AB845" s="357"/>
      <c r="AC845" s="367" t="s">
        <v>196</v>
      </c>
      <c r="AD845" s="375"/>
      <c r="AE845" s="375"/>
      <c r="AF845" s="375"/>
      <c r="AG845" s="375"/>
      <c r="AH845" s="376" t="s">
        <v>663</v>
      </c>
      <c r="AI845" s="377"/>
      <c r="AJ845" s="377"/>
      <c r="AK845" s="377"/>
      <c r="AL845" s="361" t="s">
        <v>663</v>
      </c>
      <c r="AM845" s="362"/>
      <c r="AN845" s="362"/>
      <c r="AO845" s="363"/>
      <c r="AP845" s="364" t="s">
        <v>664</v>
      </c>
      <c r="AQ845" s="364"/>
      <c r="AR845" s="364"/>
      <c r="AS845" s="364"/>
      <c r="AT845" s="364"/>
      <c r="AU845" s="364"/>
      <c r="AV845" s="364"/>
      <c r="AW845" s="364"/>
      <c r="AX845" s="364"/>
    </row>
    <row r="846" spans="1:50" ht="30" customHeight="1" x14ac:dyDescent="0.15">
      <c r="A846" s="380">
        <v>10</v>
      </c>
      <c r="B846" s="380">
        <v>1</v>
      </c>
      <c r="C846" s="365" t="s">
        <v>687</v>
      </c>
      <c r="D846" s="351"/>
      <c r="E846" s="351"/>
      <c r="F846" s="351"/>
      <c r="G846" s="351"/>
      <c r="H846" s="351"/>
      <c r="I846" s="351"/>
      <c r="J846" s="352" t="s">
        <v>701</v>
      </c>
      <c r="K846" s="353"/>
      <c r="L846" s="353"/>
      <c r="M846" s="353"/>
      <c r="N846" s="353"/>
      <c r="O846" s="353"/>
      <c r="P846" s="366" t="s">
        <v>662</v>
      </c>
      <c r="Q846" s="354"/>
      <c r="R846" s="354"/>
      <c r="S846" s="354"/>
      <c r="T846" s="354"/>
      <c r="U846" s="354"/>
      <c r="V846" s="354"/>
      <c r="W846" s="354"/>
      <c r="X846" s="354"/>
      <c r="Y846" s="355">
        <v>0</v>
      </c>
      <c r="Z846" s="356"/>
      <c r="AA846" s="356"/>
      <c r="AB846" s="357"/>
      <c r="AC846" s="367" t="s">
        <v>196</v>
      </c>
      <c r="AD846" s="375"/>
      <c r="AE846" s="375"/>
      <c r="AF846" s="375"/>
      <c r="AG846" s="375"/>
      <c r="AH846" s="376" t="s">
        <v>663</v>
      </c>
      <c r="AI846" s="377"/>
      <c r="AJ846" s="377"/>
      <c r="AK846" s="377"/>
      <c r="AL846" s="361" t="s">
        <v>663</v>
      </c>
      <c r="AM846" s="362"/>
      <c r="AN846" s="362"/>
      <c r="AO846" s="363"/>
      <c r="AP846" s="364" t="s">
        <v>664</v>
      </c>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462</v>
      </c>
      <c r="AD869" s="149"/>
      <c r="AE869" s="149"/>
      <c r="AF869" s="149"/>
      <c r="AG869" s="149"/>
      <c r="AH869" s="371" t="s">
        <v>492</v>
      </c>
      <c r="AI869" s="368"/>
      <c r="AJ869" s="368"/>
      <c r="AK869" s="368"/>
      <c r="AL869" s="368" t="s">
        <v>21</v>
      </c>
      <c r="AM869" s="368"/>
      <c r="AN869" s="368"/>
      <c r="AO869" s="373"/>
      <c r="AP869" s="374" t="s">
        <v>420</v>
      </c>
      <c r="AQ869" s="374"/>
      <c r="AR869" s="374"/>
      <c r="AS869" s="374"/>
      <c r="AT869" s="374"/>
      <c r="AU869" s="374"/>
      <c r="AV869" s="374"/>
      <c r="AW869" s="374"/>
      <c r="AX869" s="374"/>
    </row>
    <row r="870" spans="1:50" ht="30" customHeight="1" x14ac:dyDescent="0.15">
      <c r="A870" s="380">
        <v>1</v>
      </c>
      <c r="B870" s="380">
        <v>1</v>
      </c>
      <c r="C870" s="365" t="s">
        <v>671</v>
      </c>
      <c r="D870" s="351"/>
      <c r="E870" s="351"/>
      <c r="F870" s="351"/>
      <c r="G870" s="351"/>
      <c r="H870" s="351"/>
      <c r="I870" s="351"/>
      <c r="J870" s="392">
        <v>5010001067883</v>
      </c>
      <c r="K870" s="393"/>
      <c r="L870" s="393"/>
      <c r="M870" s="393"/>
      <c r="N870" s="393"/>
      <c r="O870" s="394"/>
      <c r="P870" s="366" t="s">
        <v>672</v>
      </c>
      <c r="Q870" s="354"/>
      <c r="R870" s="354"/>
      <c r="S870" s="354"/>
      <c r="T870" s="354"/>
      <c r="U870" s="354"/>
      <c r="V870" s="354"/>
      <c r="W870" s="354"/>
      <c r="X870" s="354"/>
      <c r="Y870" s="355">
        <v>4</v>
      </c>
      <c r="Z870" s="356"/>
      <c r="AA870" s="356"/>
      <c r="AB870" s="357"/>
      <c r="AC870" s="367" t="s">
        <v>497</v>
      </c>
      <c r="AD870" s="367"/>
      <c r="AE870" s="367"/>
      <c r="AF870" s="367"/>
      <c r="AG870" s="367"/>
      <c r="AH870" s="918">
        <v>10</v>
      </c>
      <c r="AI870" s="919"/>
      <c r="AJ870" s="919"/>
      <c r="AK870" s="920"/>
      <c r="AL870" s="361">
        <v>70</v>
      </c>
      <c r="AM870" s="362"/>
      <c r="AN870" s="362"/>
      <c r="AO870" s="363"/>
      <c r="AP870" s="364" t="s">
        <v>566</v>
      </c>
      <c r="AQ870" s="364"/>
      <c r="AR870" s="364"/>
      <c r="AS870" s="364"/>
      <c r="AT870" s="364"/>
      <c r="AU870" s="364"/>
      <c r="AV870" s="364"/>
      <c r="AW870" s="364"/>
      <c r="AX870" s="364"/>
    </row>
    <row r="871" spans="1:50" ht="30" customHeight="1" x14ac:dyDescent="0.15">
      <c r="A871" s="380">
        <v>2</v>
      </c>
      <c r="B871" s="380">
        <v>1</v>
      </c>
      <c r="C871" s="365" t="s">
        <v>666</v>
      </c>
      <c r="D871" s="351"/>
      <c r="E871" s="351"/>
      <c r="F871" s="351"/>
      <c r="G871" s="351"/>
      <c r="H871" s="351"/>
      <c r="I871" s="351"/>
      <c r="J871" s="392">
        <v>3011701012172</v>
      </c>
      <c r="K871" s="393"/>
      <c r="L871" s="393"/>
      <c r="M871" s="393"/>
      <c r="N871" s="393"/>
      <c r="O871" s="394"/>
      <c r="P871" s="366" t="s">
        <v>673</v>
      </c>
      <c r="Q871" s="354"/>
      <c r="R871" s="354"/>
      <c r="S871" s="354"/>
      <c r="T871" s="354"/>
      <c r="U871" s="354"/>
      <c r="V871" s="354"/>
      <c r="W871" s="354"/>
      <c r="X871" s="354"/>
      <c r="Y871" s="355">
        <v>1</v>
      </c>
      <c r="Z871" s="356"/>
      <c r="AA871" s="356"/>
      <c r="AB871" s="357"/>
      <c r="AC871" s="367" t="s">
        <v>497</v>
      </c>
      <c r="AD871" s="367"/>
      <c r="AE871" s="367"/>
      <c r="AF871" s="367"/>
      <c r="AG871" s="367"/>
      <c r="AH871" s="918">
        <v>3</v>
      </c>
      <c r="AI871" s="919"/>
      <c r="AJ871" s="919"/>
      <c r="AK871" s="920"/>
      <c r="AL871" s="361">
        <v>58</v>
      </c>
      <c r="AM871" s="362"/>
      <c r="AN871" s="362"/>
      <c r="AO871" s="363"/>
      <c r="AP871" s="364" t="s">
        <v>566</v>
      </c>
      <c r="AQ871" s="364"/>
      <c r="AR871" s="364"/>
      <c r="AS871" s="364"/>
      <c r="AT871" s="364"/>
      <c r="AU871" s="364"/>
      <c r="AV871" s="364"/>
      <c r="AW871" s="364"/>
      <c r="AX871" s="364"/>
    </row>
    <row r="872" spans="1:50" ht="30" customHeight="1" x14ac:dyDescent="0.15">
      <c r="A872" s="380">
        <v>3</v>
      </c>
      <c r="B872" s="380">
        <v>1</v>
      </c>
      <c r="C872" s="365" t="s">
        <v>668</v>
      </c>
      <c r="D872" s="351"/>
      <c r="E872" s="351"/>
      <c r="F872" s="351"/>
      <c r="G872" s="351"/>
      <c r="H872" s="351"/>
      <c r="I872" s="351"/>
      <c r="J872" s="352">
        <v>6011205000217</v>
      </c>
      <c r="K872" s="353"/>
      <c r="L872" s="353"/>
      <c r="M872" s="353"/>
      <c r="N872" s="353"/>
      <c r="O872" s="353"/>
      <c r="P872" s="366" t="s">
        <v>667</v>
      </c>
      <c r="Q872" s="354"/>
      <c r="R872" s="354"/>
      <c r="S872" s="354"/>
      <c r="T872" s="354"/>
      <c r="U872" s="354"/>
      <c r="V872" s="354"/>
      <c r="W872" s="354"/>
      <c r="X872" s="354"/>
      <c r="Y872" s="355">
        <v>1</v>
      </c>
      <c r="Z872" s="356"/>
      <c r="AA872" s="356"/>
      <c r="AB872" s="357"/>
      <c r="AC872" s="367" t="s">
        <v>503</v>
      </c>
      <c r="AD872" s="367"/>
      <c r="AE872" s="367"/>
      <c r="AF872" s="367"/>
      <c r="AG872" s="367"/>
      <c r="AH872" s="376" t="s">
        <v>566</v>
      </c>
      <c r="AI872" s="377"/>
      <c r="AJ872" s="377"/>
      <c r="AK872" s="377"/>
      <c r="AL872" s="361">
        <v>100</v>
      </c>
      <c r="AM872" s="362"/>
      <c r="AN872" s="362"/>
      <c r="AO872" s="363"/>
      <c r="AP872" s="364" t="s">
        <v>566</v>
      </c>
      <c r="AQ872" s="364"/>
      <c r="AR872" s="364"/>
      <c r="AS872" s="364"/>
      <c r="AT872" s="364"/>
      <c r="AU872" s="364"/>
      <c r="AV872" s="364"/>
      <c r="AW872" s="364"/>
      <c r="AX872" s="364"/>
    </row>
    <row r="873" spans="1:50" ht="30" customHeight="1" x14ac:dyDescent="0.15">
      <c r="A873" s="380">
        <v>4</v>
      </c>
      <c r="B873" s="380">
        <v>1</v>
      </c>
      <c r="C873" s="365" t="s">
        <v>669</v>
      </c>
      <c r="D873" s="351"/>
      <c r="E873" s="351"/>
      <c r="F873" s="351"/>
      <c r="G873" s="351"/>
      <c r="H873" s="351"/>
      <c r="I873" s="351"/>
      <c r="J873" s="352">
        <v>3011501005649</v>
      </c>
      <c r="K873" s="353"/>
      <c r="L873" s="353"/>
      <c r="M873" s="353"/>
      <c r="N873" s="353"/>
      <c r="O873" s="353"/>
      <c r="P873" s="366" t="s">
        <v>667</v>
      </c>
      <c r="Q873" s="354"/>
      <c r="R873" s="354"/>
      <c r="S873" s="354"/>
      <c r="T873" s="354"/>
      <c r="U873" s="354"/>
      <c r="V873" s="354"/>
      <c r="W873" s="354"/>
      <c r="X873" s="354"/>
      <c r="Y873" s="355">
        <v>1</v>
      </c>
      <c r="Z873" s="356"/>
      <c r="AA873" s="356"/>
      <c r="AB873" s="357"/>
      <c r="AC873" s="367" t="s">
        <v>503</v>
      </c>
      <c r="AD873" s="367"/>
      <c r="AE873" s="367"/>
      <c r="AF873" s="367"/>
      <c r="AG873" s="367"/>
      <c r="AH873" s="376" t="s">
        <v>566</v>
      </c>
      <c r="AI873" s="377"/>
      <c r="AJ873" s="377"/>
      <c r="AK873" s="377"/>
      <c r="AL873" s="361">
        <v>100</v>
      </c>
      <c r="AM873" s="362"/>
      <c r="AN873" s="362"/>
      <c r="AO873" s="363"/>
      <c r="AP873" s="364" t="s">
        <v>566</v>
      </c>
      <c r="AQ873" s="364"/>
      <c r="AR873" s="364"/>
      <c r="AS873" s="364"/>
      <c r="AT873" s="364"/>
      <c r="AU873" s="364"/>
      <c r="AV873" s="364"/>
      <c r="AW873" s="364"/>
      <c r="AX873" s="364"/>
    </row>
    <row r="874" spans="1:50" ht="30" customHeight="1" x14ac:dyDescent="0.15">
      <c r="A874" s="380">
        <v>5</v>
      </c>
      <c r="B874" s="380">
        <v>1</v>
      </c>
      <c r="C874" s="365" t="s">
        <v>691</v>
      </c>
      <c r="D874" s="351"/>
      <c r="E874" s="351"/>
      <c r="F874" s="351"/>
      <c r="G874" s="351"/>
      <c r="H874" s="351"/>
      <c r="I874" s="351"/>
      <c r="J874" s="392">
        <v>6011602005677</v>
      </c>
      <c r="K874" s="393"/>
      <c r="L874" s="393"/>
      <c r="M874" s="393"/>
      <c r="N874" s="393"/>
      <c r="O874" s="394"/>
      <c r="P874" s="366" t="s">
        <v>674</v>
      </c>
      <c r="Q874" s="354"/>
      <c r="R874" s="354"/>
      <c r="S874" s="354"/>
      <c r="T874" s="354"/>
      <c r="U874" s="354"/>
      <c r="V874" s="354"/>
      <c r="W874" s="354"/>
      <c r="X874" s="354"/>
      <c r="Y874" s="355">
        <v>1</v>
      </c>
      <c r="Z874" s="356"/>
      <c r="AA874" s="356"/>
      <c r="AB874" s="357"/>
      <c r="AC874" s="358" t="s">
        <v>503</v>
      </c>
      <c r="AD874" s="358"/>
      <c r="AE874" s="358"/>
      <c r="AF874" s="358"/>
      <c r="AG874" s="358"/>
      <c r="AH874" s="359" t="s">
        <v>675</v>
      </c>
      <c r="AI874" s="360"/>
      <c r="AJ874" s="360"/>
      <c r="AK874" s="360"/>
      <c r="AL874" s="361">
        <v>100</v>
      </c>
      <c r="AM874" s="362"/>
      <c r="AN874" s="362"/>
      <c r="AO874" s="363"/>
      <c r="AP874" s="921" t="s">
        <v>566</v>
      </c>
      <c r="AQ874" s="922"/>
      <c r="AR874" s="922"/>
      <c r="AS874" s="922"/>
      <c r="AT874" s="922"/>
      <c r="AU874" s="922"/>
      <c r="AV874" s="922"/>
      <c r="AW874" s="922"/>
      <c r="AX874" s="923"/>
    </row>
    <row r="875" spans="1:50" ht="30" customHeight="1" x14ac:dyDescent="0.15">
      <c r="A875" s="380">
        <v>6</v>
      </c>
      <c r="B875" s="380">
        <v>1</v>
      </c>
      <c r="C875" s="365" t="s">
        <v>676</v>
      </c>
      <c r="D875" s="351"/>
      <c r="E875" s="351"/>
      <c r="F875" s="351"/>
      <c r="G875" s="351"/>
      <c r="H875" s="351"/>
      <c r="I875" s="351"/>
      <c r="J875" s="392">
        <v>7010001011328</v>
      </c>
      <c r="K875" s="393"/>
      <c r="L875" s="393"/>
      <c r="M875" s="393"/>
      <c r="N875" s="393"/>
      <c r="O875" s="394"/>
      <c r="P875" s="366" t="s">
        <v>677</v>
      </c>
      <c r="Q875" s="354"/>
      <c r="R875" s="354"/>
      <c r="S875" s="354"/>
      <c r="T875" s="354"/>
      <c r="U875" s="354"/>
      <c r="V875" s="354"/>
      <c r="W875" s="354"/>
      <c r="X875" s="354"/>
      <c r="Y875" s="355">
        <v>1</v>
      </c>
      <c r="Z875" s="356"/>
      <c r="AA875" s="356"/>
      <c r="AB875" s="357"/>
      <c r="AC875" s="358" t="s">
        <v>503</v>
      </c>
      <c r="AD875" s="358"/>
      <c r="AE875" s="358"/>
      <c r="AF875" s="358"/>
      <c r="AG875" s="358"/>
      <c r="AH875" s="359" t="s">
        <v>670</v>
      </c>
      <c r="AI875" s="360"/>
      <c r="AJ875" s="360"/>
      <c r="AK875" s="360"/>
      <c r="AL875" s="361">
        <v>100</v>
      </c>
      <c r="AM875" s="362"/>
      <c r="AN875" s="362"/>
      <c r="AO875" s="363"/>
      <c r="AP875" s="364" t="s">
        <v>695</v>
      </c>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462</v>
      </c>
      <c r="AD902" s="149"/>
      <c r="AE902" s="149"/>
      <c r="AF902" s="149"/>
      <c r="AG902" s="149"/>
      <c r="AH902" s="371" t="s">
        <v>492</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462</v>
      </c>
      <c r="AD935" s="149"/>
      <c r="AE935" s="149"/>
      <c r="AF935" s="149"/>
      <c r="AG935" s="149"/>
      <c r="AH935" s="371" t="s">
        <v>492</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462</v>
      </c>
      <c r="AD968" s="149"/>
      <c r="AE968" s="149"/>
      <c r="AF968" s="149"/>
      <c r="AG968" s="149"/>
      <c r="AH968" s="371" t="s">
        <v>492</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462</v>
      </c>
      <c r="AD1001" s="149"/>
      <c r="AE1001" s="149"/>
      <c r="AF1001" s="149"/>
      <c r="AG1001" s="149"/>
      <c r="AH1001" s="371" t="s">
        <v>492</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462</v>
      </c>
      <c r="AD1034" s="149"/>
      <c r="AE1034" s="149"/>
      <c r="AF1034" s="149"/>
      <c r="AG1034" s="149"/>
      <c r="AH1034" s="371" t="s">
        <v>492</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462</v>
      </c>
      <c r="AD1067" s="149"/>
      <c r="AE1067" s="149"/>
      <c r="AF1067" s="149"/>
      <c r="AG1067" s="149"/>
      <c r="AH1067" s="371" t="s">
        <v>492</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453</v>
      </c>
      <c r="AQ1101" s="374"/>
      <c r="AR1101" s="374"/>
      <c r="AS1101" s="374"/>
      <c r="AT1101" s="374"/>
      <c r="AU1101" s="374"/>
      <c r="AV1101" s="374"/>
      <c r="AW1101" s="374"/>
      <c r="AX1101" s="374"/>
    </row>
    <row r="1102" spans="1:50" ht="30" customHeight="1" x14ac:dyDescent="0.15">
      <c r="A1102" s="380">
        <v>1</v>
      </c>
      <c r="B1102" s="380">
        <v>1</v>
      </c>
      <c r="C1102" s="378"/>
      <c r="D1102" s="378"/>
      <c r="E1102" s="147" t="s">
        <v>620</v>
      </c>
      <c r="F1102" s="379"/>
      <c r="G1102" s="379"/>
      <c r="H1102" s="379"/>
      <c r="I1102" s="379"/>
      <c r="J1102" s="352" t="s">
        <v>623</v>
      </c>
      <c r="K1102" s="353"/>
      <c r="L1102" s="353"/>
      <c r="M1102" s="353"/>
      <c r="N1102" s="353"/>
      <c r="O1102" s="353"/>
      <c r="P1102" s="366" t="s">
        <v>624</v>
      </c>
      <c r="Q1102" s="354"/>
      <c r="R1102" s="354"/>
      <c r="S1102" s="354"/>
      <c r="T1102" s="354"/>
      <c r="U1102" s="354"/>
      <c r="V1102" s="354"/>
      <c r="W1102" s="354"/>
      <c r="X1102" s="354"/>
      <c r="Y1102" s="355" t="s">
        <v>623</v>
      </c>
      <c r="Z1102" s="356"/>
      <c r="AA1102" s="356"/>
      <c r="AB1102" s="357"/>
      <c r="AC1102" s="358"/>
      <c r="AD1102" s="358"/>
      <c r="AE1102" s="358"/>
      <c r="AF1102" s="358"/>
      <c r="AG1102" s="358"/>
      <c r="AH1102" s="359" t="s">
        <v>620</v>
      </c>
      <c r="AI1102" s="360"/>
      <c r="AJ1102" s="360"/>
      <c r="AK1102" s="360"/>
      <c r="AL1102" s="361" t="s">
        <v>620</v>
      </c>
      <c r="AM1102" s="362"/>
      <c r="AN1102" s="362"/>
      <c r="AO1102" s="363"/>
      <c r="AP1102" s="364" t="s">
        <v>620</v>
      </c>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45">
      <formula>IF(RIGHT(TEXT(P14,"0.#"),1)=".",FALSE,TRUE)</formula>
    </cfRule>
    <cfRule type="expression" dxfId="2822" priority="14046">
      <formula>IF(RIGHT(TEXT(P14,"0.#"),1)=".",TRUE,FALSE)</formula>
    </cfRule>
  </conditionalFormatting>
  <conditionalFormatting sqref="AE32">
    <cfRule type="expression" dxfId="2821" priority="14035">
      <formula>IF(RIGHT(TEXT(AE32,"0.#"),1)=".",FALSE,TRUE)</formula>
    </cfRule>
    <cfRule type="expression" dxfId="2820" priority="14036">
      <formula>IF(RIGHT(TEXT(AE32,"0.#"),1)=".",TRUE,FALSE)</formula>
    </cfRule>
  </conditionalFormatting>
  <conditionalFormatting sqref="P18:AX18">
    <cfRule type="expression" dxfId="2819" priority="13921">
      <formula>IF(RIGHT(TEXT(P18,"0.#"),1)=".",FALSE,TRUE)</formula>
    </cfRule>
    <cfRule type="expression" dxfId="2818" priority="13922">
      <formula>IF(RIGHT(TEXT(P18,"0.#"),1)=".",TRUE,FALSE)</formula>
    </cfRule>
  </conditionalFormatting>
  <conditionalFormatting sqref="Y782">
    <cfRule type="expression" dxfId="2817" priority="13917">
      <formula>IF(RIGHT(TEXT(Y782,"0.#"),1)=".",FALSE,TRUE)</formula>
    </cfRule>
    <cfRule type="expression" dxfId="2816" priority="13918">
      <formula>IF(RIGHT(TEXT(Y782,"0.#"),1)=".",TRUE,FALSE)</formula>
    </cfRule>
  </conditionalFormatting>
  <conditionalFormatting sqref="Y791">
    <cfRule type="expression" dxfId="2815" priority="13913">
      <formula>IF(RIGHT(TEXT(Y791,"0.#"),1)=".",FALSE,TRUE)</formula>
    </cfRule>
    <cfRule type="expression" dxfId="2814" priority="13914">
      <formula>IF(RIGHT(TEXT(Y791,"0.#"),1)=".",TRUE,FALSE)</formula>
    </cfRule>
  </conditionalFormatting>
  <conditionalFormatting sqref="Y822:Y829 Y820 Y809:Y816 Y807 Y796:Y803 Y794">
    <cfRule type="expression" dxfId="2813" priority="13695">
      <formula>IF(RIGHT(TEXT(Y794,"0.#"),1)=".",FALSE,TRUE)</formula>
    </cfRule>
    <cfRule type="expression" dxfId="2812" priority="13696">
      <formula>IF(RIGHT(TEXT(Y794,"0.#"),1)=".",TRUE,FALSE)</formula>
    </cfRule>
  </conditionalFormatting>
  <conditionalFormatting sqref="P16:AQ17 P15:AX15 P13:AX13">
    <cfRule type="expression" dxfId="2811" priority="13743">
      <formula>IF(RIGHT(TEXT(P13,"0.#"),1)=".",FALSE,TRUE)</formula>
    </cfRule>
    <cfRule type="expression" dxfId="2810" priority="13744">
      <formula>IF(RIGHT(TEXT(P13,"0.#"),1)=".",TRUE,FALSE)</formula>
    </cfRule>
  </conditionalFormatting>
  <conditionalFormatting sqref="P19:AJ19">
    <cfRule type="expression" dxfId="2809" priority="13741">
      <formula>IF(RIGHT(TEXT(P19,"0.#"),1)=".",FALSE,TRUE)</formula>
    </cfRule>
    <cfRule type="expression" dxfId="2808" priority="13742">
      <formula>IF(RIGHT(TEXT(P19,"0.#"),1)=".",TRUE,FALSE)</formula>
    </cfRule>
  </conditionalFormatting>
  <conditionalFormatting sqref="AE101 AQ101">
    <cfRule type="expression" dxfId="2807" priority="13733">
      <formula>IF(RIGHT(TEXT(AE101,"0.#"),1)=".",FALSE,TRUE)</formula>
    </cfRule>
    <cfRule type="expression" dxfId="2806" priority="13734">
      <formula>IF(RIGHT(TEXT(AE101,"0.#"),1)=".",TRUE,FALSE)</formula>
    </cfRule>
  </conditionalFormatting>
  <conditionalFormatting sqref="Y783:Y790 Y781">
    <cfRule type="expression" dxfId="2805" priority="13719">
      <formula>IF(RIGHT(TEXT(Y781,"0.#"),1)=".",FALSE,TRUE)</formula>
    </cfRule>
    <cfRule type="expression" dxfId="2804" priority="13720">
      <formula>IF(RIGHT(TEXT(Y781,"0.#"),1)=".",TRUE,FALSE)</formula>
    </cfRule>
  </conditionalFormatting>
  <conditionalFormatting sqref="AU782">
    <cfRule type="expression" dxfId="2803" priority="13717">
      <formula>IF(RIGHT(TEXT(AU782,"0.#"),1)=".",FALSE,TRUE)</formula>
    </cfRule>
    <cfRule type="expression" dxfId="2802" priority="13718">
      <formula>IF(RIGHT(TEXT(AU782,"0.#"),1)=".",TRUE,FALSE)</formula>
    </cfRule>
  </conditionalFormatting>
  <conditionalFormatting sqref="AU791">
    <cfRule type="expression" dxfId="2801" priority="13715">
      <formula>IF(RIGHT(TEXT(AU791,"0.#"),1)=".",FALSE,TRUE)</formula>
    </cfRule>
    <cfRule type="expression" dxfId="2800" priority="13716">
      <formula>IF(RIGHT(TEXT(AU791,"0.#"),1)=".",TRUE,FALSE)</formula>
    </cfRule>
  </conditionalFormatting>
  <conditionalFormatting sqref="AU783:AU790 AU781">
    <cfRule type="expression" dxfId="2799" priority="13713">
      <formula>IF(RIGHT(TEXT(AU781,"0.#"),1)=".",FALSE,TRUE)</formula>
    </cfRule>
    <cfRule type="expression" dxfId="2798" priority="13714">
      <formula>IF(RIGHT(TEXT(AU781,"0.#"),1)=".",TRUE,FALSE)</formula>
    </cfRule>
  </conditionalFormatting>
  <conditionalFormatting sqref="Y821 Y808 Y795">
    <cfRule type="expression" dxfId="2797" priority="13699">
      <formula>IF(RIGHT(TEXT(Y795,"0.#"),1)=".",FALSE,TRUE)</formula>
    </cfRule>
    <cfRule type="expression" dxfId="2796" priority="13700">
      <formula>IF(RIGHT(TEXT(Y795,"0.#"),1)=".",TRUE,FALSE)</formula>
    </cfRule>
  </conditionalFormatting>
  <conditionalFormatting sqref="Y830 Y817 Y804">
    <cfRule type="expression" dxfId="2795" priority="13697">
      <formula>IF(RIGHT(TEXT(Y804,"0.#"),1)=".",FALSE,TRUE)</formula>
    </cfRule>
    <cfRule type="expression" dxfId="2794" priority="13698">
      <formula>IF(RIGHT(TEXT(Y804,"0.#"),1)=".",TRUE,FALSE)</formula>
    </cfRule>
  </conditionalFormatting>
  <conditionalFormatting sqref="AU821 AU808 AU795">
    <cfRule type="expression" dxfId="2793" priority="13693">
      <formula>IF(RIGHT(TEXT(AU795,"0.#"),1)=".",FALSE,TRUE)</formula>
    </cfRule>
    <cfRule type="expression" dxfId="2792" priority="13694">
      <formula>IF(RIGHT(TEXT(AU795,"0.#"),1)=".",TRUE,FALSE)</formula>
    </cfRule>
  </conditionalFormatting>
  <conditionalFormatting sqref="AU830 AU817 AU804">
    <cfRule type="expression" dxfId="2791" priority="13691">
      <formula>IF(RIGHT(TEXT(AU804,"0.#"),1)=".",FALSE,TRUE)</formula>
    </cfRule>
    <cfRule type="expression" dxfId="2790" priority="13692">
      <formula>IF(RIGHT(TEXT(AU804,"0.#"),1)=".",TRUE,FALSE)</formula>
    </cfRule>
  </conditionalFormatting>
  <conditionalFormatting sqref="AU822:AU829 AU820 AU809:AU816 AU807 AU796:AU803 AU794">
    <cfRule type="expression" dxfId="2789" priority="13689">
      <formula>IF(RIGHT(TEXT(AU794,"0.#"),1)=".",FALSE,TRUE)</formula>
    </cfRule>
    <cfRule type="expression" dxfId="2788" priority="13690">
      <formula>IF(RIGHT(TEXT(AU794,"0.#"),1)=".",TRUE,FALSE)</formula>
    </cfRule>
  </conditionalFormatting>
  <conditionalFormatting sqref="AM87">
    <cfRule type="expression" dxfId="2787" priority="13343">
      <formula>IF(RIGHT(TEXT(AM87,"0.#"),1)=".",FALSE,TRUE)</formula>
    </cfRule>
    <cfRule type="expression" dxfId="2786" priority="13344">
      <formula>IF(RIGHT(TEXT(AM87,"0.#"),1)=".",TRUE,FALSE)</formula>
    </cfRule>
  </conditionalFormatting>
  <conditionalFormatting sqref="AE55">
    <cfRule type="expression" dxfId="2785" priority="13411">
      <formula>IF(RIGHT(TEXT(AE55,"0.#"),1)=".",FALSE,TRUE)</formula>
    </cfRule>
    <cfRule type="expression" dxfId="2784" priority="13412">
      <formula>IF(RIGHT(TEXT(AE55,"0.#"),1)=".",TRUE,FALSE)</formula>
    </cfRule>
  </conditionalFormatting>
  <conditionalFormatting sqref="AI55">
    <cfRule type="expression" dxfId="2783" priority="13409">
      <formula>IF(RIGHT(TEXT(AI55,"0.#"),1)=".",FALSE,TRUE)</formula>
    </cfRule>
    <cfRule type="expression" dxfId="2782" priority="13410">
      <formula>IF(RIGHT(TEXT(AI55,"0.#"),1)=".",TRUE,FALSE)</formula>
    </cfRule>
  </conditionalFormatting>
  <conditionalFormatting sqref="AM34">
    <cfRule type="expression" dxfId="2781" priority="13489">
      <formula>IF(RIGHT(TEXT(AM34,"0.#"),1)=".",FALSE,TRUE)</formula>
    </cfRule>
    <cfRule type="expression" dxfId="2780" priority="13490">
      <formula>IF(RIGHT(TEXT(AM34,"0.#"),1)=".",TRUE,FALSE)</formula>
    </cfRule>
  </conditionalFormatting>
  <conditionalFormatting sqref="AE33">
    <cfRule type="expression" dxfId="2779" priority="13503">
      <formula>IF(RIGHT(TEXT(AE33,"0.#"),1)=".",FALSE,TRUE)</formula>
    </cfRule>
    <cfRule type="expression" dxfId="2778" priority="13504">
      <formula>IF(RIGHT(TEXT(AE33,"0.#"),1)=".",TRUE,FALSE)</formula>
    </cfRule>
  </conditionalFormatting>
  <conditionalFormatting sqref="AE34">
    <cfRule type="expression" dxfId="2777" priority="13501">
      <formula>IF(RIGHT(TEXT(AE34,"0.#"),1)=".",FALSE,TRUE)</formula>
    </cfRule>
    <cfRule type="expression" dxfId="2776" priority="13502">
      <formula>IF(RIGHT(TEXT(AE34,"0.#"),1)=".",TRUE,FALSE)</formula>
    </cfRule>
  </conditionalFormatting>
  <conditionalFormatting sqref="AI34">
    <cfRule type="expression" dxfId="2775" priority="13499">
      <formula>IF(RIGHT(TEXT(AI34,"0.#"),1)=".",FALSE,TRUE)</formula>
    </cfRule>
    <cfRule type="expression" dxfId="2774" priority="13500">
      <formula>IF(RIGHT(TEXT(AI34,"0.#"),1)=".",TRUE,FALSE)</formula>
    </cfRule>
  </conditionalFormatting>
  <conditionalFormatting sqref="AI33">
    <cfRule type="expression" dxfId="2773" priority="13497">
      <formula>IF(RIGHT(TEXT(AI33,"0.#"),1)=".",FALSE,TRUE)</formula>
    </cfRule>
    <cfRule type="expression" dxfId="2772" priority="13498">
      <formula>IF(RIGHT(TEXT(AI33,"0.#"),1)=".",TRUE,FALSE)</formula>
    </cfRule>
  </conditionalFormatting>
  <conditionalFormatting sqref="AI32">
    <cfRule type="expression" dxfId="2771" priority="13495">
      <formula>IF(RIGHT(TEXT(AI32,"0.#"),1)=".",FALSE,TRUE)</formula>
    </cfRule>
    <cfRule type="expression" dxfId="2770" priority="13496">
      <formula>IF(RIGHT(TEXT(AI32,"0.#"),1)=".",TRUE,FALSE)</formula>
    </cfRule>
  </conditionalFormatting>
  <conditionalFormatting sqref="AM32">
    <cfRule type="expression" dxfId="2769" priority="13493">
      <formula>IF(RIGHT(TEXT(AM32,"0.#"),1)=".",FALSE,TRUE)</formula>
    </cfRule>
    <cfRule type="expression" dxfId="2768" priority="13494">
      <formula>IF(RIGHT(TEXT(AM32,"0.#"),1)=".",TRUE,FALSE)</formula>
    </cfRule>
  </conditionalFormatting>
  <conditionalFormatting sqref="AM33">
    <cfRule type="expression" dxfId="2767" priority="13491">
      <formula>IF(RIGHT(TEXT(AM33,"0.#"),1)=".",FALSE,TRUE)</formula>
    </cfRule>
    <cfRule type="expression" dxfId="2766" priority="13492">
      <formula>IF(RIGHT(TEXT(AM33,"0.#"),1)=".",TRUE,FALSE)</formula>
    </cfRule>
  </conditionalFormatting>
  <conditionalFormatting sqref="AQ32:AQ34">
    <cfRule type="expression" dxfId="2765" priority="13483">
      <formula>IF(RIGHT(TEXT(AQ32,"0.#"),1)=".",FALSE,TRUE)</formula>
    </cfRule>
    <cfRule type="expression" dxfId="2764" priority="13484">
      <formula>IF(RIGHT(TEXT(AQ32,"0.#"),1)=".",TRUE,FALSE)</formula>
    </cfRule>
  </conditionalFormatting>
  <conditionalFormatting sqref="AU32:AU34">
    <cfRule type="expression" dxfId="2763" priority="13481">
      <formula>IF(RIGHT(TEXT(AU32,"0.#"),1)=".",FALSE,TRUE)</formula>
    </cfRule>
    <cfRule type="expression" dxfId="2762" priority="13482">
      <formula>IF(RIGHT(TEXT(AU32,"0.#"),1)=".",TRUE,FALSE)</formula>
    </cfRule>
  </conditionalFormatting>
  <conditionalFormatting sqref="AE53">
    <cfRule type="expression" dxfId="2761" priority="13415">
      <formula>IF(RIGHT(TEXT(AE53,"0.#"),1)=".",FALSE,TRUE)</formula>
    </cfRule>
    <cfRule type="expression" dxfId="2760" priority="13416">
      <formula>IF(RIGHT(TEXT(AE53,"0.#"),1)=".",TRUE,FALSE)</formula>
    </cfRule>
  </conditionalFormatting>
  <conditionalFormatting sqref="AE54">
    <cfRule type="expression" dxfId="2759" priority="13413">
      <formula>IF(RIGHT(TEXT(AE54,"0.#"),1)=".",FALSE,TRUE)</formula>
    </cfRule>
    <cfRule type="expression" dxfId="2758" priority="13414">
      <formula>IF(RIGHT(TEXT(AE54,"0.#"),1)=".",TRUE,FALSE)</formula>
    </cfRule>
  </conditionalFormatting>
  <conditionalFormatting sqref="AI54">
    <cfRule type="expression" dxfId="2757" priority="13407">
      <formula>IF(RIGHT(TEXT(AI54,"0.#"),1)=".",FALSE,TRUE)</formula>
    </cfRule>
    <cfRule type="expression" dxfId="2756" priority="13408">
      <formula>IF(RIGHT(TEXT(AI54,"0.#"),1)=".",TRUE,FALSE)</formula>
    </cfRule>
  </conditionalFormatting>
  <conditionalFormatting sqref="AI53">
    <cfRule type="expression" dxfId="2755" priority="13405">
      <formula>IF(RIGHT(TEXT(AI53,"0.#"),1)=".",FALSE,TRUE)</formula>
    </cfRule>
    <cfRule type="expression" dxfId="2754" priority="13406">
      <formula>IF(RIGHT(TEXT(AI53,"0.#"),1)=".",TRUE,FALSE)</formula>
    </cfRule>
  </conditionalFormatting>
  <conditionalFormatting sqref="AM53">
    <cfRule type="expression" dxfId="2753" priority="13403">
      <formula>IF(RIGHT(TEXT(AM53,"0.#"),1)=".",FALSE,TRUE)</formula>
    </cfRule>
    <cfRule type="expression" dxfId="2752" priority="13404">
      <formula>IF(RIGHT(TEXT(AM53,"0.#"),1)=".",TRUE,FALSE)</formula>
    </cfRule>
  </conditionalFormatting>
  <conditionalFormatting sqref="AM54">
    <cfRule type="expression" dxfId="2751" priority="13401">
      <formula>IF(RIGHT(TEXT(AM54,"0.#"),1)=".",FALSE,TRUE)</formula>
    </cfRule>
    <cfRule type="expression" dxfId="2750" priority="13402">
      <formula>IF(RIGHT(TEXT(AM54,"0.#"),1)=".",TRUE,FALSE)</formula>
    </cfRule>
  </conditionalFormatting>
  <conditionalFormatting sqref="AM55">
    <cfRule type="expression" dxfId="2749" priority="13399">
      <formula>IF(RIGHT(TEXT(AM55,"0.#"),1)=".",FALSE,TRUE)</formula>
    </cfRule>
    <cfRule type="expression" dxfId="2748" priority="13400">
      <formula>IF(RIGHT(TEXT(AM55,"0.#"),1)=".",TRUE,FALSE)</formula>
    </cfRule>
  </conditionalFormatting>
  <conditionalFormatting sqref="AE60">
    <cfRule type="expression" dxfId="2747" priority="13385">
      <formula>IF(RIGHT(TEXT(AE60,"0.#"),1)=".",FALSE,TRUE)</formula>
    </cfRule>
    <cfRule type="expression" dxfId="2746" priority="13386">
      <formula>IF(RIGHT(TEXT(AE60,"0.#"),1)=".",TRUE,FALSE)</formula>
    </cfRule>
  </conditionalFormatting>
  <conditionalFormatting sqref="AE61">
    <cfRule type="expression" dxfId="2745" priority="13383">
      <formula>IF(RIGHT(TEXT(AE61,"0.#"),1)=".",FALSE,TRUE)</formula>
    </cfRule>
    <cfRule type="expression" dxfId="2744" priority="13384">
      <formula>IF(RIGHT(TEXT(AE61,"0.#"),1)=".",TRUE,FALSE)</formula>
    </cfRule>
  </conditionalFormatting>
  <conditionalFormatting sqref="AE62">
    <cfRule type="expression" dxfId="2743" priority="13381">
      <formula>IF(RIGHT(TEXT(AE62,"0.#"),1)=".",FALSE,TRUE)</formula>
    </cfRule>
    <cfRule type="expression" dxfId="2742" priority="13382">
      <formula>IF(RIGHT(TEXT(AE62,"0.#"),1)=".",TRUE,FALSE)</formula>
    </cfRule>
  </conditionalFormatting>
  <conditionalFormatting sqref="AI62">
    <cfRule type="expression" dxfId="2741" priority="13379">
      <formula>IF(RIGHT(TEXT(AI62,"0.#"),1)=".",FALSE,TRUE)</formula>
    </cfRule>
    <cfRule type="expression" dxfId="2740" priority="13380">
      <formula>IF(RIGHT(TEXT(AI62,"0.#"),1)=".",TRUE,FALSE)</formula>
    </cfRule>
  </conditionalFormatting>
  <conditionalFormatting sqref="AI61">
    <cfRule type="expression" dxfId="2739" priority="13377">
      <formula>IF(RIGHT(TEXT(AI61,"0.#"),1)=".",FALSE,TRUE)</formula>
    </cfRule>
    <cfRule type="expression" dxfId="2738" priority="13378">
      <formula>IF(RIGHT(TEXT(AI61,"0.#"),1)=".",TRUE,FALSE)</formula>
    </cfRule>
  </conditionalFormatting>
  <conditionalFormatting sqref="AI60">
    <cfRule type="expression" dxfId="2737" priority="13375">
      <formula>IF(RIGHT(TEXT(AI60,"0.#"),1)=".",FALSE,TRUE)</formula>
    </cfRule>
    <cfRule type="expression" dxfId="2736" priority="13376">
      <formula>IF(RIGHT(TEXT(AI60,"0.#"),1)=".",TRUE,FALSE)</formula>
    </cfRule>
  </conditionalFormatting>
  <conditionalFormatting sqref="AM60">
    <cfRule type="expression" dxfId="2735" priority="13373">
      <formula>IF(RIGHT(TEXT(AM60,"0.#"),1)=".",FALSE,TRUE)</formula>
    </cfRule>
    <cfRule type="expression" dxfId="2734" priority="13374">
      <formula>IF(RIGHT(TEXT(AM60,"0.#"),1)=".",TRUE,FALSE)</formula>
    </cfRule>
  </conditionalFormatting>
  <conditionalFormatting sqref="AM61">
    <cfRule type="expression" dxfId="2733" priority="13371">
      <formula>IF(RIGHT(TEXT(AM61,"0.#"),1)=".",FALSE,TRUE)</formula>
    </cfRule>
    <cfRule type="expression" dxfId="2732" priority="13372">
      <formula>IF(RIGHT(TEXT(AM61,"0.#"),1)=".",TRUE,FALSE)</formula>
    </cfRule>
  </conditionalFormatting>
  <conditionalFormatting sqref="AM62">
    <cfRule type="expression" dxfId="2731" priority="13369">
      <formula>IF(RIGHT(TEXT(AM62,"0.#"),1)=".",FALSE,TRUE)</formula>
    </cfRule>
    <cfRule type="expression" dxfId="2730" priority="13370">
      <formula>IF(RIGHT(TEXT(AM62,"0.#"),1)=".",TRUE,FALSE)</formula>
    </cfRule>
  </conditionalFormatting>
  <conditionalFormatting sqref="AE87">
    <cfRule type="expression" dxfId="2729" priority="13355">
      <formula>IF(RIGHT(TEXT(AE87,"0.#"),1)=".",FALSE,TRUE)</formula>
    </cfRule>
    <cfRule type="expression" dxfId="2728" priority="13356">
      <formula>IF(RIGHT(TEXT(AE87,"0.#"),1)=".",TRUE,FALSE)</formula>
    </cfRule>
  </conditionalFormatting>
  <conditionalFormatting sqref="AE88">
    <cfRule type="expression" dxfId="2727" priority="13353">
      <formula>IF(RIGHT(TEXT(AE88,"0.#"),1)=".",FALSE,TRUE)</formula>
    </cfRule>
    <cfRule type="expression" dxfId="2726" priority="13354">
      <formula>IF(RIGHT(TEXT(AE88,"0.#"),1)=".",TRUE,FALSE)</formula>
    </cfRule>
  </conditionalFormatting>
  <conditionalFormatting sqref="AE89">
    <cfRule type="expression" dxfId="2725" priority="13351">
      <formula>IF(RIGHT(TEXT(AE89,"0.#"),1)=".",FALSE,TRUE)</formula>
    </cfRule>
    <cfRule type="expression" dxfId="2724" priority="13352">
      <formula>IF(RIGHT(TEXT(AE89,"0.#"),1)=".",TRUE,FALSE)</formula>
    </cfRule>
  </conditionalFormatting>
  <conditionalFormatting sqref="AI89">
    <cfRule type="expression" dxfId="2723" priority="13349">
      <formula>IF(RIGHT(TEXT(AI89,"0.#"),1)=".",FALSE,TRUE)</formula>
    </cfRule>
    <cfRule type="expression" dxfId="2722" priority="13350">
      <formula>IF(RIGHT(TEXT(AI89,"0.#"),1)=".",TRUE,FALSE)</formula>
    </cfRule>
  </conditionalFormatting>
  <conditionalFormatting sqref="AI88">
    <cfRule type="expression" dxfId="2721" priority="13347">
      <formula>IF(RIGHT(TEXT(AI88,"0.#"),1)=".",FALSE,TRUE)</formula>
    </cfRule>
    <cfRule type="expression" dxfId="2720" priority="13348">
      <formula>IF(RIGHT(TEXT(AI88,"0.#"),1)=".",TRUE,FALSE)</formula>
    </cfRule>
  </conditionalFormatting>
  <conditionalFormatting sqref="AI87">
    <cfRule type="expression" dxfId="2719" priority="13345">
      <formula>IF(RIGHT(TEXT(AI87,"0.#"),1)=".",FALSE,TRUE)</formula>
    </cfRule>
    <cfRule type="expression" dxfId="2718" priority="13346">
      <formula>IF(RIGHT(TEXT(AI87,"0.#"),1)=".",TRUE,FALSE)</formula>
    </cfRule>
  </conditionalFormatting>
  <conditionalFormatting sqref="AM88">
    <cfRule type="expression" dxfId="2717" priority="13341">
      <formula>IF(RIGHT(TEXT(AM88,"0.#"),1)=".",FALSE,TRUE)</formula>
    </cfRule>
    <cfRule type="expression" dxfId="2716" priority="13342">
      <formula>IF(RIGHT(TEXT(AM88,"0.#"),1)=".",TRUE,FALSE)</formula>
    </cfRule>
  </conditionalFormatting>
  <conditionalFormatting sqref="AM89">
    <cfRule type="expression" dxfId="2715" priority="13339">
      <formula>IF(RIGHT(TEXT(AM89,"0.#"),1)=".",FALSE,TRUE)</formula>
    </cfRule>
    <cfRule type="expression" dxfId="2714" priority="13340">
      <formula>IF(RIGHT(TEXT(AM89,"0.#"),1)=".",TRUE,FALSE)</formula>
    </cfRule>
  </conditionalFormatting>
  <conditionalFormatting sqref="AE92">
    <cfRule type="expression" dxfId="2713" priority="13325">
      <formula>IF(RIGHT(TEXT(AE92,"0.#"),1)=".",FALSE,TRUE)</formula>
    </cfRule>
    <cfRule type="expression" dxfId="2712" priority="13326">
      <formula>IF(RIGHT(TEXT(AE92,"0.#"),1)=".",TRUE,FALSE)</formula>
    </cfRule>
  </conditionalFormatting>
  <conditionalFormatting sqref="AE93">
    <cfRule type="expression" dxfId="2711" priority="13323">
      <formula>IF(RIGHT(TEXT(AE93,"0.#"),1)=".",FALSE,TRUE)</formula>
    </cfRule>
    <cfRule type="expression" dxfId="2710" priority="13324">
      <formula>IF(RIGHT(TEXT(AE93,"0.#"),1)=".",TRUE,FALSE)</formula>
    </cfRule>
  </conditionalFormatting>
  <conditionalFormatting sqref="AE94">
    <cfRule type="expression" dxfId="2709" priority="13321">
      <formula>IF(RIGHT(TEXT(AE94,"0.#"),1)=".",FALSE,TRUE)</formula>
    </cfRule>
    <cfRule type="expression" dxfId="2708" priority="13322">
      <formula>IF(RIGHT(TEXT(AE94,"0.#"),1)=".",TRUE,FALSE)</formula>
    </cfRule>
  </conditionalFormatting>
  <conditionalFormatting sqref="AI94">
    <cfRule type="expression" dxfId="2707" priority="13319">
      <formula>IF(RIGHT(TEXT(AI94,"0.#"),1)=".",FALSE,TRUE)</formula>
    </cfRule>
    <cfRule type="expression" dxfId="2706" priority="13320">
      <formula>IF(RIGHT(TEXT(AI94,"0.#"),1)=".",TRUE,FALSE)</formula>
    </cfRule>
  </conditionalFormatting>
  <conditionalFormatting sqref="AI93">
    <cfRule type="expression" dxfId="2705" priority="13317">
      <formula>IF(RIGHT(TEXT(AI93,"0.#"),1)=".",FALSE,TRUE)</formula>
    </cfRule>
    <cfRule type="expression" dxfId="2704" priority="13318">
      <formula>IF(RIGHT(TEXT(AI93,"0.#"),1)=".",TRUE,FALSE)</formula>
    </cfRule>
  </conditionalFormatting>
  <conditionalFormatting sqref="AI92">
    <cfRule type="expression" dxfId="2703" priority="13315">
      <formula>IF(RIGHT(TEXT(AI92,"0.#"),1)=".",FALSE,TRUE)</formula>
    </cfRule>
    <cfRule type="expression" dxfId="2702" priority="13316">
      <formula>IF(RIGHT(TEXT(AI92,"0.#"),1)=".",TRUE,FALSE)</formula>
    </cfRule>
  </conditionalFormatting>
  <conditionalFormatting sqref="AM92">
    <cfRule type="expression" dxfId="2701" priority="13313">
      <formula>IF(RIGHT(TEXT(AM92,"0.#"),1)=".",FALSE,TRUE)</formula>
    </cfRule>
    <cfRule type="expression" dxfId="2700" priority="13314">
      <formula>IF(RIGHT(TEXT(AM92,"0.#"),1)=".",TRUE,FALSE)</formula>
    </cfRule>
  </conditionalFormatting>
  <conditionalFormatting sqref="AM93">
    <cfRule type="expression" dxfId="2699" priority="13311">
      <formula>IF(RIGHT(TEXT(AM93,"0.#"),1)=".",FALSE,TRUE)</formula>
    </cfRule>
    <cfRule type="expression" dxfId="2698" priority="13312">
      <formula>IF(RIGHT(TEXT(AM93,"0.#"),1)=".",TRUE,FALSE)</formula>
    </cfRule>
  </conditionalFormatting>
  <conditionalFormatting sqref="AM94">
    <cfRule type="expression" dxfId="2697" priority="13309">
      <formula>IF(RIGHT(TEXT(AM94,"0.#"),1)=".",FALSE,TRUE)</formula>
    </cfRule>
    <cfRule type="expression" dxfId="2696" priority="13310">
      <formula>IF(RIGHT(TEXT(AM94,"0.#"),1)=".",TRUE,FALSE)</formula>
    </cfRule>
  </conditionalFormatting>
  <conditionalFormatting sqref="AE97">
    <cfRule type="expression" dxfId="2695" priority="13295">
      <formula>IF(RIGHT(TEXT(AE97,"0.#"),1)=".",FALSE,TRUE)</formula>
    </cfRule>
    <cfRule type="expression" dxfId="2694" priority="13296">
      <formula>IF(RIGHT(TEXT(AE97,"0.#"),1)=".",TRUE,FALSE)</formula>
    </cfRule>
  </conditionalFormatting>
  <conditionalFormatting sqref="AE98">
    <cfRule type="expression" dxfId="2693" priority="13293">
      <formula>IF(RIGHT(TEXT(AE98,"0.#"),1)=".",FALSE,TRUE)</formula>
    </cfRule>
    <cfRule type="expression" dxfId="2692" priority="13294">
      <formula>IF(RIGHT(TEXT(AE98,"0.#"),1)=".",TRUE,FALSE)</formula>
    </cfRule>
  </conditionalFormatting>
  <conditionalFormatting sqref="AE99">
    <cfRule type="expression" dxfId="2691" priority="13291">
      <formula>IF(RIGHT(TEXT(AE99,"0.#"),1)=".",FALSE,TRUE)</formula>
    </cfRule>
    <cfRule type="expression" dxfId="2690" priority="13292">
      <formula>IF(RIGHT(TEXT(AE99,"0.#"),1)=".",TRUE,FALSE)</formula>
    </cfRule>
  </conditionalFormatting>
  <conditionalFormatting sqref="AI99">
    <cfRule type="expression" dxfId="2689" priority="13289">
      <formula>IF(RIGHT(TEXT(AI99,"0.#"),1)=".",FALSE,TRUE)</formula>
    </cfRule>
    <cfRule type="expression" dxfId="2688" priority="13290">
      <formula>IF(RIGHT(TEXT(AI99,"0.#"),1)=".",TRUE,FALSE)</formula>
    </cfRule>
  </conditionalFormatting>
  <conditionalFormatting sqref="AI98">
    <cfRule type="expression" dxfId="2687" priority="13287">
      <formula>IF(RIGHT(TEXT(AI98,"0.#"),1)=".",FALSE,TRUE)</formula>
    </cfRule>
    <cfRule type="expression" dxfId="2686" priority="13288">
      <formula>IF(RIGHT(TEXT(AI98,"0.#"),1)=".",TRUE,FALSE)</formula>
    </cfRule>
  </conditionalFormatting>
  <conditionalFormatting sqref="AI97">
    <cfRule type="expression" dxfId="2685" priority="13285">
      <formula>IF(RIGHT(TEXT(AI97,"0.#"),1)=".",FALSE,TRUE)</formula>
    </cfRule>
    <cfRule type="expression" dxfId="2684" priority="13286">
      <formula>IF(RIGHT(TEXT(AI97,"0.#"),1)=".",TRUE,FALSE)</formula>
    </cfRule>
  </conditionalFormatting>
  <conditionalFormatting sqref="AM97">
    <cfRule type="expression" dxfId="2683" priority="13283">
      <formula>IF(RIGHT(TEXT(AM97,"0.#"),1)=".",FALSE,TRUE)</formula>
    </cfRule>
    <cfRule type="expression" dxfId="2682" priority="13284">
      <formula>IF(RIGHT(TEXT(AM97,"0.#"),1)=".",TRUE,FALSE)</formula>
    </cfRule>
  </conditionalFormatting>
  <conditionalFormatting sqref="AM98">
    <cfRule type="expression" dxfId="2681" priority="13281">
      <formula>IF(RIGHT(TEXT(AM98,"0.#"),1)=".",FALSE,TRUE)</formula>
    </cfRule>
    <cfRule type="expression" dxfId="2680" priority="13282">
      <formula>IF(RIGHT(TEXT(AM98,"0.#"),1)=".",TRUE,FALSE)</formula>
    </cfRule>
  </conditionalFormatting>
  <conditionalFormatting sqref="AM99">
    <cfRule type="expression" dxfId="2679" priority="13279">
      <formula>IF(RIGHT(TEXT(AM99,"0.#"),1)=".",FALSE,TRUE)</formula>
    </cfRule>
    <cfRule type="expression" dxfId="2678" priority="13280">
      <formula>IF(RIGHT(TEXT(AM99,"0.#"),1)=".",TRUE,FALSE)</formula>
    </cfRule>
  </conditionalFormatting>
  <conditionalFormatting sqref="AI101">
    <cfRule type="expression" dxfId="2677" priority="13265">
      <formula>IF(RIGHT(TEXT(AI101,"0.#"),1)=".",FALSE,TRUE)</formula>
    </cfRule>
    <cfRule type="expression" dxfId="2676" priority="13266">
      <formula>IF(RIGHT(TEXT(AI101,"0.#"),1)=".",TRUE,FALSE)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E102">
    <cfRule type="expression" dxfId="2673" priority="13261">
      <formula>IF(RIGHT(TEXT(AE102,"0.#"),1)=".",FALSE,TRUE)</formula>
    </cfRule>
    <cfRule type="expression" dxfId="2672" priority="13262">
      <formula>IF(RIGHT(TEXT(AE102,"0.#"),1)=".",TRUE,FALSE)</formula>
    </cfRule>
  </conditionalFormatting>
  <conditionalFormatting sqref="AI102">
    <cfRule type="expression" dxfId="2671" priority="13259">
      <formula>IF(RIGHT(TEXT(AI102,"0.#"),1)=".",FALSE,TRUE)</formula>
    </cfRule>
    <cfRule type="expression" dxfId="2670" priority="13260">
      <formula>IF(RIGHT(TEXT(AI102,"0.#"),1)=".",TRUE,FALSE)</formula>
    </cfRule>
  </conditionalFormatting>
  <conditionalFormatting sqref="AM102">
    <cfRule type="expression" dxfId="2669" priority="13257">
      <formula>IF(RIGHT(TEXT(AM102,"0.#"),1)=".",FALSE,TRUE)</formula>
    </cfRule>
    <cfRule type="expression" dxfId="2668" priority="13258">
      <formula>IF(RIGHT(TEXT(AM102,"0.#"),1)=".",TRUE,FALSE)</formula>
    </cfRule>
  </conditionalFormatting>
  <conditionalFormatting sqref="AE104">
    <cfRule type="expression" dxfId="2667" priority="13253">
      <formula>IF(RIGHT(TEXT(AE104,"0.#"),1)=".",FALSE,TRUE)</formula>
    </cfRule>
    <cfRule type="expression" dxfId="2666" priority="13254">
      <formula>IF(RIGHT(TEXT(AE104,"0.#"),1)=".",TRUE,FALSE)</formula>
    </cfRule>
  </conditionalFormatting>
  <conditionalFormatting sqref="AI104">
    <cfRule type="expression" dxfId="2665" priority="13251">
      <formula>IF(RIGHT(TEXT(AI104,"0.#"),1)=".",FALSE,TRUE)</formula>
    </cfRule>
    <cfRule type="expression" dxfId="2664" priority="13252">
      <formula>IF(RIGHT(TEXT(AI104,"0.#"),1)=".",TRUE,FALSE)</formula>
    </cfRule>
  </conditionalFormatting>
  <conditionalFormatting sqref="AM104">
    <cfRule type="expression" dxfId="2663" priority="13249">
      <formula>IF(RIGHT(TEXT(AM104,"0.#"),1)=".",FALSE,TRUE)</formula>
    </cfRule>
    <cfRule type="expression" dxfId="2662" priority="13250">
      <formula>IF(RIGHT(TEXT(AM104,"0.#"),1)=".",TRUE,FALSE)</formula>
    </cfRule>
  </conditionalFormatting>
  <conditionalFormatting sqref="AE105">
    <cfRule type="expression" dxfId="2661" priority="13247">
      <formula>IF(RIGHT(TEXT(AE105,"0.#"),1)=".",FALSE,TRUE)</formula>
    </cfRule>
    <cfRule type="expression" dxfId="2660" priority="13248">
      <formula>IF(RIGHT(TEXT(AE105,"0.#"),1)=".",TRUE,FALSE)</formula>
    </cfRule>
  </conditionalFormatting>
  <conditionalFormatting sqref="AI105">
    <cfRule type="expression" dxfId="2659" priority="13245">
      <formula>IF(RIGHT(TEXT(AI105,"0.#"),1)=".",FALSE,TRUE)</formula>
    </cfRule>
    <cfRule type="expression" dxfId="2658" priority="13246">
      <formula>IF(RIGHT(TEXT(AI105,"0.#"),1)=".",TRUE,FALSE)</formula>
    </cfRule>
  </conditionalFormatting>
  <conditionalFormatting sqref="AM105">
    <cfRule type="expression" dxfId="2657" priority="13243">
      <formula>IF(RIGHT(TEXT(AM105,"0.#"),1)=".",FALSE,TRUE)</formula>
    </cfRule>
    <cfRule type="expression" dxfId="2656" priority="13244">
      <formula>IF(RIGHT(TEXT(AM105,"0.#"),1)=".",TRUE,FALSE)</formula>
    </cfRule>
  </conditionalFormatting>
  <conditionalFormatting sqref="AE107">
    <cfRule type="expression" dxfId="2655" priority="13239">
      <formula>IF(RIGHT(TEXT(AE107,"0.#"),1)=".",FALSE,TRUE)</formula>
    </cfRule>
    <cfRule type="expression" dxfId="2654" priority="13240">
      <formula>IF(RIGHT(TEXT(AE107,"0.#"),1)=".",TRUE,FALSE)</formula>
    </cfRule>
  </conditionalFormatting>
  <conditionalFormatting sqref="AI107">
    <cfRule type="expression" dxfId="2653" priority="13237">
      <formula>IF(RIGHT(TEXT(AI107,"0.#"),1)=".",FALSE,TRUE)</formula>
    </cfRule>
    <cfRule type="expression" dxfId="2652" priority="13238">
      <formula>IF(RIGHT(TEXT(AI107,"0.#"),1)=".",TRUE,FALSE)</formula>
    </cfRule>
  </conditionalFormatting>
  <conditionalFormatting sqref="AM107">
    <cfRule type="expression" dxfId="2651" priority="13235">
      <formula>IF(RIGHT(TEXT(AM107,"0.#"),1)=".",FALSE,TRUE)</formula>
    </cfRule>
    <cfRule type="expression" dxfId="2650" priority="13236">
      <formula>IF(RIGHT(TEXT(AM107,"0.#"),1)=".",TRUE,FALSE)</formula>
    </cfRule>
  </conditionalFormatting>
  <conditionalFormatting sqref="AE108">
    <cfRule type="expression" dxfId="2649" priority="13233">
      <formula>IF(RIGHT(TEXT(AE108,"0.#"),1)=".",FALSE,TRUE)</formula>
    </cfRule>
    <cfRule type="expression" dxfId="2648" priority="13234">
      <formula>IF(RIGHT(TEXT(AE108,"0.#"),1)=".",TRUE,FALSE)</formula>
    </cfRule>
  </conditionalFormatting>
  <conditionalFormatting sqref="AI108">
    <cfRule type="expression" dxfId="2647" priority="13231">
      <formula>IF(RIGHT(TEXT(AI108,"0.#"),1)=".",FALSE,TRUE)</formula>
    </cfRule>
    <cfRule type="expression" dxfId="2646" priority="13232">
      <formula>IF(RIGHT(TEXT(AI108,"0.#"),1)=".",TRUE,FALSE)</formula>
    </cfRule>
  </conditionalFormatting>
  <conditionalFormatting sqref="AM108">
    <cfRule type="expression" dxfId="2645" priority="13229">
      <formula>IF(RIGHT(TEXT(AM108,"0.#"),1)=".",FALSE,TRUE)</formula>
    </cfRule>
    <cfRule type="expression" dxfId="2644" priority="13230">
      <formula>IF(RIGHT(TEXT(AM108,"0.#"),1)=".",TRUE,FALSE)</formula>
    </cfRule>
  </conditionalFormatting>
  <conditionalFormatting sqref="AE110">
    <cfRule type="expression" dxfId="2643" priority="13225">
      <formula>IF(RIGHT(TEXT(AE110,"0.#"),1)=".",FALSE,TRUE)</formula>
    </cfRule>
    <cfRule type="expression" dxfId="2642" priority="13226">
      <formula>IF(RIGHT(TEXT(AE110,"0.#"),1)=".",TRUE,FALSE)</formula>
    </cfRule>
  </conditionalFormatting>
  <conditionalFormatting sqref="AI110">
    <cfRule type="expression" dxfId="2641" priority="13223">
      <formula>IF(RIGHT(TEXT(AI110,"0.#"),1)=".",FALSE,TRUE)</formula>
    </cfRule>
    <cfRule type="expression" dxfId="2640" priority="13224">
      <formula>IF(RIGHT(TEXT(AI110,"0.#"),1)=".",TRUE,FALSE)</formula>
    </cfRule>
  </conditionalFormatting>
  <conditionalFormatting sqref="AM110">
    <cfRule type="expression" dxfId="2639" priority="13221">
      <formula>IF(RIGHT(TEXT(AM110,"0.#"),1)=".",FALSE,TRUE)</formula>
    </cfRule>
    <cfRule type="expression" dxfId="2638" priority="13222">
      <formula>IF(RIGHT(TEXT(AM110,"0.#"),1)=".",TRUE,FALSE)</formula>
    </cfRule>
  </conditionalFormatting>
  <conditionalFormatting sqref="AE111">
    <cfRule type="expression" dxfId="2637" priority="13219">
      <formula>IF(RIGHT(TEXT(AE111,"0.#"),1)=".",FALSE,TRUE)</formula>
    </cfRule>
    <cfRule type="expression" dxfId="2636" priority="13220">
      <formula>IF(RIGHT(TEXT(AE111,"0.#"),1)=".",TRUE,FALSE)</formula>
    </cfRule>
  </conditionalFormatting>
  <conditionalFormatting sqref="AI111">
    <cfRule type="expression" dxfId="2635" priority="13217">
      <formula>IF(RIGHT(TEXT(AI111,"0.#"),1)=".",FALSE,TRUE)</formula>
    </cfRule>
    <cfRule type="expression" dxfId="2634" priority="13218">
      <formula>IF(RIGHT(TEXT(AI111,"0.#"),1)=".",TRUE,FALSE)</formula>
    </cfRule>
  </conditionalFormatting>
  <conditionalFormatting sqref="AM111">
    <cfRule type="expression" dxfId="2633" priority="13215">
      <formula>IF(RIGHT(TEXT(AM111,"0.#"),1)=".",FALSE,TRUE)</formula>
    </cfRule>
    <cfRule type="expression" dxfId="2632" priority="13216">
      <formula>IF(RIGHT(TEXT(AM111,"0.#"),1)=".",TRUE,FALSE)</formula>
    </cfRule>
  </conditionalFormatting>
  <conditionalFormatting sqref="AE113">
    <cfRule type="expression" dxfId="2631" priority="13211">
      <formula>IF(RIGHT(TEXT(AE113,"0.#"),1)=".",FALSE,TRUE)</formula>
    </cfRule>
    <cfRule type="expression" dxfId="2630" priority="13212">
      <formula>IF(RIGHT(TEXT(AE113,"0.#"),1)=".",TRUE,FALSE)</formula>
    </cfRule>
  </conditionalFormatting>
  <conditionalFormatting sqref="AI113">
    <cfRule type="expression" dxfId="2629" priority="13209">
      <formula>IF(RIGHT(TEXT(AI113,"0.#"),1)=".",FALSE,TRUE)</formula>
    </cfRule>
    <cfRule type="expression" dxfId="2628" priority="13210">
      <formula>IF(RIGHT(TEXT(AI113,"0.#"),1)=".",TRUE,FALSE)</formula>
    </cfRule>
  </conditionalFormatting>
  <conditionalFormatting sqref="AM113">
    <cfRule type="expression" dxfId="2627" priority="13207">
      <formula>IF(RIGHT(TEXT(AM113,"0.#"),1)=".",FALSE,TRUE)</formula>
    </cfRule>
    <cfRule type="expression" dxfId="2626" priority="13208">
      <formula>IF(RIGHT(TEXT(AM113,"0.#"),1)=".",TRUE,FALSE)</formula>
    </cfRule>
  </conditionalFormatting>
  <conditionalFormatting sqref="AE114">
    <cfRule type="expression" dxfId="2625" priority="13205">
      <formula>IF(RIGHT(TEXT(AE114,"0.#"),1)=".",FALSE,TRUE)</formula>
    </cfRule>
    <cfRule type="expression" dxfId="2624" priority="13206">
      <formula>IF(RIGHT(TEXT(AE114,"0.#"),1)=".",TRUE,FALSE)</formula>
    </cfRule>
  </conditionalFormatting>
  <conditionalFormatting sqref="AI114">
    <cfRule type="expression" dxfId="2623" priority="13203">
      <formula>IF(RIGHT(TEXT(AI114,"0.#"),1)=".",FALSE,TRUE)</formula>
    </cfRule>
    <cfRule type="expression" dxfId="2622" priority="13204">
      <formula>IF(RIGHT(TEXT(AI114,"0.#"),1)=".",TRUE,FALSE)</formula>
    </cfRule>
  </conditionalFormatting>
  <conditionalFormatting sqref="AM114">
    <cfRule type="expression" dxfId="2621" priority="13201">
      <formula>IF(RIGHT(TEXT(AM114,"0.#"),1)=".",FALSE,TRUE)</formula>
    </cfRule>
    <cfRule type="expression" dxfId="2620" priority="13202">
      <formula>IF(RIGHT(TEXT(AM114,"0.#"),1)=".",TRUE,FALSE)</formula>
    </cfRule>
  </conditionalFormatting>
  <conditionalFormatting sqref="AQ116">
    <cfRule type="expression" dxfId="2619" priority="13197">
      <formula>IF(RIGHT(TEXT(AQ116,"0.#"),1)=".",FALSE,TRUE)</formula>
    </cfRule>
    <cfRule type="expression" dxfId="2618" priority="13198">
      <formula>IF(RIGHT(TEXT(AQ116,"0.#"),1)=".",TRUE,FALSE)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M117">
    <cfRule type="expression" dxfId="2615" priority="13191">
      <formula>IF(RIGHT(TEXT(AM117,"0.#"),1)=".",FALSE,TRUE)</formula>
    </cfRule>
    <cfRule type="expression" dxfId="2614" priority="13192">
      <formula>IF(RIGHT(TEXT(AM117,"0.#"),1)=".",TRUE,FALSE)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134:AE135 AI134:AI135 AM134:AM135 AQ134:AQ135 AU134:AU135">
    <cfRule type="expression" dxfId="2561" priority="13097">
      <formula>IF(RIGHT(TEXT(AE134,"0.#"),1)=".",FALSE,TRUE)</formula>
    </cfRule>
    <cfRule type="expression" dxfId="2560" priority="13098">
      <formula>IF(RIGHT(TEXT(AE134,"0.#"),1)=".",TRUE,FALSE)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47:AO866">
    <cfRule type="expression" dxfId="2529" priority="6667">
      <formula>IF(AND(AL847&gt;=0, RIGHT(TEXT(AL847,"0.#"),1)&lt;&gt;"."),TRUE,FALSE)</formula>
    </cfRule>
    <cfRule type="expression" dxfId="2528" priority="6668">
      <formula>IF(AND(AL847&gt;=0, RIGHT(TEXT(AL847,"0.#"),1)="."),TRUE,FALSE)</formula>
    </cfRule>
    <cfRule type="expression" dxfId="2527" priority="6669">
      <formula>IF(AND(AL847&lt;0, RIGHT(TEXT(AL847,"0.#"),1)&lt;&gt;"."),TRUE,FALSE)</formula>
    </cfRule>
    <cfRule type="expression" dxfId="2526" priority="6670">
      <formula>IF(AND(AL847&lt;0, RIGHT(TEXT(AL847,"0.#"),1)="."),TRUE,FALSE)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7:AO837">
    <cfRule type="expression" dxfId="2411" priority="2853">
      <formula>IF(AND(AL837&gt;=0, RIGHT(TEXT(AL837,"0.#"),1)&lt;&gt;"."),TRUE,FALSE)</formula>
    </cfRule>
    <cfRule type="expression" dxfId="2410" priority="2854">
      <formula>IF(AND(AL837&gt;=0, RIGHT(TEXT(AL837,"0.#"),1)="."),TRUE,FALSE)</formula>
    </cfRule>
    <cfRule type="expression" dxfId="2409" priority="2855">
      <formula>IF(AND(AL837&lt;0, RIGHT(TEXT(AL837,"0.#"),1)&lt;&gt;"."),TRUE,FALSE)</formula>
    </cfRule>
    <cfRule type="expression" dxfId="2408" priority="2856">
      <formula>IF(AND(AL837&lt;0, RIGHT(TEXT(AL837,"0.#"),1)="."),TRUE,FALSE)</formula>
    </cfRule>
  </conditionalFormatting>
  <conditionalFormatting sqref="Y837:Y838">
    <cfRule type="expression" dxfId="2407" priority="2851">
      <formula>IF(RIGHT(TEXT(Y837,"0.#"),1)=".",FALSE,TRUE)</formula>
    </cfRule>
    <cfRule type="expression" dxfId="2406" priority="2852">
      <formula>IF(RIGHT(TEXT(Y837,"0.#"),1)=".",TRUE,FALSE)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4:Y899">
    <cfRule type="expression" dxfId="2089" priority="2111">
      <formula>IF(RIGHT(TEXT(Y874,"0.#"),1)=".",FALSE,TRUE)</formula>
    </cfRule>
    <cfRule type="expression" dxfId="2088" priority="2112">
      <formula>IF(RIGHT(TEXT(Y874,"0.#"),1)=".",TRUE,FALSE)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4:AO899">
    <cfRule type="expression" dxfId="1993" priority="2113">
      <formula>IF(AND(AL874&gt;=0, RIGHT(TEXT(AL874,"0.#"),1)&lt;&gt;"."),TRUE,FALSE)</formula>
    </cfRule>
    <cfRule type="expression" dxfId="1992" priority="2114">
      <formula>IF(AND(AL874&gt;=0, RIGHT(TEXT(AL874,"0.#"),1)="."),TRUE,FALSE)</formula>
    </cfRule>
    <cfRule type="expression" dxfId="1991" priority="2115">
      <formula>IF(AND(AL874&lt;0, RIGHT(TEXT(AL874,"0.#"),1)&lt;&gt;"."),TRUE,FALSE)</formula>
    </cfRule>
    <cfRule type="expression" dxfId="1990" priority="2116">
      <formula>IF(AND(AL874&lt;0, RIGHT(TEXT(AL874,"0.#"),1)="."),TRUE,FALSE)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29:AC29">
    <cfRule type="expression" dxfId="741" priority="43">
      <formula>IF(RIGHT(TEXT(P29,"0.#"),1)=".",FALSE,TRUE)</formula>
    </cfRule>
    <cfRule type="expression" dxfId="740" priority="44">
      <formula>IF(RIGHT(TEXT(P29,"0.#"),1)=".",TRUE,FALSE)</formula>
    </cfRule>
  </conditionalFormatting>
  <conditionalFormatting sqref="AI116">
    <cfRule type="expression" dxfId="739" priority="41">
      <formula>IF(RIGHT(TEXT(AI116,"0.#"),1)=".",FALSE,TRUE)</formula>
    </cfRule>
    <cfRule type="expression" dxfId="738" priority="42">
      <formula>IF(RIGHT(TEXT(AI116,"0.#"),1)=".",TRUE,FALSE)</formula>
    </cfRule>
  </conditionalFormatting>
  <conditionalFormatting sqref="AI117">
    <cfRule type="expression" dxfId="737" priority="39">
      <formula>IF(RIGHT(TEXT(AI117,"0.#"),1)=".",FALSE,TRUE)</formula>
    </cfRule>
    <cfRule type="expression" dxfId="736" priority="40">
      <formula>IF(RIGHT(TEXT(AI117,"0.#"),1)=".",TRUE,FALSE)</formula>
    </cfRule>
  </conditionalFormatting>
  <conditionalFormatting sqref="AE116">
    <cfRule type="expression" dxfId="735" priority="37">
      <formula>IF(RIGHT(TEXT(AE116,"0.#"),1)=".",FALSE,TRUE)</formula>
    </cfRule>
    <cfRule type="expression" dxfId="734" priority="38">
      <formula>IF(RIGHT(TEXT(AE116,"0.#"),1)=".",TRUE,FALSE)</formula>
    </cfRule>
  </conditionalFormatting>
  <conditionalFormatting sqref="AE117">
    <cfRule type="expression" dxfId="733" priority="35">
      <formula>IF(RIGHT(TEXT(AE117,"0.#"),1)=".",FALSE,TRUE)</formula>
    </cfRule>
    <cfRule type="expression" dxfId="732" priority="36">
      <formula>IF(RIGHT(TEXT(AE117,"0.#"),1)=".",TRUE,FALSE)</formula>
    </cfRule>
  </conditionalFormatting>
  <conditionalFormatting sqref="AL838:AO846">
    <cfRule type="expression" dxfId="731" priority="31">
      <formula>IF(AND(AL838&gt;=0, RIGHT(TEXT(AL838,"0.#"),1)&lt;&gt;"."),TRUE,FALSE)</formula>
    </cfRule>
    <cfRule type="expression" dxfId="730" priority="32">
      <formula>IF(AND(AL838&gt;=0, RIGHT(TEXT(AL838,"0.#"),1)="."),TRUE,FALSE)</formula>
    </cfRule>
    <cfRule type="expression" dxfId="729" priority="33">
      <formula>IF(AND(AL838&lt;0, RIGHT(TEXT(AL838,"0.#"),1)&lt;&gt;"."),TRUE,FALSE)</formula>
    </cfRule>
    <cfRule type="expression" dxfId="728" priority="34">
      <formula>IF(AND(AL838&lt;0, RIGHT(TEXT(AL838,"0.#"),1)="."),TRUE,FALSE)</formula>
    </cfRule>
  </conditionalFormatting>
  <conditionalFormatting sqref="Y870">
    <cfRule type="expression" dxfId="727" priority="25">
      <formula>IF(RIGHT(TEXT(Y870,"0.#"),1)=".",FALSE,TRUE)</formula>
    </cfRule>
    <cfRule type="expression" dxfId="726" priority="26">
      <formula>IF(RIGHT(TEXT(Y870,"0.#"),1)=".",TRUE,FALSE)</formula>
    </cfRule>
  </conditionalFormatting>
  <conditionalFormatting sqref="AL870:AO870">
    <cfRule type="expression" dxfId="725" priority="27">
      <formula>IF(AND(AL870&gt;=0, RIGHT(TEXT(AL870,"0.#"),1)&lt;&gt;"."),TRUE,FALSE)</formula>
    </cfRule>
    <cfRule type="expression" dxfId="724" priority="28">
      <formula>IF(AND(AL870&gt;=0, RIGHT(TEXT(AL870,"0.#"),1)="."),TRUE,FALSE)</formula>
    </cfRule>
    <cfRule type="expression" dxfId="723" priority="29">
      <formula>IF(AND(AL870&lt;0, RIGHT(TEXT(AL870,"0.#"),1)&lt;&gt;"."),TRUE,FALSE)</formula>
    </cfRule>
    <cfRule type="expression" dxfId="722" priority="30">
      <formula>IF(AND(AL870&lt;0, RIGHT(TEXT(AL870,"0.#"),1)="."),TRUE,FALSE)</formula>
    </cfRule>
  </conditionalFormatting>
  <conditionalFormatting sqref="Y872">
    <cfRule type="expression" dxfId="721" priority="19">
      <formula>IF(RIGHT(TEXT(Y872,"0.#"),1)=".",FALSE,TRUE)</formula>
    </cfRule>
    <cfRule type="expression" dxfId="720" priority="20">
      <formula>IF(RIGHT(TEXT(Y872,"0.#"),1)=".",TRUE,FALSE)</formula>
    </cfRule>
  </conditionalFormatting>
  <conditionalFormatting sqref="AL872:AO872">
    <cfRule type="expression" dxfId="719" priority="21">
      <formula>IF(AND(AL872&gt;=0, RIGHT(TEXT(AL872,"0.#"),1)&lt;&gt;"."),TRUE,FALSE)</formula>
    </cfRule>
    <cfRule type="expression" dxfId="718" priority="22">
      <formula>IF(AND(AL872&gt;=0, RIGHT(TEXT(AL872,"0.#"),1)="."),TRUE,FALSE)</formula>
    </cfRule>
    <cfRule type="expression" dxfId="717" priority="23">
      <formula>IF(AND(AL872&lt;0, RIGHT(TEXT(AL872,"0.#"),1)&lt;&gt;"."),TRUE,FALSE)</formula>
    </cfRule>
    <cfRule type="expression" dxfId="716" priority="24">
      <formula>IF(AND(AL872&lt;0, RIGHT(TEXT(AL872,"0.#"),1)="."),TRUE,FALSE)</formula>
    </cfRule>
  </conditionalFormatting>
  <conditionalFormatting sqref="Y871">
    <cfRule type="expression" dxfId="715" priority="13">
      <formula>IF(RIGHT(TEXT(Y871,"0.#"),1)=".",FALSE,TRUE)</formula>
    </cfRule>
    <cfRule type="expression" dxfId="714" priority="14">
      <formula>IF(RIGHT(TEXT(Y871,"0.#"),1)=".",TRUE,FALSE)</formula>
    </cfRule>
  </conditionalFormatting>
  <conditionalFormatting sqref="AL871:AO871">
    <cfRule type="expression" dxfId="713" priority="15">
      <formula>IF(AND(AL871&gt;=0, RIGHT(TEXT(AL871,"0.#"),1)&lt;&gt;"."),TRUE,FALSE)</formula>
    </cfRule>
    <cfRule type="expression" dxfId="712" priority="16">
      <formula>IF(AND(AL871&gt;=0, RIGHT(TEXT(AL871,"0.#"),1)="."),TRUE,FALSE)</formula>
    </cfRule>
    <cfRule type="expression" dxfId="711" priority="17">
      <formula>IF(AND(AL871&lt;0, RIGHT(TEXT(AL871,"0.#"),1)&lt;&gt;"."),TRUE,FALSE)</formula>
    </cfRule>
    <cfRule type="expression" dxfId="710" priority="18">
      <formula>IF(AND(AL871&lt;0, RIGHT(TEXT(AL871,"0.#"),1)="."),TRUE,FALSE)</formula>
    </cfRule>
  </conditionalFormatting>
  <conditionalFormatting sqref="Y873">
    <cfRule type="expression" dxfId="709" priority="7">
      <formula>IF(RIGHT(TEXT(Y873,"0.#"),1)=".",FALSE,TRUE)</formula>
    </cfRule>
    <cfRule type="expression" dxfId="708" priority="8">
      <formula>IF(RIGHT(TEXT(Y873,"0.#"),1)=".",TRUE,FALSE)</formula>
    </cfRule>
  </conditionalFormatting>
  <conditionalFormatting sqref="AL873:AO873">
    <cfRule type="expression" dxfId="707" priority="9">
      <formula>IF(AND(AL873&gt;=0, RIGHT(TEXT(AL873,"0.#"),1)&lt;&gt;"."),TRUE,FALSE)</formula>
    </cfRule>
    <cfRule type="expression" dxfId="706" priority="10">
      <formula>IF(AND(AL873&gt;=0, RIGHT(TEXT(AL873,"0.#"),1)="."),TRUE,FALSE)</formula>
    </cfRule>
    <cfRule type="expression" dxfId="705" priority="11">
      <formula>IF(AND(AL873&lt;0, RIGHT(TEXT(AL873,"0.#"),1)&lt;&gt;"."),TRUE,FALSE)</formula>
    </cfRule>
    <cfRule type="expression" dxfId="704" priority="12">
      <formula>IF(AND(AL873&lt;0, RIGHT(TEXT(AL873,"0.#"),1)="."),TRUE,FALSE)</formula>
    </cfRule>
  </conditionalFormatting>
  <conditionalFormatting sqref="AU102">
    <cfRule type="expression" dxfId="703" priority="5">
      <formula>IF(RIGHT(TEXT(AU102,"0.#"),1)=".",FALSE,TRUE)</formula>
    </cfRule>
    <cfRule type="expression" dxfId="702" priority="6">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707"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AC17" sqref="AC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高齢社会対策、子ども・若者育成支援、少子化社会対策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8" t="s">
        <v>265</v>
      </c>
      <c r="H2" s="439"/>
      <c r="I2" s="439"/>
      <c r="J2" s="439"/>
      <c r="K2" s="439"/>
      <c r="L2" s="439"/>
      <c r="M2" s="439"/>
      <c r="N2" s="439"/>
      <c r="O2" s="519"/>
      <c r="P2" s="438" t="s">
        <v>59</v>
      </c>
      <c r="Q2" s="439"/>
      <c r="R2" s="439"/>
      <c r="S2" s="439"/>
      <c r="T2" s="439"/>
      <c r="U2" s="439"/>
      <c r="V2" s="439"/>
      <c r="W2" s="439"/>
      <c r="X2" s="519"/>
      <c r="Y2" s="1036"/>
      <c r="Z2" s="837"/>
      <c r="AA2" s="838"/>
      <c r="AB2" s="1040" t="s">
        <v>11</v>
      </c>
      <c r="AC2" s="1041"/>
      <c r="AD2" s="1042"/>
      <c r="AE2" s="1046" t="s">
        <v>556</v>
      </c>
      <c r="AF2" s="1046"/>
      <c r="AG2" s="1046"/>
      <c r="AH2" s="1046"/>
      <c r="AI2" s="1046" t="s">
        <v>553</v>
      </c>
      <c r="AJ2" s="1046"/>
      <c r="AK2" s="1046"/>
      <c r="AL2" s="1046"/>
      <c r="AM2" s="1046" t="s">
        <v>527</v>
      </c>
      <c r="AN2" s="1046"/>
      <c r="AO2" s="1046"/>
      <c r="AP2" s="566"/>
      <c r="AQ2" s="159" t="s">
        <v>354</v>
      </c>
      <c r="AR2" s="130"/>
      <c r="AS2" s="130"/>
      <c r="AT2" s="131"/>
      <c r="AU2" s="539" t="s">
        <v>253</v>
      </c>
      <c r="AV2" s="539"/>
      <c r="AW2" s="539"/>
      <c r="AX2" s="540"/>
    </row>
    <row r="3" spans="1:50" ht="18.75" customHeight="1" x14ac:dyDescent="0.15">
      <c r="A3" s="407"/>
      <c r="B3" s="408"/>
      <c r="C3" s="408"/>
      <c r="D3" s="408"/>
      <c r="E3" s="408"/>
      <c r="F3" s="409"/>
      <c r="G3" s="420"/>
      <c r="H3" s="405"/>
      <c r="I3" s="405"/>
      <c r="J3" s="405"/>
      <c r="K3" s="405"/>
      <c r="L3" s="405"/>
      <c r="M3" s="405"/>
      <c r="N3" s="405"/>
      <c r="O3" s="421"/>
      <c r="P3" s="441"/>
      <c r="Q3" s="405"/>
      <c r="R3" s="405"/>
      <c r="S3" s="405"/>
      <c r="T3" s="405"/>
      <c r="U3" s="405"/>
      <c r="V3" s="405"/>
      <c r="W3" s="405"/>
      <c r="X3" s="421"/>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5" t="s">
        <v>300</v>
      </c>
      <c r="AX3" s="406"/>
    </row>
    <row r="4" spans="1:50" ht="22.5" customHeight="1" x14ac:dyDescent="0.15">
      <c r="A4" s="410"/>
      <c r="B4" s="408"/>
      <c r="C4" s="408"/>
      <c r="D4" s="408"/>
      <c r="E4" s="408"/>
      <c r="F4" s="409"/>
      <c r="G4" s="573"/>
      <c r="H4" s="1013"/>
      <c r="I4" s="1013"/>
      <c r="J4" s="1013"/>
      <c r="K4" s="1013"/>
      <c r="L4" s="1013"/>
      <c r="M4" s="1013"/>
      <c r="N4" s="1013"/>
      <c r="O4" s="1014"/>
      <c r="P4" s="105"/>
      <c r="Q4" s="1021"/>
      <c r="R4" s="1021"/>
      <c r="S4" s="1021"/>
      <c r="T4" s="1021"/>
      <c r="U4" s="1021"/>
      <c r="V4" s="1021"/>
      <c r="W4" s="1021"/>
      <c r="X4" s="1022"/>
      <c r="Y4" s="1031" t="s">
        <v>12</v>
      </c>
      <c r="Z4" s="1032"/>
      <c r="AA4" s="1033"/>
      <c r="AB4" s="467"/>
      <c r="AC4" s="1035"/>
      <c r="AD4" s="1035"/>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x14ac:dyDescent="0.15">
      <c r="A5" s="411"/>
      <c r="B5" s="412"/>
      <c r="C5" s="412"/>
      <c r="D5" s="412"/>
      <c r="E5" s="412"/>
      <c r="F5" s="413"/>
      <c r="G5" s="1015"/>
      <c r="H5" s="1016"/>
      <c r="I5" s="1016"/>
      <c r="J5" s="1016"/>
      <c r="K5" s="1016"/>
      <c r="L5" s="1016"/>
      <c r="M5" s="1016"/>
      <c r="N5" s="1016"/>
      <c r="O5" s="1017"/>
      <c r="P5" s="1023"/>
      <c r="Q5" s="1023"/>
      <c r="R5" s="1023"/>
      <c r="S5" s="1023"/>
      <c r="T5" s="1023"/>
      <c r="U5" s="1023"/>
      <c r="V5" s="1023"/>
      <c r="W5" s="1023"/>
      <c r="X5" s="1024"/>
      <c r="Y5" s="422" t="s">
        <v>54</v>
      </c>
      <c r="Z5" s="1028"/>
      <c r="AA5" s="1029"/>
      <c r="AB5" s="529"/>
      <c r="AC5" s="1034"/>
      <c r="AD5" s="1034"/>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x14ac:dyDescent="0.15">
      <c r="A6" s="411"/>
      <c r="B6" s="412"/>
      <c r="C6" s="412"/>
      <c r="D6" s="412"/>
      <c r="E6" s="412"/>
      <c r="F6" s="413"/>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7" t="s">
        <v>473</v>
      </c>
      <c r="B9" s="408"/>
      <c r="C9" s="408"/>
      <c r="D9" s="408"/>
      <c r="E9" s="408"/>
      <c r="F9" s="409"/>
      <c r="G9" s="518" t="s">
        <v>265</v>
      </c>
      <c r="H9" s="439"/>
      <c r="I9" s="439"/>
      <c r="J9" s="439"/>
      <c r="K9" s="439"/>
      <c r="L9" s="439"/>
      <c r="M9" s="439"/>
      <c r="N9" s="439"/>
      <c r="O9" s="519"/>
      <c r="P9" s="438" t="s">
        <v>59</v>
      </c>
      <c r="Q9" s="439"/>
      <c r="R9" s="439"/>
      <c r="S9" s="439"/>
      <c r="T9" s="439"/>
      <c r="U9" s="439"/>
      <c r="V9" s="439"/>
      <c r="W9" s="439"/>
      <c r="X9" s="519"/>
      <c r="Y9" s="1036"/>
      <c r="Z9" s="837"/>
      <c r="AA9" s="838"/>
      <c r="AB9" s="1040" t="s">
        <v>11</v>
      </c>
      <c r="AC9" s="1041"/>
      <c r="AD9" s="1042"/>
      <c r="AE9" s="1046" t="s">
        <v>557</v>
      </c>
      <c r="AF9" s="1046"/>
      <c r="AG9" s="1046"/>
      <c r="AH9" s="1046"/>
      <c r="AI9" s="1046" t="s">
        <v>553</v>
      </c>
      <c r="AJ9" s="1046"/>
      <c r="AK9" s="1046"/>
      <c r="AL9" s="1046"/>
      <c r="AM9" s="1046" t="s">
        <v>527</v>
      </c>
      <c r="AN9" s="1046"/>
      <c r="AO9" s="1046"/>
      <c r="AP9" s="566"/>
      <c r="AQ9" s="159" t="s">
        <v>354</v>
      </c>
      <c r="AR9" s="130"/>
      <c r="AS9" s="130"/>
      <c r="AT9" s="131"/>
      <c r="AU9" s="539" t="s">
        <v>253</v>
      </c>
      <c r="AV9" s="539"/>
      <c r="AW9" s="539"/>
      <c r="AX9" s="540"/>
    </row>
    <row r="10" spans="1:50" ht="18.75" customHeight="1" x14ac:dyDescent="0.15">
      <c r="A10" s="407"/>
      <c r="B10" s="408"/>
      <c r="C10" s="408"/>
      <c r="D10" s="408"/>
      <c r="E10" s="408"/>
      <c r="F10" s="409"/>
      <c r="G10" s="420"/>
      <c r="H10" s="405"/>
      <c r="I10" s="405"/>
      <c r="J10" s="405"/>
      <c r="K10" s="405"/>
      <c r="L10" s="405"/>
      <c r="M10" s="405"/>
      <c r="N10" s="405"/>
      <c r="O10" s="421"/>
      <c r="P10" s="441"/>
      <c r="Q10" s="405"/>
      <c r="R10" s="405"/>
      <c r="S10" s="405"/>
      <c r="T10" s="405"/>
      <c r="U10" s="405"/>
      <c r="V10" s="405"/>
      <c r="W10" s="405"/>
      <c r="X10" s="421"/>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5" t="s">
        <v>300</v>
      </c>
      <c r="AX10" s="406"/>
    </row>
    <row r="11" spans="1:50" ht="22.5" customHeight="1" x14ac:dyDescent="0.15">
      <c r="A11" s="410"/>
      <c r="B11" s="408"/>
      <c r="C11" s="408"/>
      <c r="D11" s="408"/>
      <c r="E11" s="408"/>
      <c r="F11" s="409"/>
      <c r="G11" s="573"/>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67"/>
      <c r="AC11" s="1035"/>
      <c r="AD11" s="1035"/>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x14ac:dyDescent="0.15">
      <c r="A12" s="411"/>
      <c r="B12" s="412"/>
      <c r="C12" s="412"/>
      <c r="D12" s="412"/>
      <c r="E12" s="412"/>
      <c r="F12" s="413"/>
      <c r="G12" s="1015"/>
      <c r="H12" s="1016"/>
      <c r="I12" s="1016"/>
      <c r="J12" s="1016"/>
      <c r="K12" s="1016"/>
      <c r="L12" s="1016"/>
      <c r="M12" s="1016"/>
      <c r="N12" s="1016"/>
      <c r="O12" s="1017"/>
      <c r="P12" s="1023"/>
      <c r="Q12" s="1023"/>
      <c r="R12" s="1023"/>
      <c r="S12" s="1023"/>
      <c r="T12" s="1023"/>
      <c r="U12" s="1023"/>
      <c r="V12" s="1023"/>
      <c r="W12" s="1023"/>
      <c r="X12" s="1024"/>
      <c r="Y12" s="422" t="s">
        <v>54</v>
      </c>
      <c r="Z12" s="1028"/>
      <c r="AA12" s="1029"/>
      <c r="AB12" s="529"/>
      <c r="AC12" s="1034"/>
      <c r="AD12" s="1034"/>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x14ac:dyDescent="0.15">
      <c r="A13" s="414"/>
      <c r="B13" s="415"/>
      <c r="C13" s="415"/>
      <c r="D13" s="415"/>
      <c r="E13" s="415"/>
      <c r="F13" s="41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7" t="s">
        <v>473</v>
      </c>
      <c r="B16" s="408"/>
      <c r="C16" s="408"/>
      <c r="D16" s="408"/>
      <c r="E16" s="408"/>
      <c r="F16" s="409"/>
      <c r="G16" s="518" t="s">
        <v>265</v>
      </c>
      <c r="H16" s="439"/>
      <c r="I16" s="439"/>
      <c r="J16" s="439"/>
      <c r="K16" s="439"/>
      <c r="L16" s="439"/>
      <c r="M16" s="439"/>
      <c r="N16" s="439"/>
      <c r="O16" s="519"/>
      <c r="P16" s="438" t="s">
        <v>59</v>
      </c>
      <c r="Q16" s="439"/>
      <c r="R16" s="439"/>
      <c r="S16" s="439"/>
      <c r="T16" s="439"/>
      <c r="U16" s="439"/>
      <c r="V16" s="439"/>
      <c r="W16" s="439"/>
      <c r="X16" s="519"/>
      <c r="Y16" s="1036"/>
      <c r="Z16" s="837"/>
      <c r="AA16" s="838"/>
      <c r="AB16" s="1040" t="s">
        <v>11</v>
      </c>
      <c r="AC16" s="1041"/>
      <c r="AD16" s="1042"/>
      <c r="AE16" s="1046" t="s">
        <v>556</v>
      </c>
      <c r="AF16" s="1046"/>
      <c r="AG16" s="1046"/>
      <c r="AH16" s="1046"/>
      <c r="AI16" s="1046" t="s">
        <v>554</v>
      </c>
      <c r="AJ16" s="1046"/>
      <c r="AK16" s="1046"/>
      <c r="AL16" s="1046"/>
      <c r="AM16" s="1046" t="s">
        <v>527</v>
      </c>
      <c r="AN16" s="1046"/>
      <c r="AO16" s="1046"/>
      <c r="AP16" s="566"/>
      <c r="AQ16" s="159" t="s">
        <v>354</v>
      </c>
      <c r="AR16" s="130"/>
      <c r="AS16" s="130"/>
      <c r="AT16" s="131"/>
      <c r="AU16" s="539" t="s">
        <v>253</v>
      </c>
      <c r="AV16" s="539"/>
      <c r="AW16" s="539"/>
      <c r="AX16" s="540"/>
    </row>
    <row r="17" spans="1:50" ht="18.75" customHeight="1" x14ac:dyDescent="0.15">
      <c r="A17" s="407"/>
      <c r="B17" s="408"/>
      <c r="C17" s="408"/>
      <c r="D17" s="408"/>
      <c r="E17" s="408"/>
      <c r="F17" s="409"/>
      <c r="G17" s="420"/>
      <c r="H17" s="405"/>
      <c r="I17" s="405"/>
      <c r="J17" s="405"/>
      <c r="K17" s="405"/>
      <c r="L17" s="405"/>
      <c r="M17" s="405"/>
      <c r="N17" s="405"/>
      <c r="O17" s="421"/>
      <c r="P17" s="441"/>
      <c r="Q17" s="405"/>
      <c r="R17" s="405"/>
      <c r="S17" s="405"/>
      <c r="T17" s="405"/>
      <c r="U17" s="405"/>
      <c r="V17" s="405"/>
      <c r="W17" s="405"/>
      <c r="X17" s="421"/>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5" t="s">
        <v>300</v>
      </c>
      <c r="AX17" s="406"/>
    </row>
    <row r="18" spans="1:50" ht="22.5" customHeight="1" x14ac:dyDescent="0.15">
      <c r="A18" s="410"/>
      <c r="B18" s="408"/>
      <c r="C18" s="408"/>
      <c r="D18" s="408"/>
      <c r="E18" s="408"/>
      <c r="F18" s="409"/>
      <c r="G18" s="573"/>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67"/>
      <c r="AC18" s="1035"/>
      <c r="AD18" s="1035"/>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x14ac:dyDescent="0.15">
      <c r="A19" s="411"/>
      <c r="B19" s="412"/>
      <c r="C19" s="412"/>
      <c r="D19" s="412"/>
      <c r="E19" s="412"/>
      <c r="F19" s="413"/>
      <c r="G19" s="1015"/>
      <c r="H19" s="1016"/>
      <c r="I19" s="1016"/>
      <c r="J19" s="1016"/>
      <c r="K19" s="1016"/>
      <c r="L19" s="1016"/>
      <c r="M19" s="1016"/>
      <c r="N19" s="1016"/>
      <c r="O19" s="1017"/>
      <c r="P19" s="1023"/>
      <c r="Q19" s="1023"/>
      <c r="R19" s="1023"/>
      <c r="S19" s="1023"/>
      <c r="T19" s="1023"/>
      <c r="U19" s="1023"/>
      <c r="V19" s="1023"/>
      <c r="W19" s="1023"/>
      <c r="X19" s="1024"/>
      <c r="Y19" s="422" t="s">
        <v>54</v>
      </c>
      <c r="Z19" s="1028"/>
      <c r="AA19" s="1029"/>
      <c r="AB19" s="529"/>
      <c r="AC19" s="1034"/>
      <c r="AD19" s="1034"/>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x14ac:dyDescent="0.15">
      <c r="A20" s="414"/>
      <c r="B20" s="415"/>
      <c r="C20" s="415"/>
      <c r="D20" s="415"/>
      <c r="E20" s="415"/>
      <c r="F20" s="41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7" t="s">
        <v>473</v>
      </c>
      <c r="B23" s="408"/>
      <c r="C23" s="408"/>
      <c r="D23" s="408"/>
      <c r="E23" s="408"/>
      <c r="F23" s="409"/>
      <c r="G23" s="518" t="s">
        <v>265</v>
      </c>
      <c r="H23" s="439"/>
      <c r="I23" s="439"/>
      <c r="J23" s="439"/>
      <c r="K23" s="439"/>
      <c r="L23" s="439"/>
      <c r="M23" s="439"/>
      <c r="N23" s="439"/>
      <c r="O23" s="519"/>
      <c r="P23" s="438" t="s">
        <v>59</v>
      </c>
      <c r="Q23" s="439"/>
      <c r="R23" s="439"/>
      <c r="S23" s="439"/>
      <c r="T23" s="439"/>
      <c r="U23" s="439"/>
      <c r="V23" s="439"/>
      <c r="W23" s="439"/>
      <c r="X23" s="519"/>
      <c r="Y23" s="1036"/>
      <c r="Z23" s="837"/>
      <c r="AA23" s="838"/>
      <c r="AB23" s="1040" t="s">
        <v>11</v>
      </c>
      <c r="AC23" s="1041"/>
      <c r="AD23" s="1042"/>
      <c r="AE23" s="1046" t="s">
        <v>558</v>
      </c>
      <c r="AF23" s="1046"/>
      <c r="AG23" s="1046"/>
      <c r="AH23" s="1046"/>
      <c r="AI23" s="1046" t="s">
        <v>553</v>
      </c>
      <c r="AJ23" s="1046"/>
      <c r="AK23" s="1046"/>
      <c r="AL23" s="1046"/>
      <c r="AM23" s="1046" t="s">
        <v>527</v>
      </c>
      <c r="AN23" s="1046"/>
      <c r="AO23" s="1046"/>
      <c r="AP23" s="566"/>
      <c r="AQ23" s="159" t="s">
        <v>354</v>
      </c>
      <c r="AR23" s="130"/>
      <c r="AS23" s="130"/>
      <c r="AT23" s="131"/>
      <c r="AU23" s="539" t="s">
        <v>253</v>
      </c>
      <c r="AV23" s="539"/>
      <c r="AW23" s="539"/>
      <c r="AX23" s="540"/>
    </row>
    <row r="24" spans="1:50" ht="18.75" customHeight="1" x14ac:dyDescent="0.15">
      <c r="A24" s="407"/>
      <c r="B24" s="408"/>
      <c r="C24" s="408"/>
      <c r="D24" s="408"/>
      <c r="E24" s="408"/>
      <c r="F24" s="409"/>
      <c r="G24" s="420"/>
      <c r="H24" s="405"/>
      <c r="I24" s="405"/>
      <c r="J24" s="405"/>
      <c r="K24" s="405"/>
      <c r="L24" s="405"/>
      <c r="M24" s="405"/>
      <c r="N24" s="405"/>
      <c r="O24" s="421"/>
      <c r="P24" s="441"/>
      <c r="Q24" s="405"/>
      <c r="R24" s="405"/>
      <c r="S24" s="405"/>
      <c r="T24" s="405"/>
      <c r="U24" s="405"/>
      <c r="V24" s="405"/>
      <c r="W24" s="405"/>
      <c r="X24" s="421"/>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5" t="s">
        <v>300</v>
      </c>
      <c r="AX24" s="406"/>
    </row>
    <row r="25" spans="1:50" ht="22.5" customHeight="1" x14ac:dyDescent="0.15">
      <c r="A25" s="410"/>
      <c r="B25" s="408"/>
      <c r="C25" s="408"/>
      <c r="D25" s="408"/>
      <c r="E25" s="408"/>
      <c r="F25" s="409"/>
      <c r="G25" s="573"/>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67"/>
      <c r="AC25" s="1035"/>
      <c r="AD25" s="1035"/>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x14ac:dyDescent="0.15">
      <c r="A26" s="411"/>
      <c r="B26" s="412"/>
      <c r="C26" s="412"/>
      <c r="D26" s="412"/>
      <c r="E26" s="412"/>
      <c r="F26" s="413"/>
      <c r="G26" s="1015"/>
      <c r="H26" s="1016"/>
      <c r="I26" s="1016"/>
      <c r="J26" s="1016"/>
      <c r="K26" s="1016"/>
      <c r="L26" s="1016"/>
      <c r="M26" s="1016"/>
      <c r="N26" s="1016"/>
      <c r="O26" s="1017"/>
      <c r="P26" s="1023"/>
      <c r="Q26" s="1023"/>
      <c r="R26" s="1023"/>
      <c r="S26" s="1023"/>
      <c r="T26" s="1023"/>
      <c r="U26" s="1023"/>
      <c r="V26" s="1023"/>
      <c r="W26" s="1023"/>
      <c r="X26" s="1024"/>
      <c r="Y26" s="422" t="s">
        <v>54</v>
      </c>
      <c r="Z26" s="1028"/>
      <c r="AA26" s="1029"/>
      <c r="AB26" s="529"/>
      <c r="AC26" s="1034"/>
      <c r="AD26" s="1034"/>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x14ac:dyDescent="0.15">
      <c r="A27" s="414"/>
      <c r="B27" s="415"/>
      <c r="C27" s="415"/>
      <c r="D27" s="415"/>
      <c r="E27" s="415"/>
      <c r="F27" s="41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7" t="s">
        <v>473</v>
      </c>
      <c r="B30" s="408"/>
      <c r="C30" s="408"/>
      <c r="D30" s="408"/>
      <c r="E30" s="408"/>
      <c r="F30" s="409"/>
      <c r="G30" s="518" t="s">
        <v>265</v>
      </c>
      <c r="H30" s="439"/>
      <c r="I30" s="439"/>
      <c r="J30" s="439"/>
      <c r="K30" s="439"/>
      <c r="L30" s="439"/>
      <c r="M30" s="439"/>
      <c r="N30" s="439"/>
      <c r="O30" s="519"/>
      <c r="P30" s="438" t="s">
        <v>59</v>
      </c>
      <c r="Q30" s="439"/>
      <c r="R30" s="439"/>
      <c r="S30" s="439"/>
      <c r="T30" s="439"/>
      <c r="U30" s="439"/>
      <c r="V30" s="439"/>
      <c r="W30" s="439"/>
      <c r="X30" s="519"/>
      <c r="Y30" s="1036"/>
      <c r="Z30" s="837"/>
      <c r="AA30" s="838"/>
      <c r="AB30" s="1040" t="s">
        <v>11</v>
      </c>
      <c r="AC30" s="1041"/>
      <c r="AD30" s="1042"/>
      <c r="AE30" s="1046" t="s">
        <v>556</v>
      </c>
      <c r="AF30" s="1046"/>
      <c r="AG30" s="1046"/>
      <c r="AH30" s="1046"/>
      <c r="AI30" s="1046" t="s">
        <v>553</v>
      </c>
      <c r="AJ30" s="1046"/>
      <c r="AK30" s="1046"/>
      <c r="AL30" s="1046"/>
      <c r="AM30" s="1046" t="s">
        <v>551</v>
      </c>
      <c r="AN30" s="1046"/>
      <c r="AO30" s="1046"/>
      <c r="AP30" s="566"/>
      <c r="AQ30" s="159" t="s">
        <v>354</v>
      </c>
      <c r="AR30" s="130"/>
      <c r="AS30" s="130"/>
      <c r="AT30" s="131"/>
      <c r="AU30" s="539" t="s">
        <v>253</v>
      </c>
      <c r="AV30" s="539"/>
      <c r="AW30" s="539"/>
      <c r="AX30" s="540"/>
    </row>
    <row r="31" spans="1:50" ht="18.75" customHeight="1" x14ac:dyDescent="0.15">
      <c r="A31" s="407"/>
      <c r="B31" s="408"/>
      <c r="C31" s="408"/>
      <c r="D31" s="408"/>
      <c r="E31" s="408"/>
      <c r="F31" s="409"/>
      <c r="G31" s="420"/>
      <c r="H31" s="405"/>
      <c r="I31" s="405"/>
      <c r="J31" s="405"/>
      <c r="K31" s="405"/>
      <c r="L31" s="405"/>
      <c r="M31" s="405"/>
      <c r="N31" s="405"/>
      <c r="O31" s="421"/>
      <c r="P31" s="441"/>
      <c r="Q31" s="405"/>
      <c r="R31" s="405"/>
      <c r="S31" s="405"/>
      <c r="T31" s="405"/>
      <c r="U31" s="405"/>
      <c r="V31" s="405"/>
      <c r="W31" s="405"/>
      <c r="X31" s="421"/>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5" t="s">
        <v>300</v>
      </c>
      <c r="AX31" s="406"/>
    </row>
    <row r="32" spans="1:50" ht="22.5" customHeight="1" x14ac:dyDescent="0.15">
      <c r="A32" s="410"/>
      <c r="B32" s="408"/>
      <c r="C32" s="408"/>
      <c r="D32" s="408"/>
      <c r="E32" s="408"/>
      <c r="F32" s="409"/>
      <c r="G32" s="573"/>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67"/>
      <c r="AC32" s="1035"/>
      <c r="AD32" s="1035"/>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x14ac:dyDescent="0.15">
      <c r="A33" s="411"/>
      <c r="B33" s="412"/>
      <c r="C33" s="412"/>
      <c r="D33" s="412"/>
      <c r="E33" s="412"/>
      <c r="F33" s="413"/>
      <c r="G33" s="1015"/>
      <c r="H33" s="1016"/>
      <c r="I33" s="1016"/>
      <c r="J33" s="1016"/>
      <c r="K33" s="1016"/>
      <c r="L33" s="1016"/>
      <c r="M33" s="1016"/>
      <c r="N33" s="1016"/>
      <c r="O33" s="1017"/>
      <c r="P33" s="1023"/>
      <c r="Q33" s="1023"/>
      <c r="R33" s="1023"/>
      <c r="S33" s="1023"/>
      <c r="T33" s="1023"/>
      <c r="U33" s="1023"/>
      <c r="V33" s="1023"/>
      <c r="W33" s="1023"/>
      <c r="X33" s="1024"/>
      <c r="Y33" s="422" t="s">
        <v>54</v>
      </c>
      <c r="Z33" s="1028"/>
      <c r="AA33" s="1029"/>
      <c r="AB33" s="529"/>
      <c r="AC33" s="1034"/>
      <c r="AD33" s="1034"/>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x14ac:dyDescent="0.15">
      <c r="A34" s="414"/>
      <c r="B34" s="415"/>
      <c r="C34" s="415"/>
      <c r="D34" s="415"/>
      <c r="E34" s="415"/>
      <c r="F34" s="41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7" t="s">
        <v>473</v>
      </c>
      <c r="B37" s="408"/>
      <c r="C37" s="408"/>
      <c r="D37" s="408"/>
      <c r="E37" s="408"/>
      <c r="F37" s="409"/>
      <c r="G37" s="518" t="s">
        <v>265</v>
      </c>
      <c r="H37" s="439"/>
      <c r="I37" s="439"/>
      <c r="J37" s="439"/>
      <c r="K37" s="439"/>
      <c r="L37" s="439"/>
      <c r="M37" s="439"/>
      <c r="N37" s="439"/>
      <c r="O37" s="519"/>
      <c r="P37" s="438" t="s">
        <v>59</v>
      </c>
      <c r="Q37" s="439"/>
      <c r="R37" s="439"/>
      <c r="S37" s="439"/>
      <c r="T37" s="439"/>
      <c r="U37" s="439"/>
      <c r="V37" s="439"/>
      <c r="W37" s="439"/>
      <c r="X37" s="519"/>
      <c r="Y37" s="1036"/>
      <c r="Z37" s="837"/>
      <c r="AA37" s="838"/>
      <c r="AB37" s="1040" t="s">
        <v>11</v>
      </c>
      <c r="AC37" s="1041"/>
      <c r="AD37" s="1042"/>
      <c r="AE37" s="1046" t="s">
        <v>558</v>
      </c>
      <c r="AF37" s="1046"/>
      <c r="AG37" s="1046"/>
      <c r="AH37" s="1046"/>
      <c r="AI37" s="1046" t="s">
        <v>555</v>
      </c>
      <c r="AJ37" s="1046"/>
      <c r="AK37" s="1046"/>
      <c r="AL37" s="1046"/>
      <c r="AM37" s="1046" t="s">
        <v>552</v>
      </c>
      <c r="AN37" s="1046"/>
      <c r="AO37" s="1046"/>
      <c r="AP37" s="566"/>
      <c r="AQ37" s="159" t="s">
        <v>354</v>
      </c>
      <c r="AR37" s="130"/>
      <c r="AS37" s="130"/>
      <c r="AT37" s="131"/>
      <c r="AU37" s="539" t="s">
        <v>253</v>
      </c>
      <c r="AV37" s="539"/>
      <c r="AW37" s="539"/>
      <c r="AX37" s="540"/>
    </row>
    <row r="38" spans="1:50" ht="18.75" customHeight="1" x14ac:dyDescent="0.15">
      <c r="A38" s="407"/>
      <c r="B38" s="408"/>
      <c r="C38" s="408"/>
      <c r="D38" s="408"/>
      <c r="E38" s="408"/>
      <c r="F38" s="409"/>
      <c r="G38" s="420"/>
      <c r="H38" s="405"/>
      <c r="I38" s="405"/>
      <c r="J38" s="405"/>
      <c r="K38" s="405"/>
      <c r="L38" s="405"/>
      <c r="M38" s="405"/>
      <c r="N38" s="405"/>
      <c r="O38" s="421"/>
      <c r="P38" s="441"/>
      <c r="Q38" s="405"/>
      <c r="R38" s="405"/>
      <c r="S38" s="405"/>
      <c r="T38" s="405"/>
      <c r="U38" s="405"/>
      <c r="V38" s="405"/>
      <c r="W38" s="405"/>
      <c r="X38" s="421"/>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5" t="s">
        <v>300</v>
      </c>
      <c r="AX38" s="406"/>
    </row>
    <row r="39" spans="1:50" ht="22.5" customHeight="1" x14ac:dyDescent="0.15">
      <c r="A39" s="410"/>
      <c r="B39" s="408"/>
      <c r="C39" s="408"/>
      <c r="D39" s="408"/>
      <c r="E39" s="408"/>
      <c r="F39" s="409"/>
      <c r="G39" s="573"/>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67"/>
      <c r="AC39" s="1035"/>
      <c r="AD39" s="1035"/>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x14ac:dyDescent="0.15">
      <c r="A40" s="411"/>
      <c r="B40" s="412"/>
      <c r="C40" s="412"/>
      <c r="D40" s="412"/>
      <c r="E40" s="412"/>
      <c r="F40" s="413"/>
      <c r="G40" s="1015"/>
      <c r="H40" s="1016"/>
      <c r="I40" s="1016"/>
      <c r="J40" s="1016"/>
      <c r="K40" s="1016"/>
      <c r="L40" s="1016"/>
      <c r="M40" s="1016"/>
      <c r="N40" s="1016"/>
      <c r="O40" s="1017"/>
      <c r="P40" s="1023"/>
      <c r="Q40" s="1023"/>
      <c r="R40" s="1023"/>
      <c r="S40" s="1023"/>
      <c r="T40" s="1023"/>
      <c r="U40" s="1023"/>
      <c r="V40" s="1023"/>
      <c r="W40" s="1023"/>
      <c r="X40" s="1024"/>
      <c r="Y40" s="422" t="s">
        <v>54</v>
      </c>
      <c r="Z40" s="1028"/>
      <c r="AA40" s="1029"/>
      <c r="AB40" s="529"/>
      <c r="AC40" s="1034"/>
      <c r="AD40" s="1034"/>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x14ac:dyDescent="0.15">
      <c r="A41" s="414"/>
      <c r="B41" s="415"/>
      <c r="C41" s="415"/>
      <c r="D41" s="415"/>
      <c r="E41" s="415"/>
      <c r="F41" s="41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7" t="s">
        <v>473</v>
      </c>
      <c r="B44" s="408"/>
      <c r="C44" s="408"/>
      <c r="D44" s="408"/>
      <c r="E44" s="408"/>
      <c r="F44" s="409"/>
      <c r="G44" s="518" t="s">
        <v>265</v>
      </c>
      <c r="H44" s="439"/>
      <c r="I44" s="439"/>
      <c r="J44" s="439"/>
      <c r="K44" s="439"/>
      <c r="L44" s="439"/>
      <c r="M44" s="439"/>
      <c r="N44" s="439"/>
      <c r="O44" s="519"/>
      <c r="P44" s="438" t="s">
        <v>59</v>
      </c>
      <c r="Q44" s="439"/>
      <c r="R44" s="439"/>
      <c r="S44" s="439"/>
      <c r="T44" s="439"/>
      <c r="U44" s="439"/>
      <c r="V44" s="439"/>
      <c r="W44" s="439"/>
      <c r="X44" s="519"/>
      <c r="Y44" s="1036"/>
      <c r="Z44" s="837"/>
      <c r="AA44" s="838"/>
      <c r="AB44" s="1040" t="s">
        <v>11</v>
      </c>
      <c r="AC44" s="1041"/>
      <c r="AD44" s="1042"/>
      <c r="AE44" s="1046" t="s">
        <v>556</v>
      </c>
      <c r="AF44" s="1046"/>
      <c r="AG44" s="1046"/>
      <c r="AH44" s="1046"/>
      <c r="AI44" s="1046" t="s">
        <v>553</v>
      </c>
      <c r="AJ44" s="1046"/>
      <c r="AK44" s="1046"/>
      <c r="AL44" s="1046"/>
      <c r="AM44" s="1046" t="s">
        <v>527</v>
      </c>
      <c r="AN44" s="1046"/>
      <c r="AO44" s="1046"/>
      <c r="AP44" s="566"/>
      <c r="AQ44" s="159" t="s">
        <v>354</v>
      </c>
      <c r="AR44" s="130"/>
      <c r="AS44" s="130"/>
      <c r="AT44" s="131"/>
      <c r="AU44" s="539" t="s">
        <v>253</v>
      </c>
      <c r="AV44" s="539"/>
      <c r="AW44" s="539"/>
      <c r="AX44" s="540"/>
    </row>
    <row r="45" spans="1:50" ht="18.75" customHeight="1" x14ac:dyDescent="0.15">
      <c r="A45" s="407"/>
      <c r="B45" s="408"/>
      <c r="C45" s="408"/>
      <c r="D45" s="408"/>
      <c r="E45" s="408"/>
      <c r="F45" s="409"/>
      <c r="G45" s="420"/>
      <c r="H45" s="405"/>
      <c r="I45" s="405"/>
      <c r="J45" s="405"/>
      <c r="K45" s="405"/>
      <c r="L45" s="405"/>
      <c r="M45" s="405"/>
      <c r="N45" s="405"/>
      <c r="O45" s="421"/>
      <c r="P45" s="441"/>
      <c r="Q45" s="405"/>
      <c r="R45" s="405"/>
      <c r="S45" s="405"/>
      <c r="T45" s="405"/>
      <c r="U45" s="405"/>
      <c r="V45" s="405"/>
      <c r="W45" s="405"/>
      <c r="X45" s="421"/>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5" t="s">
        <v>300</v>
      </c>
      <c r="AX45" s="406"/>
    </row>
    <row r="46" spans="1:50" ht="22.5" customHeight="1" x14ac:dyDescent="0.15">
      <c r="A46" s="410"/>
      <c r="B46" s="408"/>
      <c r="C46" s="408"/>
      <c r="D46" s="408"/>
      <c r="E46" s="408"/>
      <c r="F46" s="409"/>
      <c r="G46" s="573"/>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67"/>
      <c r="AC46" s="1035"/>
      <c r="AD46" s="1035"/>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x14ac:dyDescent="0.15">
      <c r="A47" s="411"/>
      <c r="B47" s="412"/>
      <c r="C47" s="412"/>
      <c r="D47" s="412"/>
      <c r="E47" s="412"/>
      <c r="F47" s="413"/>
      <c r="G47" s="1015"/>
      <c r="H47" s="1016"/>
      <c r="I47" s="1016"/>
      <c r="J47" s="1016"/>
      <c r="K47" s="1016"/>
      <c r="L47" s="1016"/>
      <c r="M47" s="1016"/>
      <c r="N47" s="1016"/>
      <c r="O47" s="1017"/>
      <c r="P47" s="1023"/>
      <c r="Q47" s="1023"/>
      <c r="R47" s="1023"/>
      <c r="S47" s="1023"/>
      <c r="T47" s="1023"/>
      <c r="U47" s="1023"/>
      <c r="V47" s="1023"/>
      <c r="W47" s="1023"/>
      <c r="X47" s="1024"/>
      <c r="Y47" s="422" t="s">
        <v>54</v>
      </c>
      <c r="Z47" s="1028"/>
      <c r="AA47" s="1029"/>
      <c r="AB47" s="529"/>
      <c r="AC47" s="1034"/>
      <c r="AD47" s="1034"/>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x14ac:dyDescent="0.15">
      <c r="A48" s="414"/>
      <c r="B48" s="415"/>
      <c r="C48" s="415"/>
      <c r="D48" s="415"/>
      <c r="E48" s="415"/>
      <c r="F48" s="41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7" t="s">
        <v>473</v>
      </c>
      <c r="B51" s="408"/>
      <c r="C51" s="408"/>
      <c r="D51" s="408"/>
      <c r="E51" s="408"/>
      <c r="F51" s="409"/>
      <c r="G51" s="518" t="s">
        <v>265</v>
      </c>
      <c r="H51" s="439"/>
      <c r="I51" s="439"/>
      <c r="J51" s="439"/>
      <c r="K51" s="439"/>
      <c r="L51" s="439"/>
      <c r="M51" s="439"/>
      <c r="N51" s="439"/>
      <c r="O51" s="519"/>
      <c r="P51" s="438" t="s">
        <v>59</v>
      </c>
      <c r="Q51" s="439"/>
      <c r="R51" s="439"/>
      <c r="S51" s="439"/>
      <c r="T51" s="439"/>
      <c r="U51" s="439"/>
      <c r="V51" s="439"/>
      <c r="W51" s="439"/>
      <c r="X51" s="519"/>
      <c r="Y51" s="1036"/>
      <c r="Z51" s="837"/>
      <c r="AA51" s="838"/>
      <c r="AB51" s="566" t="s">
        <v>11</v>
      </c>
      <c r="AC51" s="1041"/>
      <c r="AD51" s="1042"/>
      <c r="AE51" s="1046" t="s">
        <v>556</v>
      </c>
      <c r="AF51" s="1046"/>
      <c r="AG51" s="1046"/>
      <c r="AH51" s="1046"/>
      <c r="AI51" s="1046" t="s">
        <v>553</v>
      </c>
      <c r="AJ51" s="1046"/>
      <c r="AK51" s="1046"/>
      <c r="AL51" s="1046"/>
      <c r="AM51" s="1046" t="s">
        <v>527</v>
      </c>
      <c r="AN51" s="1046"/>
      <c r="AO51" s="1046"/>
      <c r="AP51" s="566"/>
      <c r="AQ51" s="159" t="s">
        <v>354</v>
      </c>
      <c r="AR51" s="130"/>
      <c r="AS51" s="130"/>
      <c r="AT51" s="131"/>
      <c r="AU51" s="539" t="s">
        <v>253</v>
      </c>
      <c r="AV51" s="539"/>
      <c r="AW51" s="539"/>
      <c r="AX51" s="540"/>
    </row>
    <row r="52" spans="1:50" ht="18.75" customHeight="1" x14ac:dyDescent="0.15">
      <c r="A52" s="407"/>
      <c r="B52" s="408"/>
      <c r="C52" s="408"/>
      <c r="D52" s="408"/>
      <c r="E52" s="408"/>
      <c r="F52" s="409"/>
      <c r="G52" s="420"/>
      <c r="H52" s="405"/>
      <c r="I52" s="405"/>
      <c r="J52" s="405"/>
      <c r="K52" s="405"/>
      <c r="L52" s="405"/>
      <c r="M52" s="405"/>
      <c r="N52" s="405"/>
      <c r="O52" s="421"/>
      <c r="P52" s="441"/>
      <c r="Q52" s="405"/>
      <c r="R52" s="405"/>
      <c r="S52" s="405"/>
      <c r="T52" s="405"/>
      <c r="U52" s="405"/>
      <c r="V52" s="405"/>
      <c r="W52" s="405"/>
      <c r="X52" s="421"/>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5" t="s">
        <v>300</v>
      </c>
      <c r="AX52" s="406"/>
    </row>
    <row r="53" spans="1:50" ht="22.5" customHeight="1" x14ac:dyDescent="0.15">
      <c r="A53" s="410"/>
      <c r="B53" s="408"/>
      <c r="C53" s="408"/>
      <c r="D53" s="408"/>
      <c r="E53" s="408"/>
      <c r="F53" s="409"/>
      <c r="G53" s="573"/>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67"/>
      <c r="AC53" s="1035"/>
      <c r="AD53" s="103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x14ac:dyDescent="0.15">
      <c r="A54" s="411"/>
      <c r="B54" s="412"/>
      <c r="C54" s="412"/>
      <c r="D54" s="412"/>
      <c r="E54" s="412"/>
      <c r="F54" s="413"/>
      <c r="G54" s="1015"/>
      <c r="H54" s="1016"/>
      <c r="I54" s="1016"/>
      <c r="J54" s="1016"/>
      <c r="K54" s="1016"/>
      <c r="L54" s="1016"/>
      <c r="M54" s="1016"/>
      <c r="N54" s="1016"/>
      <c r="O54" s="1017"/>
      <c r="P54" s="1023"/>
      <c r="Q54" s="1023"/>
      <c r="R54" s="1023"/>
      <c r="S54" s="1023"/>
      <c r="T54" s="1023"/>
      <c r="U54" s="1023"/>
      <c r="V54" s="1023"/>
      <c r="W54" s="1023"/>
      <c r="X54" s="1024"/>
      <c r="Y54" s="422" t="s">
        <v>54</v>
      </c>
      <c r="Z54" s="1028"/>
      <c r="AA54" s="1029"/>
      <c r="AB54" s="529"/>
      <c r="AC54" s="1034"/>
      <c r="AD54" s="1034"/>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x14ac:dyDescent="0.15">
      <c r="A55" s="414"/>
      <c r="B55" s="415"/>
      <c r="C55" s="415"/>
      <c r="D55" s="415"/>
      <c r="E55" s="415"/>
      <c r="F55" s="41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7" t="s">
        <v>473</v>
      </c>
      <c r="B58" s="408"/>
      <c r="C58" s="408"/>
      <c r="D58" s="408"/>
      <c r="E58" s="408"/>
      <c r="F58" s="409"/>
      <c r="G58" s="518" t="s">
        <v>265</v>
      </c>
      <c r="H58" s="439"/>
      <c r="I58" s="439"/>
      <c r="J58" s="439"/>
      <c r="K58" s="439"/>
      <c r="L58" s="439"/>
      <c r="M58" s="439"/>
      <c r="N58" s="439"/>
      <c r="O58" s="519"/>
      <c r="P58" s="438" t="s">
        <v>59</v>
      </c>
      <c r="Q58" s="439"/>
      <c r="R58" s="439"/>
      <c r="S58" s="439"/>
      <c r="T58" s="439"/>
      <c r="U58" s="439"/>
      <c r="V58" s="439"/>
      <c r="W58" s="439"/>
      <c r="X58" s="519"/>
      <c r="Y58" s="1036"/>
      <c r="Z58" s="837"/>
      <c r="AA58" s="838"/>
      <c r="AB58" s="1040" t="s">
        <v>11</v>
      </c>
      <c r="AC58" s="1041"/>
      <c r="AD58" s="1042"/>
      <c r="AE58" s="1046" t="s">
        <v>556</v>
      </c>
      <c r="AF58" s="1046"/>
      <c r="AG58" s="1046"/>
      <c r="AH58" s="1046"/>
      <c r="AI58" s="1046" t="s">
        <v>553</v>
      </c>
      <c r="AJ58" s="1046"/>
      <c r="AK58" s="1046"/>
      <c r="AL58" s="1046"/>
      <c r="AM58" s="1046" t="s">
        <v>527</v>
      </c>
      <c r="AN58" s="1046"/>
      <c r="AO58" s="1046"/>
      <c r="AP58" s="566"/>
      <c r="AQ58" s="159" t="s">
        <v>354</v>
      </c>
      <c r="AR58" s="130"/>
      <c r="AS58" s="130"/>
      <c r="AT58" s="131"/>
      <c r="AU58" s="539" t="s">
        <v>253</v>
      </c>
      <c r="AV58" s="539"/>
      <c r="AW58" s="539"/>
      <c r="AX58" s="540"/>
    </row>
    <row r="59" spans="1:50" ht="18.75" customHeight="1" x14ac:dyDescent="0.15">
      <c r="A59" s="407"/>
      <c r="B59" s="408"/>
      <c r="C59" s="408"/>
      <c r="D59" s="408"/>
      <c r="E59" s="408"/>
      <c r="F59" s="409"/>
      <c r="G59" s="420"/>
      <c r="H59" s="405"/>
      <c r="I59" s="405"/>
      <c r="J59" s="405"/>
      <c r="K59" s="405"/>
      <c r="L59" s="405"/>
      <c r="M59" s="405"/>
      <c r="N59" s="405"/>
      <c r="O59" s="421"/>
      <c r="P59" s="441"/>
      <c r="Q59" s="405"/>
      <c r="R59" s="405"/>
      <c r="S59" s="405"/>
      <c r="T59" s="405"/>
      <c r="U59" s="405"/>
      <c r="V59" s="405"/>
      <c r="W59" s="405"/>
      <c r="X59" s="421"/>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5" t="s">
        <v>300</v>
      </c>
      <c r="AX59" s="406"/>
    </row>
    <row r="60" spans="1:50" ht="22.5" customHeight="1" x14ac:dyDescent="0.15">
      <c r="A60" s="410"/>
      <c r="B60" s="408"/>
      <c r="C60" s="408"/>
      <c r="D60" s="408"/>
      <c r="E60" s="408"/>
      <c r="F60" s="409"/>
      <c r="G60" s="573"/>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67"/>
      <c r="AC60" s="1035"/>
      <c r="AD60" s="103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x14ac:dyDescent="0.15">
      <c r="A61" s="411"/>
      <c r="B61" s="412"/>
      <c r="C61" s="412"/>
      <c r="D61" s="412"/>
      <c r="E61" s="412"/>
      <c r="F61" s="413"/>
      <c r="G61" s="1015"/>
      <c r="H61" s="1016"/>
      <c r="I61" s="1016"/>
      <c r="J61" s="1016"/>
      <c r="K61" s="1016"/>
      <c r="L61" s="1016"/>
      <c r="M61" s="1016"/>
      <c r="N61" s="1016"/>
      <c r="O61" s="1017"/>
      <c r="P61" s="1023"/>
      <c r="Q61" s="1023"/>
      <c r="R61" s="1023"/>
      <c r="S61" s="1023"/>
      <c r="T61" s="1023"/>
      <c r="U61" s="1023"/>
      <c r="V61" s="1023"/>
      <c r="W61" s="1023"/>
      <c r="X61" s="1024"/>
      <c r="Y61" s="422" t="s">
        <v>54</v>
      </c>
      <c r="Z61" s="1028"/>
      <c r="AA61" s="1029"/>
      <c r="AB61" s="529"/>
      <c r="AC61" s="1034"/>
      <c r="AD61" s="1034"/>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x14ac:dyDescent="0.15">
      <c r="A62" s="414"/>
      <c r="B62" s="415"/>
      <c r="C62" s="415"/>
      <c r="D62" s="415"/>
      <c r="E62" s="415"/>
      <c r="F62" s="41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7" t="s">
        <v>473</v>
      </c>
      <c r="B65" s="408"/>
      <c r="C65" s="408"/>
      <c r="D65" s="408"/>
      <c r="E65" s="408"/>
      <c r="F65" s="409"/>
      <c r="G65" s="518" t="s">
        <v>265</v>
      </c>
      <c r="H65" s="439"/>
      <c r="I65" s="439"/>
      <c r="J65" s="439"/>
      <c r="K65" s="439"/>
      <c r="L65" s="439"/>
      <c r="M65" s="439"/>
      <c r="N65" s="439"/>
      <c r="O65" s="519"/>
      <c r="P65" s="438" t="s">
        <v>59</v>
      </c>
      <c r="Q65" s="439"/>
      <c r="R65" s="439"/>
      <c r="S65" s="439"/>
      <c r="T65" s="439"/>
      <c r="U65" s="439"/>
      <c r="V65" s="439"/>
      <c r="W65" s="439"/>
      <c r="X65" s="519"/>
      <c r="Y65" s="1036"/>
      <c r="Z65" s="837"/>
      <c r="AA65" s="838"/>
      <c r="AB65" s="1040" t="s">
        <v>11</v>
      </c>
      <c r="AC65" s="1041"/>
      <c r="AD65" s="1042"/>
      <c r="AE65" s="1046" t="s">
        <v>556</v>
      </c>
      <c r="AF65" s="1046"/>
      <c r="AG65" s="1046"/>
      <c r="AH65" s="1046"/>
      <c r="AI65" s="1046" t="s">
        <v>553</v>
      </c>
      <c r="AJ65" s="1046"/>
      <c r="AK65" s="1046"/>
      <c r="AL65" s="1046"/>
      <c r="AM65" s="1046" t="s">
        <v>527</v>
      </c>
      <c r="AN65" s="1046"/>
      <c r="AO65" s="1046"/>
      <c r="AP65" s="566"/>
      <c r="AQ65" s="159" t="s">
        <v>354</v>
      </c>
      <c r="AR65" s="130"/>
      <c r="AS65" s="130"/>
      <c r="AT65" s="131"/>
      <c r="AU65" s="539" t="s">
        <v>253</v>
      </c>
      <c r="AV65" s="539"/>
      <c r="AW65" s="539"/>
      <c r="AX65" s="540"/>
    </row>
    <row r="66" spans="1:50" ht="18.75" customHeight="1" x14ac:dyDescent="0.15">
      <c r="A66" s="407"/>
      <c r="B66" s="408"/>
      <c r="C66" s="408"/>
      <c r="D66" s="408"/>
      <c r="E66" s="408"/>
      <c r="F66" s="409"/>
      <c r="G66" s="420"/>
      <c r="H66" s="405"/>
      <c r="I66" s="405"/>
      <c r="J66" s="405"/>
      <c r="K66" s="405"/>
      <c r="L66" s="405"/>
      <c r="M66" s="405"/>
      <c r="N66" s="405"/>
      <c r="O66" s="421"/>
      <c r="P66" s="441"/>
      <c r="Q66" s="405"/>
      <c r="R66" s="405"/>
      <c r="S66" s="405"/>
      <c r="T66" s="405"/>
      <c r="U66" s="405"/>
      <c r="V66" s="405"/>
      <c r="W66" s="405"/>
      <c r="X66" s="421"/>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5" t="s">
        <v>300</v>
      </c>
      <c r="AX66" s="406"/>
    </row>
    <row r="67" spans="1:50" ht="22.5" customHeight="1" x14ac:dyDescent="0.15">
      <c r="A67" s="410"/>
      <c r="B67" s="408"/>
      <c r="C67" s="408"/>
      <c r="D67" s="408"/>
      <c r="E67" s="408"/>
      <c r="F67" s="409"/>
      <c r="G67" s="573"/>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67"/>
      <c r="AC67" s="1035"/>
      <c r="AD67" s="1035"/>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x14ac:dyDescent="0.15">
      <c r="A68" s="411"/>
      <c r="B68" s="412"/>
      <c r="C68" s="412"/>
      <c r="D68" s="412"/>
      <c r="E68" s="412"/>
      <c r="F68" s="413"/>
      <c r="G68" s="1015"/>
      <c r="H68" s="1016"/>
      <c r="I68" s="1016"/>
      <c r="J68" s="1016"/>
      <c r="K68" s="1016"/>
      <c r="L68" s="1016"/>
      <c r="M68" s="1016"/>
      <c r="N68" s="1016"/>
      <c r="O68" s="1017"/>
      <c r="P68" s="1023"/>
      <c r="Q68" s="1023"/>
      <c r="R68" s="1023"/>
      <c r="S68" s="1023"/>
      <c r="T68" s="1023"/>
      <c r="U68" s="1023"/>
      <c r="V68" s="1023"/>
      <c r="W68" s="1023"/>
      <c r="X68" s="1024"/>
      <c r="Y68" s="422" t="s">
        <v>54</v>
      </c>
      <c r="Z68" s="1028"/>
      <c r="AA68" s="1029"/>
      <c r="AB68" s="529"/>
      <c r="AC68" s="1034"/>
      <c r="AD68" s="1034"/>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x14ac:dyDescent="0.15">
      <c r="A69" s="414"/>
      <c r="B69" s="415"/>
      <c r="C69" s="415"/>
      <c r="D69" s="415"/>
      <c r="E69" s="415"/>
      <c r="F69" s="416"/>
      <c r="G69" s="1018"/>
      <c r="H69" s="1019"/>
      <c r="I69" s="1019"/>
      <c r="J69" s="1019"/>
      <c r="K69" s="1019"/>
      <c r="L69" s="1019"/>
      <c r="M69" s="1019"/>
      <c r="N69" s="1019"/>
      <c r="O69" s="1020"/>
      <c r="P69" s="1025"/>
      <c r="Q69" s="1025"/>
      <c r="R69" s="1025"/>
      <c r="S69" s="1025"/>
      <c r="T69" s="1025"/>
      <c r="U69" s="1025"/>
      <c r="V69" s="1025"/>
      <c r="W69" s="1025"/>
      <c r="X69" s="1026"/>
      <c r="Y69" s="422" t="s">
        <v>13</v>
      </c>
      <c r="Z69" s="1028"/>
      <c r="AA69" s="1029"/>
      <c r="AB69" s="565"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6" t="s">
        <v>491</v>
      </c>
      <c r="H2" s="607"/>
      <c r="I2" s="607"/>
      <c r="J2" s="607"/>
      <c r="K2" s="607"/>
      <c r="L2" s="607"/>
      <c r="M2" s="607"/>
      <c r="N2" s="607"/>
      <c r="O2" s="607"/>
      <c r="P2" s="607"/>
      <c r="Q2" s="607"/>
      <c r="R2" s="607"/>
      <c r="S2" s="607"/>
      <c r="T2" s="607"/>
      <c r="U2" s="607"/>
      <c r="V2" s="607"/>
      <c r="W2" s="607"/>
      <c r="X2" s="607"/>
      <c r="Y2" s="607"/>
      <c r="Z2" s="607"/>
      <c r="AA2" s="607"/>
      <c r="AB2" s="608"/>
      <c r="AC2" s="606" t="s">
        <v>493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59"/>
      <c r="B4" s="1060"/>
      <c r="C4" s="1060"/>
      <c r="D4" s="1060"/>
      <c r="E4" s="1060"/>
      <c r="F4" s="1061"/>
      <c r="G4" s="681"/>
      <c r="H4" s="682"/>
      <c r="I4" s="682"/>
      <c r="J4" s="682"/>
      <c r="K4" s="683"/>
      <c r="L4" s="675"/>
      <c r="M4" s="676"/>
      <c r="N4" s="676"/>
      <c r="O4" s="676"/>
      <c r="P4" s="676"/>
      <c r="Q4" s="676"/>
      <c r="R4" s="676"/>
      <c r="S4" s="676"/>
      <c r="T4" s="676"/>
      <c r="U4" s="676"/>
      <c r="V4" s="676"/>
      <c r="W4" s="676"/>
      <c r="X4" s="677"/>
      <c r="Y4" s="395"/>
      <c r="Z4" s="396"/>
      <c r="AA4" s="396"/>
      <c r="AB4" s="816"/>
      <c r="AC4" s="681"/>
      <c r="AD4" s="682"/>
      <c r="AE4" s="682"/>
      <c r="AF4" s="682"/>
      <c r="AG4" s="683"/>
      <c r="AH4" s="675"/>
      <c r="AI4" s="676"/>
      <c r="AJ4" s="676"/>
      <c r="AK4" s="676"/>
      <c r="AL4" s="676"/>
      <c r="AM4" s="676"/>
      <c r="AN4" s="676"/>
      <c r="AO4" s="676"/>
      <c r="AP4" s="676"/>
      <c r="AQ4" s="676"/>
      <c r="AR4" s="676"/>
      <c r="AS4" s="676"/>
      <c r="AT4" s="677"/>
      <c r="AU4" s="395"/>
      <c r="AV4" s="396"/>
      <c r="AW4" s="396"/>
      <c r="AX4" s="397"/>
    </row>
    <row r="5" spans="1:50" ht="24.75" customHeight="1" x14ac:dyDescent="0.15">
      <c r="A5" s="1059"/>
      <c r="B5" s="1060"/>
      <c r="C5" s="1060"/>
      <c r="D5" s="1060"/>
      <c r="E5" s="1060"/>
      <c r="F5" s="1061"/>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59"/>
      <c r="B6" s="1060"/>
      <c r="C6" s="1060"/>
      <c r="D6" s="1060"/>
      <c r="E6" s="1060"/>
      <c r="F6" s="1061"/>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59"/>
      <c r="B7" s="1060"/>
      <c r="C7" s="1060"/>
      <c r="D7" s="1060"/>
      <c r="E7" s="1060"/>
      <c r="F7" s="1061"/>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59"/>
      <c r="B8" s="1060"/>
      <c r="C8" s="1060"/>
      <c r="D8" s="1060"/>
      <c r="E8" s="1060"/>
      <c r="F8" s="1061"/>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59"/>
      <c r="B9" s="1060"/>
      <c r="C9" s="1060"/>
      <c r="D9" s="1060"/>
      <c r="E9" s="1060"/>
      <c r="F9" s="1061"/>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59"/>
      <c r="B10" s="1060"/>
      <c r="C10" s="1060"/>
      <c r="D10" s="1060"/>
      <c r="E10" s="1060"/>
      <c r="F10" s="1061"/>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59"/>
      <c r="B11" s="1060"/>
      <c r="C11" s="1060"/>
      <c r="D11" s="1060"/>
      <c r="E11" s="1060"/>
      <c r="F11" s="1061"/>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59"/>
      <c r="B12" s="1060"/>
      <c r="C12" s="1060"/>
      <c r="D12" s="1060"/>
      <c r="E12" s="1060"/>
      <c r="F12" s="1061"/>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59"/>
      <c r="B13" s="1060"/>
      <c r="C13" s="1060"/>
      <c r="D13" s="1060"/>
      <c r="E13" s="1060"/>
      <c r="F13" s="1061"/>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59"/>
      <c r="B14" s="1060"/>
      <c r="C14" s="1060"/>
      <c r="D14" s="1060"/>
      <c r="E14" s="1060"/>
      <c r="F14" s="1061"/>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9"/>
      <c r="B15" s="1060"/>
      <c r="C15" s="1060"/>
      <c r="D15" s="1060"/>
      <c r="E15" s="1060"/>
      <c r="F15" s="1061"/>
      <c r="G15" s="606" t="s">
        <v>390</v>
      </c>
      <c r="H15" s="607"/>
      <c r="I15" s="607"/>
      <c r="J15" s="607"/>
      <c r="K15" s="607"/>
      <c r="L15" s="607"/>
      <c r="M15" s="607"/>
      <c r="N15" s="607"/>
      <c r="O15" s="607"/>
      <c r="P15" s="607"/>
      <c r="Q15" s="607"/>
      <c r="R15" s="607"/>
      <c r="S15" s="607"/>
      <c r="T15" s="607"/>
      <c r="U15" s="607"/>
      <c r="V15" s="607"/>
      <c r="W15" s="607"/>
      <c r="X15" s="607"/>
      <c r="Y15" s="607"/>
      <c r="Z15" s="607"/>
      <c r="AA15" s="607"/>
      <c r="AB15" s="608"/>
      <c r="AC15" s="606" t="s">
        <v>391</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59"/>
      <c r="B16" s="1060"/>
      <c r="C16" s="1060"/>
      <c r="D16" s="1060"/>
      <c r="E16" s="1060"/>
      <c r="F16" s="1061"/>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59"/>
      <c r="B17" s="1060"/>
      <c r="C17" s="1060"/>
      <c r="D17" s="1060"/>
      <c r="E17" s="1060"/>
      <c r="F17" s="1061"/>
      <c r="G17" s="681"/>
      <c r="H17" s="682"/>
      <c r="I17" s="682"/>
      <c r="J17" s="682"/>
      <c r="K17" s="683"/>
      <c r="L17" s="675"/>
      <c r="M17" s="676"/>
      <c r="N17" s="676"/>
      <c r="O17" s="676"/>
      <c r="P17" s="676"/>
      <c r="Q17" s="676"/>
      <c r="R17" s="676"/>
      <c r="S17" s="676"/>
      <c r="T17" s="676"/>
      <c r="U17" s="676"/>
      <c r="V17" s="676"/>
      <c r="W17" s="676"/>
      <c r="X17" s="677"/>
      <c r="Y17" s="395"/>
      <c r="Z17" s="396"/>
      <c r="AA17" s="396"/>
      <c r="AB17" s="816"/>
      <c r="AC17" s="681"/>
      <c r="AD17" s="682"/>
      <c r="AE17" s="682"/>
      <c r="AF17" s="682"/>
      <c r="AG17" s="683"/>
      <c r="AH17" s="675"/>
      <c r="AI17" s="676"/>
      <c r="AJ17" s="676"/>
      <c r="AK17" s="676"/>
      <c r="AL17" s="676"/>
      <c r="AM17" s="676"/>
      <c r="AN17" s="676"/>
      <c r="AO17" s="676"/>
      <c r="AP17" s="676"/>
      <c r="AQ17" s="676"/>
      <c r="AR17" s="676"/>
      <c r="AS17" s="676"/>
      <c r="AT17" s="677"/>
      <c r="AU17" s="395"/>
      <c r="AV17" s="396"/>
      <c r="AW17" s="396"/>
      <c r="AX17" s="397"/>
    </row>
    <row r="18" spans="1:50" ht="24.75" customHeight="1" x14ac:dyDescent="0.15">
      <c r="A18" s="1059"/>
      <c r="B18" s="1060"/>
      <c r="C18" s="1060"/>
      <c r="D18" s="1060"/>
      <c r="E18" s="1060"/>
      <c r="F18" s="1061"/>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59"/>
      <c r="B19" s="1060"/>
      <c r="C19" s="1060"/>
      <c r="D19" s="1060"/>
      <c r="E19" s="1060"/>
      <c r="F19" s="1061"/>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59"/>
      <c r="B20" s="1060"/>
      <c r="C20" s="1060"/>
      <c r="D20" s="1060"/>
      <c r="E20" s="1060"/>
      <c r="F20" s="1061"/>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59"/>
      <c r="B21" s="1060"/>
      <c r="C21" s="1060"/>
      <c r="D21" s="1060"/>
      <c r="E21" s="1060"/>
      <c r="F21" s="1061"/>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59"/>
      <c r="B22" s="1060"/>
      <c r="C22" s="1060"/>
      <c r="D22" s="1060"/>
      <c r="E22" s="1060"/>
      <c r="F22" s="1061"/>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59"/>
      <c r="B23" s="1060"/>
      <c r="C23" s="1060"/>
      <c r="D23" s="1060"/>
      <c r="E23" s="1060"/>
      <c r="F23" s="1061"/>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59"/>
      <c r="B24" s="1060"/>
      <c r="C24" s="1060"/>
      <c r="D24" s="1060"/>
      <c r="E24" s="1060"/>
      <c r="F24" s="1061"/>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59"/>
      <c r="B25" s="1060"/>
      <c r="C25" s="1060"/>
      <c r="D25" s="1060"/>
      <c r="E25" s="1060"/>
      <c r="F25" s="1061"/>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59"/>
      <c r="B26" s="1060"/>
      <c r="C26" s="1060"/>
      <c r="D26" s="1060"/>
      <c r="E26" s="1060"/>
      <c r="F26" s="1061"/>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59"/>
      <c r="B27" s="1060"/>
      <c r="C27" s="1060"/>
      <c r="D27" s="1060"/>
      <c r="E27" s="1060"/>
      <c r="F27" s="1061"/>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9"/>
      <c r="B28" s="1060"/>
      <c r="C28" s="1060"/>
      <c r="D28" s="1060"/>
      <c r="E28" s="1060"/>
      <c r="F28" s="1061"/>
      <c r="G28" s="606" t="s">
        <v>389</v>
      </c>
      <c r="H28" s="607"/>
      <c r="I28" s="607"/>
      <c r="J28" s="607"/>
      <c r="K28" s="607"/>
      <c r="L28" s="607"/>
      <c r="M28" s="607"/>
      <c r="N28" s="607"/>
      <c r="O28" s="607"/>
      <c r="P28" s="607"/>
      <c r="Q28" s="607"/>
      <c r="R28" s="607"/>
      <c r="S28" s="607"/>
      <c r="T28" s="607"/>
      <c r="U28" s="607"/>
      <c r="V28" s="607"/>
      <c r="W28" s="607"/>
      <c r="X28" s="607"/>
      <c r="Y28" s="607"/>
      <c r="Z28" s="607"/>
      <c r="AA28" s="607"/>
      <c r="AB28" s="608"/>
      <c r="AC28" s="606" t="s">
        <v>392</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59"/>
      <c r="B29" s="1060"/>
      <c r="C29" s="1060"/>
      <c r="D29" s="1060"/>
      <c r="E29" s="1060"/>
      <c r="F29" s="1061"/>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59"/>
      <c r="B30" s="1060"/>
      <c r="C30" s="1060"/>
      <c r="D30" s="1060"/>
      <c r="E30" s="1060"/>
      <c r="F30" s="1061"/>
      <c r="G30" s="681"/>
      <c r="H30" s="682"/>
      <c r="I30" s="682"/>
      <c r="J30" s="682"/>
      <c r="K30" s="683"/>
      <c r="L30" s="675"/>
      <c r="M30" s="676"/>
      <c r="N30" s="676"/>
      <c r="O30" s="676"/>
      <c r="P30" s="676"/>
      <c r="Q30" s="676"/>
      <c r="R30" s="676"/>
      <c r="S30" s="676"/>
      <c r="T30" s="676"/>
      <c r="U30" s="676"/>
      <c r="V30" s="676"/>
      <c r="W30" s="676"/>
      <c r="X30" s="677"/>
      <c r="Y30" s="395"/>
      <c r="Z30" s="396"/>
      <c r="AA30" s="396"/>
      <c r="AB30" s="816"/>
      <c r="AC30" s="681"/>
      <c r="AD30" s="682"/>
      <c r="AE30" s="682"/>
      <c r="AF30" s="682"/>
      <c r="AG30" s="683"/>
      <c r="AH30" s="675"/>
      <c r="AI30" s="676"/>
      <c r="AJ30" s="676"/>
      <c r="AK30" s="676"/>
      <c r="AL30" s="676"/>
      <c r="AM30" s="676"/>
      <c r="AN30" s="676"/>
      <c r="AO30" s="676"/>
      <c r="AP30" s="676"/>
      <c r="AQ30" s="676"/>
      <c r="AR30" s="676"/>
      <c r="AS30" s="676"/>
      <c r="AT30" s="677"/>
      <c r="AU30" s="395"/>
      <c r="AV30" s="396"/>
      <c r="AW30" s="396"/>
      <c r="AX30" s="397"/>
    </row>
    <row r="31" spans="1:50" ht="24.75" customHeight="1" x14ac:dyDescent="0.15">
      <c r="A31" s="1059"/>
      <c r="B31" s="1060"/>
      <c r="C31" s="1060"/>
      <c r="D31" s="1060"/>
      <c r="E31" s="1060"/>
      <c r="F31" s="1061"/>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59"/>
      <c r="B32" s="1060"/>
      <c r="C32" s="1060"/>
      <c r="D32" s="1060"/>
      <c r="E32" s="1060"/>
      <c r="F32" s="1061"/>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59"/>
      <c r="B33" s="1060"/>
      <c r="C33" s="1060"/>
      <c r="D33" s="1060"/>
      <c r="E33" s="1060"/>
      <c r="F33" s="1061"/>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59"/>
      <c r="B34" s="1060"/>
      <c r="C34" s="1060"/>
      <c r="D34" s="1060"/>
      <c r="E34" s="1060"/>
      <c r="F34" s="1061"/>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59"/>
      <c r="B35" s="1060"/>
      <c r="C35" s="1060"/>
      <c r="D35" s="1060"/>
      <c r="E35" s="1060"/>
      <c r="F35" s="1061"/>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59"/>
      <c r="B36" s="1060"/>
      <c r="C36" s="1060"/>
      <c r="D36" s="1060"/>
      <c r="E36" s="1060"/>
      <c r="F36" s="1061"/>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59"/>
      <c r="B37" s="1060"/>
      <c r="C37" s="1060"/>
      <c r="D37" s="1060"/>
      <c r="E37" s="1060"/>
      <c r="F37" s="1061"/>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59"/>
      <c r="B38" s="1060"/>
      <c r="C38" s="1060"/>
      <c r="D38" s="1060"/>
      <c r="E38" s="1060"/>
      <c r="F38" s="1061"/>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59"/>
      <c r="B39" s="1060"/>
      <c r="C39" s="1060"/>
      <c r="D39" s="1060"/>
      <c r="E39" s="1060"/>
      <c r="F39" s="1061"/>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59"/>
      <c r="B40" s="1060"/>
      <c r="C40" s="1060"/>
      <c r="D40" s="1060"/>
      <c r="E40" s="1060"/>
      <c r="F40" s="1061"/>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9"/>
      <c r="B41" s="1060"/>
      <c r="C41" s="1060"/>
      <c r="D41" s="1060"/>
      <c r="E41" s="1060"/>
      <c r="F41" s="1061"/>
      <c r="G41" s="606" t="s">
        <v>437</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59"/>
      <c r="B42" s="1060"/>
      <c r="C42" s="1060"/>
      <c r="D42" s="1060"/>
      <c r="E42" s="1060"/>
      <c r="F42" s="1061"/>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59"/>
      <c r="B43" s="1060"/>
      <c r="C43" s="1060"/>
      <c r="D43" s="1060"/>
      <c r="E43" s="1060"/>
      <c r="F43" s="1061"/>
      <c r="G43" s="681"/>
      <c r="H43" s="682"/>
      <c r="I43" s="682"/>
      <c r="J43" s="682"/>
      <c r="K43" s="683"/>
      <c r="L43" s="675"/>
      <c r="M43" s="676"/>
      <c r="N43" s="676"/>
      <c r="O43" s="676"/>
      <c r="P43" s="676"/>
      <c r="Q43" s="676"/>
      <c r="R43" s="676"/>
      <c r="S43" s="676"/>
      <c r="T43" s="676"/>
      <c r="U43" s="676"/>
      <c r="V43" s="676"/>
      <c r="W43" s="676"/>
      <c r="X43" s="677"/>
      <c r="Y43" s="395"/>
      <c r="Z43" s="396"/>
      <c r="AA43" s="396"/>
      <c r="AB43" s="816"/>
      <c r="AC43" s="681"/>
      <c r="AD43" s="682"/>
      <c r="AE43" s="682"/>
      <c r="AF43" s="682"/>
      <c r="AG43" s="683"/>
      <c r="AH43" s="675"/>
      <c r="AI43" s="676"/>
      <c r="AJ43" s="676"/>
      <c r="AK43" s="676"/>
      <c r="AL43" s="676"/>
      <c r="AM43" s="676"/>
      <c r="AN43" s="676"/>
      <c r="AO43" s="676"/>
      <c r="AP43" s="676"/>
      <c r="AQ43" s="676"/>
      <c r="AR43" s="676"/>
      <c r="AS43" s="676"/>
      <c r="AT43" s="677"/>
      <c r="AU43" s="395"/>
      <c r="AV43" s="396"/>
      <c r="AW43" s="396"/>
      <c r="AX43" s="397"/>
    </row>
    <row r="44" spans="1:50" ht="24.75" customHeight="1" x14ac:dyDescent="0.15">
      <c r="A44" s="1059"/>
      <c r="B44" s="1060"/>
      <c r="C44" s="1060"/>
      <c r="D44" s="1060"/>
      <c r="E44" s="1060"/>
      <c r="F44" s="1061"/>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59"/>
      <c r="B45" s="1060"/>
      <c r="C45" s="1060"/>
      <c r="D45" s="1060"/>
      <c r="E45" s="1060"/>
      <c r="F45" s="1061"/>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59"/>
      <c r="B46" s="1060"/>
      <c r="C46" s="1060"/>
      <c r="D46" s="1060"/>
      <c r="E46" s="1060"/>
      <c r="F46" s="1061"/>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59"/>
      <c r="B47" s="1060"/>
      <c r="C47" s="1060"/>
      <c r="D47" s="1060"/>
      <c r="E47" s="1060"/>
      <c r="F47" s="1061"/>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59"/>
      <c r="B48" s="1060"/>
      <c r="C48" s="1060"/>
      <c r="D48" s="1060"/>
      <c r="E48" s="1060"/>
      <c r="F48" s="1061"/>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59"/>
      <c r="B49" s="1060"/>
      <c r="C49" s="1060"/>
      <c r="D49" s="1060"/>
      <c r="E49" s="1060"/>
      <c r="F49" s="1061"/>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59"/>
      <c r="B50" s="1060"/>
      <c r="C50" s="1060"/>
      <c r="D50" s="1060"/>
      <c r="E50" s="1060"/>
      <c r="F50" s="1061"/>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59"/>
      <c r="B51" s="1060"/>
      <c r="C51" s="1060"/>
      <c r="D51" s="1060"/>
      <c r="E51" s="1060"/>
      <c r="F51" s="1061"/>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59"/>
      <c r="B52" s="1060"/>
      <c r="C52" s="1060"/>
      <c r="D52" s="1060"/>
      <c r="E52" s="1060"/>
      <c r="F52" s="1061"/>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393</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59"/>
      <c r="B56" s="1060"/>
      <c r="C56" s="1060"/>
      <c r="D56" s="1060"/>
      <c r="E56" s="1060"/>
      <c r="F56" s="1061"/>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59"/>
      <c r="B57" s="1060"/>
      <c r="C57" s="1060"/>
      <c r="D57" s="1060"/>
      <c r="E57" s="1060"/>
      <c r="F57" s="1061"/>
      <c r="G57" s="681"/>
      <c r="H57" s="682"/>
      <c r="I57" s="682"/>
      <c r="J57" s="682"/>
      <c r="K57" s="683"/>
      <c r="L57" s="675"/>
      <c r="M57" s="676"/>
      <c r="N57" s="676"/>
      <c r="O57" s="676"/>
      <c r="P57" s="676"/>
      <c r="Q57" s="676"/>
      <c r="R57" s="676"/>
      <c r="S57" s="676"/>
      <c r="T57" s="676"/>
      <c r="U57" s="676"/>
      <c r="V57" s="676"/>
      <c r="W57" s="676"/>
      <c r="X57" s="677"/>
      <c r="Y57" s="395"/>
      <c r="Z57" s="396"/>
      <c r="AA57" s="396"/>
      <c r="AB57" s="816"/>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row>
    <row r="58" spans="1:50" ht="24.75" customHeight="1" x14ac:dyDescent="0.15">
      <c r="A58" s="1059"/>
      <c r="B58" s="1060"/>
      <c r="C58" s="1060"/>
      <c r="D58" s="1060"/>
      <c r="E58" s="1060"/>
      <c r="F58" s="1061"/>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59"/>
      <c r="B59" s="1060"/>
      <c r="C59" s="1060"/>
      <c r="D59" s="1060"/>
      <c r="E59" s="1060"/>
      <c r="F59" s="1061"/>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59"/>
      <c r="B60" s="1060"/>
      <c r="C60" s="1060"/>
      <c r="D60" s="1060"/>
      <c r="E60" s="1060"/>
      <c r="F60" s="1061"/>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59"/>
      <c r="B61" s="1060"/>
      <c r="C61" s="1060"/>
      <c r="D61" s="1060"/>
      <c r="E61" s="1060"/>
      <c r="F61" s="1061"/>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59"/>
      <c r="B62" s="1060"/>
      <c r="C62" s="1060"/>
      <c r="D62" s="1060"/>
      <c r="E62" s="1060"/>
      <c r="F62" s="1061"/>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59"/>
      <c r="B63" s="1060"/>
      <c r="C63" s="1060"/>
      <c r="D63" s="1060"/>
      <c r="E63" s="1060"/>
      <c r="F63" s="1061"/>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59"/>
      <c r="B64" s="1060"/>
      <c r="C64" s="1060"/>
      <c r="D64" s="1060"/>
      <c r="E64" s="1060"/>
      <c r="F64" s="1061"/>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59"/>
      <c r="B65" s="1060"/>
      <c r="C65" s="1060"/>
      <c r="D65" s="1060"/>
      <c r="E65" s="1060"/>
      <c r="F65" s="1061"/>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59"/>
      <c r="B66" s="1060"/>
      <c r="C66" s="1060"/>
      <c r="D66" s="1060"/>
      <c r="E66" s="1060"/>
      <c r="F66" s="1061"/>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59"/>
      <c r="B67" s="1060"/>
      <c r="C67" s="1060"/>
      <c r="D67" s="1060"/>
      <c r="E67" s="1060"/>
      <c r="F67" s="1061"/>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9"/>
      <c r="B68" s="1060"/>
      <c r="C68" s="1060"/>
      <c r="D68" s="1060"/>
      <c r="E68" s="1060"/>
      <c r="F68" s="1061"/>
      <c r="G68" s="606" t="s">
        <v>394</v>
      </c>
      <c r="H68" s="607"/>
      <c r="I68" s="607"/>
      <c r="J68" s="607"/>
      <c r="K68" s="607"/>
      <c r="L68" s="607"/>
      <c r="M68" s="607"/>
      <c r="N68" s="607"/>
      <c r="O68" s="607"/>
      <c r="P68" s="607"/>
      <c r="Q68" s="607"/>
      <c r="R68" s="607"/>
      <c r="S68" s="607"/>
      <c r="T68" s="607"/>
      <c r="U68" s="607"/>
      <c r="V68" s="607"/>
      <c r="W68" s="607"/>
      <c r="X68" s="607"/>
      <c r="Y68" s="607"/>
      <c r="Z68" s="607"/>
      <c r="AA68" s="607"/>
      <c r="AB68" s="608"/>
      <c r="AC68" s="606" t="s">
        <v>395</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59"/>
      <c r="B69" s="1060"/>
      <c r="C69" s="1060"/>
      <c r="D69" s="1060"/>
      <c r="E69" s="1060"/>
      <c r="F69" s="1061"/>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59"/>
      <c r="B70" s="1060"/>
      <c r="C70" s="1060"/>
      <c r="D70" s="1060"/>
      <c r="E70" s="1060"/>
      <c r="F70" s="1061"/>
      <c r="G70" s="681"/>
      <c r="H70" s="682"/>
      <c r="I70" s="682"/>
      <c r="J70" s="682"/>
      <c r="K70" s="683"/>
      <c r="L70" s="675"/>
      <c r="M70" s="676"/>
      <c r="N70" s="676"/>
      <c r="O70" s="676"/>
      <c r="P70" s="676"/>
      <c r="Q70" s="676"/>
      <c r="R70" s="676"/>
      <c r="S70" s="676"/>
      <c r="T70" s="676"/>
      <c r="U70" s="676"/>
      <c r="V70" s="676"/>
      <c r="W70" s="676"/>
      <c r="X70" s="677"/>
      <c r="Y70" s="395"/>
      <c r="Z70" s="396"/>
      <c r="AA70" s="396"/>
      <c r="AB70" s="816"/>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row>
    <row r="71" spans="1:50" ht="24.75" customHeight="1" x14ac:dyDescent="0.15">
      <c r="A71" s="1059"/>
      <c r="B71" s="1060"/>
      <c r="C71" s="1060"/>
      <c r="D71" s="1060"/>
      <c r="E71" s="1060"/>
      <c r="F71" s="1061"/>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59"/>
      <c r="B72" s="1060"/>
      <c r="C72" s="1060"/>
      <c r="D72" s="1060"/>
      <c r="E72" s="1060"/>
      <c r="F72" s="1061"/>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59"/>
      <c r="B73" s="1060"/>
      <c r="C73" s="1060"/>
      <c r="D73" s="1060"/>
      <c r="E73" s="1060"/>
      <c r="F73" s="1061"/>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59"/>
      <c r="B74" s="1060"/>
      <c r="C74" s="1060"/>
      <c r="D74" s="1060"/>
      <c r="E74" s="1060"/>
      <c r="F74" s="1061"/>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59"/>
      <c r="B75" s="1060"/>
      <c r="C75" s="1060"/>
      <c r="D75" s="1060"/>
      <c r="E75" s="1060"/>
      <c r="F75" s="1061"/>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59"/>
      <c r="B76" s="1060"/>
      <c r="C76" s="1060"/>
      <c r="D76" s="1060"/>
      <c r="E76" s="1060"/>
      <c r="F76" s="1061"/>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59"/>
      <c r="B77" s="1060"/>
      <c r="C77" s="1060"/>
      <c r="D77" s="1060"/>
      <c r="E77" s="1060"/>
      <c r="F77" s="1061"/>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59"/>
      <c r="B78" s="1060"/>
      <c r="C78" s="1060"/>
      <c r="D78" s="1060"/>
      <c r="E78" s="1060"/>
      <c r="F78" s="1061"/>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59"/>
      <c r="B79" s="1060"/>
      <c r="C79" s="1060"/>
      <c r="D79" s="1060"/>
      <c r="E79" s="1060"/>
      <c r="F79" s="1061"/>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59"/>
      <c r="B80" s="1060"/>
      <c r="C80" s="1060"/>
      <c r="D80" s="1060"/>
      <c r="E80" s="1060"/>
      <c r="F80" s="1061"/>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9"/>
      <c r="B81" s="1060"/>
      <c r="C81" s="1060"/>
      <c r="D81" s="1060"/>
      <c r="E81" s="1060"/>
      <c r="F81" s="1061"/>
      <c r="G81" s="606" t="s">
        <v>396</v>
      </c>
      <c r="H81" s="607"/>
      <c r="I81" s="607"/>
      <c r="J81" s="607"/>
      <c r="K81" s="607"/>
      <c r="L81" s="607"/>
      <c r="M81" s="607"/>
      <c r="N81" s="607"/>
      <c r="O81" s="607"/>
      <c r="P81" s="607"/>
      <c r="Q81" s="607"/>
      <c r="R81" s="607"/>
      <c r="S81" s="607"/>
      <c r="T81" s="607"/>
      <c r="U81" s="607"/>
      <c r="V81" s="607"/>
      <c r="W81" s="607"/>
      <c r="X81" s="607"/>
      <c r="Y81" s="607"/>
      <c r="Z81" s="607"/>
      <c r="AA81" s="607"/>
      <c r="AB81" s="608"/>
      <c r="AC81" s="606" t="s">
        <v>397</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59"/>
      <c r="B82" s="1060"/>
      <c r="C82" s="1060"/>
      <c r="D82" s="1060"/>
      <c r="E82" s="1060"/>
      <c r="F82" s="1061"/>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59"/>
      <c r="B83" s="1060"/>
      <c r="C83" s="1060"/>
      <c r="D83" s="1060"/>
      <c r="E83" s="1060"/>
      <c r="F83" s="1061"/>
      <c r="G83" s="681"/>
      <c r="H83" s="682"/>
      <c r="I83" s="682"/>
      <c r="J83" s="682"/>
      <c r="K83" s="683"/>
      <c r="L83" s="675"/>
      <c r="M83" s="676"/>
      <c r="N83" s="676"/>
      <c r="O83" s="676"/>
      <c r="P83" s="676"/>
      <c r="Q83" s="676"/>
      <c r="R83" s="676"/>
      <c r="S83" s="676"/>
      <c r="T83" s="676"/>
      <c r="U83" s="676"/>
      <c r="V83" s="676"/>
      <c r="W83" s="676"/>
      <c r="X83" s="677"/>
      <c r="Y83" s="395"/>
      <c r="Z83" s="396"/>
      <c r="AA83" s="396"/>
      <c r="AB83" s="816"/>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row>
    <row r="84" spans="1:50" ht="24.75" customHeight="1" x14ac:dyDescent="0.15">
      <c r="A84" s="1059"/>
      <c r="B84" s="1060"/>
      <c r="C84" s="1060"/>
      <c r="D84" s="1060"/>
      <c r="E84" s="1060"/>
      <c r="F84" s="1061"/>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59"/>
      <c r="B85" s="1060"/>
      <c r="C85" s="1060"/>
      <c r="D85" s="1060"/>
      <c r="E85" s="1060"/>
      <c r="F85" s="1061"/>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59"/>
      <c r="B86" s="1060"/>
      <c r="C86" s="1060"/>
      <c r="D86" s="1060"/>
      <c r="E86" s="1060"/>
      <c r="F86" s="1061"/>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59"/>
      <c r="B87" s="1060"/>
      <c r="C87" s="1060"/>
      <c r="D87" s="1060"/>
      <c r="E87" s="1060"/>
      <c r="F87" s="1061"/>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59"/>
      <c r="B88" s="1060"/>
      <c r="C88" s="1060"/>
      <c r="D88" s="1060"/>
      <c r="E88" s="1060"/>
      <c r="F88" s="1061"/>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59"/>
      <c r="B89" s="1060"/>
      <c r="C89" s="1060"/>
      <c r="D89" s="1060"/>
      <c r="E89" s="1060"/>
      <c r="F89" s="1061"/>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59"/>
      <c r="B90" s="1060"/>
      <c r="C90" s="1060"/>
      <c r="D90" s="1060"/>
      <c r="E90" s="1060"/>
      <c r="F90" s="1061"/>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59"/>
      <c r="B91" s="1060"/>
      <c r="C91" s="1060"/>
      <c r="D91" s="1060"/>
      <c r="E91" s="1060"/>
      <c r="F91" s="1061"/>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59"/>
      <c r="B92" s="1060"/>
      <c r="C92" s="1060"/>
      <c r="D92" s="1060"/>
      <c r="E92" s="1060"/>
      <c r="F92" s="1061"/>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59"/>
      <c r="B93" s="1060"/>
      <c r="C93" s="1060"/>
      <c r="D93" s="1060"/>
      <c r="E93" s="1060"/>
      <c r="F93" s="1061"/>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9"/>
      <c r="B94" s="1060"/>
      <c r="C94" s="1060"/>
      <c r="D94" s="1060"/>
      <c r="E94" s="1060"/>
      <c r="F94" s="1061"/>
      <c r="G94" s="606" t="s">
        <v>398</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59"/>
      <c r="B95" s="1060"/>
      <c r="C95" s="1060"/>
      <c r="D95" s="1060"/>
      <c r="E95" s="1060"/>
      <c r="F95" s="1061"/>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59"/>
      <c r="B96" s="1060"/>
      <c r="C96" s="1060"/>
      <c r="D96" s="1060"/>
      <c r="E96" s="1060"/>
      <c r="F96" s="1061"/>
      <c r="G96" s="681"/>
      <c r="H96" s="682"/>
      <c r="I96" s="682"/>
      <c r="J96" s="682"/>
      <c r="K96" s="683"/>
      <c r="L96" s="675"/>
      <c r="M96" s="676"/>
      <c r="N96" s="676"/>
      <c r="O96" s="676"/>
      <c r="P96" s="676"/>
      <c r="Q96" s="676"/>
      <c r="R96" s="676"/>
      <c r="S96" s="676"/>
      <c r="T96" s="676"/>
      <c r="U96" s="676"/>
      <c r="V96" s="676"/>
      <c r="W96" s="676"/>
      <c r="X96" s="677"/>
      <c r="Y96" s="395"/>
      <c r="Z96" s="396"/>
      <c r="AA96" s="396"/>
      <c r="AB96" s="816"/>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row>
    <row r="97" spans="1:50" ht="24.75" customHeight="1" x14ac:dyDescent="0.15">
      <c r="A97" s="1059"/>
      <c r="B97" s="1060"/>
      <c r="C97" s="1060"/>
      <c r="D97" s="1060"/>
      <c r="E97" s="1060"/>
      <c r="F97" s="1061"/>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59"/>
      <c r="B98" s="1060"/>
      <c r="C98" s="1060"/>
      <c r="D98" s="1060"/>
      <c r="E98" s="1060"/>
      <c r="F98" s="1061"/>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59"/>
      <c r="B99" s="1060"/>
      <c r="C99" s="1060"/>
      <c r="D99" s="1060"/>
      <c r="E99" s="1060"/>
      <c r="F99" s="1061"/>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59"/>
      <c r="B100" s="1060"/>
      <c r="C100" s="1060"/>
      <c r="D100" s="1060"/>
      <c r="E100" s="1060"/>
      <c r="F100" s="1061"/>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59"/>
      <c r="B101" s="1060"/>
      <c r="C101" s="1060"/>
      <c r="D101" s="1060"/>
      <c r="E101" s="1060"/>
      <c r="F101" s="1061"/>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59"/>
      <c r="B102" s="1060"/>
      <c r="C102" s="1060"/>
      <c r="D102" s="1060"/>
      <c r="E102" s="1060"/>
      <c r="F102" s="1061"/>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59"/>
      <c r="B103" s="1060"/>
      <c r="C103" s="1060"/>
      <c r="D103" s="1060"/>
      <c r="E103" s="1060"/>
      <c r="F103" s="1061"/>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59"/>
      <c r="B104" s="1060"/>
      <c r="C104" s="1060"/>
      <c r="D104" s="1060"/>
      <c r="E104" s="1060"/>
      <c r="F104" s="1061"/>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59"/>
      <c r="B105" s="1060"/>
      <c r="C105" s="1060"/>
      <c r="D105" s="1060"/>
      <c r="E105" s="1060"/>
      <c r="F105" s="1061"/>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399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59"/>
      <c r="B109" s="1060"/>
      <c r="C109" s="1060"/>
      <c r="D109" s="1060"/>
      <c r="E109" s="1060"/>
      <c r="F109" s="1061"/>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59"/>
      <c r="B110" s="1060"/>
      <c r="C110" s="1060"/>
      <c r="D110" s="1060"/>
      <c r="E110" s="1060"/>
      <c r="F110" s="1061"/>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6"/>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row>
    <row r="111" spans="1:50" ht="24.75" customHeight="1" x14ac:dyDescent="0.15">
      <c r="A111" s="1059"/>
      <c r="B111" s="1060"/>
      <c r="C111" s="1060"/>
      <c r="D111" s="1060"/>
      <c r="E111" s="1060"/>
      <c r="F111" s="1061"/>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59"/>
      <c r="B112" s="1060"/>
      <c r="C112" s="1060"/>
      <c r="D112" s="1060"/>
      <c r="E112" s="1060"/>
      <c r="F112" s="1061"/>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59"/>
      <c r="B113" s="1060"/>
      <c r="C113" s="1060"/>
      <c r="D113" s="1060"/>
      <c r="E113" s="1060"/>
      <c r="F113" s="1061"/>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59"/>
      <c r="B114" s="1060"/>
      <c r="C114" s="1060"/>
      <c r="D114" s="1060"/>
      <c r="E114" s="1060"/>
      <c r="F114" s="1061"/>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59"/>
      <c r="B115" s="1060"/>
      <c r="C115" s="1060"/>
      <c r="D115" s="1060"/>
      <c r="E115" s="1060"/>
      <c r="F115" s="1061"/>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59"/>
      <c r="B116" s="1060"/>
      <c r="C116" s="1060"/>
      <c r="D116" s="1060"/>
      <c r="E116" s="1060"/>
      <c r="F116" s="1061"/>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59"/>
      <c r="B117" s="1060"/>
      <c r="C117" s="1060"/>
      <c r="D117" s="1060"/>
      <c r="E117" s="1060"/>
      <c r="F117" s="1061"/>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59"/>
      <c r="B118" s="1060"/>
      <c r="C118" s="1060"/>
      <c r="D118" s="1060"/>
      <c r="E118" s="1060"/>
      <c r="F118" s="1061"/>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59"/>
      <c r="B119" s="1060"/>
      <c r="C119" s="1060"/>
      <c r="D119" s="1060"/>
      <c r="E119" s="1060"/>
      <c r="F119" s="1061"/>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59"/>
      <c r="B120" s="1060"/>
      <c r="C120" s="1060"/>
      <c r="D120" s="1060"/>
      <c r="E120" s="1060"/>
      <c r="F120" s="1061"/>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9"/>
      <c r="B121" s="1060"/>
      <c r="C121" s="1060"/>
      <c r="D121" s="1060"/>
      <c r="E121" s="1060"/>
      <c r="F121" s="1061"/>
      <c r="G121" s="606" t="s">
        <v>400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59"/>
      <c r="B122" s="1060"/>
      <c r="C122" s="1060"/>
      <c r="D122" s="1060"/>
      <c r="E122" s="1060"/>
      <c r="F122" s="1061"/>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59"/>
      <c r="B123" s="1060"/>
      <c r="C123" s="1060"/>
      <c r="D123" s="1060"/>
      <c r="E123" s="1060"/>
      <c r="F123" s="1061"/>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6"/>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row>
    <row r="124" spans="1:50" ht="24.75" customHeight="1" x14ac:dyDescent="0.15">
      <c r="A124" s="1059"/>
      <c r="B124" s="1060"/>
      <c r="C124" s="1060"/>
      <c r="D124" s="1060"/>
      <c r="E124" s="1060"/>
      <c r="F124" s="1061"/>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59"/>
      <c r="B125" s="1060"/>
      <c r="C125" s="1060"/>
      <c r="D125" s="1060"/>
      <c r="E125" s="1060"/>
      <c r="F125" s="1061"/>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59"/>
      <c r="B126" s="1060"/>
      <c r="C126" s="1060"/>
      <c r="D126" s="1060"/>
      <c r="E126" s="1060"/>
      <c r="F126" s="1061"/>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59"/>
      <c r="B127" s="1060"/>
      <c r="C127" s="1060"/>
      <c r="D127" s="1060"/>
      <c r="E127" s="1060"/>
      <c r="F127" s="1061"/>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59"/>
      <c r="B128" s="1060"/>
      <c r="C128" s="1060"/>
      <c r="D128" s="1060"/>
      <c r="E128" s="1060"/>
      <c r="F128" s="1061"/>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59"/>
      <c r="B129" s="1060"/>
      <c r="C129" s="1060"/>
      <c r="D129" s="1060"/>
      <c r="E129" s="1060"/>
      <c r="F129" s="1061"/>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59"/>
      <c r="B130" s="1060"/>
      <c r="C130" s="1060"/>
      <c r="D130" s="1060"/>
      <c r="E130" s="1060"/>
      <c r="F130" s="1061"/>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59"/>
      <c r="B131" s="1060"/>
      <c r="C131" s="1060"/>
      <c r="D131" s="1060"/>
      <c r="E131" s="1060"/>
      <c r="F131" s="1061"/>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59"/>
      <c r="B132" s="1060"/>
      <c r="C132" s="1060"/>
      <c r="D132" s="1060"/>
      <c r="E132" s="1060"/>
      <c r="F132" s="1061"/>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59"/>
      <c r="B133" s="1060"/>
      <c r="C133" s="1060"/>
      <c r="D133" s="1060"/>
      <c r="E133" s="1060"/>
      <c r="F133" s="1061"/>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9"/>
      <c r="B134" s="1060"/>
      <c r="C134" s="1060"/>
      <c r="D134" s="1060"/>
      <c r="E134" s="1060"/>
      <c r="F134" s="1061"/>
      <c r="G134" s="606" t="s">
        <v>402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59"/>
      <c r="B135" s="1060"/>
      <c r="C135" s="1060"/>
      <c r="D135" s="1060"/>
      <c r="E135" s="1060"/>
      <c r="F135" s="1061"/>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59"/>
      <c r="B136" s="1060"/>
      <c r="C136" s="1060"/>
      <c r="D136" s="1060"/>
      <c r="E136" s="1060"/>
      <c r="F136" s="1061"/>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6"/>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row>
    <row r="137" spans="1:50" ht="24.75" customHeight="1" x14ac:dyDescent="0.15">
      <c r="A137" s="1059"/>
      <c r="B137" s="1060"/>
      <c r="C137" s="1060"/>
      <c r="D137" s="1060"/>
      <c r="E137" s="1060"/>
      <c r="F137" s="1061"/>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59"/>
      <c r="B138" s="1060"/>
      <c r="C138" s="1060"/>
      <c r="D138" s="1060"/>
      <c r="E138" s="1060"/>
      <c r="F138" s="1061"/>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59"/>
      <c r="B139" s="1060"/>
      <c r="C139" s="1060"/>
      <c r="D139" s="1060"/>
      <c r="E139" s="1060"/>
      <c r="F139" s="1061"/>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59"/>
      <c r="B140" s="1060"/>
      <c r="C140" s="1060"/>
      <c r="D140" s="1060"/>
      <c r="E140" s="1060"/>
      <c r="F140" s="1061"/>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59"/>
      <c r="B141" s="1060"/>
      <c r="C141" s="1060"/>
      <c r="D141" s="1060"/>
      <c r="E141" s="1060"/>
      <c r="F141" s="1061"/>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59"/>
      <c r="B142" s="1060"/>
      <c r="C142" s="1060"/>
      <c r="D142" s="1060"/>
      <c r="E142" s="1060"/>
      <c r="F142" s="1061"/>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59"/>
      <c r="B143" s="1060"/>
      <c r="C143" s="1060"/>
      <c r="D143" s="1060"/>
      <c r="E143" s="1060"/>
      <c r="F143" s="1061"/>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59"/>
      <c r="B144" s="1060"/>
      <c r="C144" s="1060"/>
      <c r="D144" s="1060"/>
      <c r="E144" s="1060"/>
      <c r="F144" s="1061"/>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59"/>
      <c r="B145" s="1060"/>
      <c r="C145" s="1060"/>
      <c r="D145" s="1060"/>
      <c r="E145" s="1060"/>
      <c r="F145" s="1061"/>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59"/>
      <c r="B146" s="1060"/>
      <c r="C146" s="1060"/>
      <c r="D146" s="1060"/>
      <c r="E146" s="1060"/>
      <c r="F146" s="1061"/>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9"/>
      <c r="B147" s="1060"/>
      <c r="C147" s="1060"/>
      <c r="D147" s="1060"/>
      <c r="E147" s="1060"/>
      <c r="F147" s="1061"/>
      <c r="G147" s="606" t="s">
        <v>404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59"/>
      <c r="B148" s="1060"/>
      <c r="C148" s="1060"/>
      <c r="D148" s="1060"/>
      <c r="E148" s="1060"/>
      <c r="F148" s="1061"/>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59"/>
      <c r="B149" s="1060"/>
      <c r="C149" s="1060"/>
      <c r="D149" s="1060"/>
      <c r="E149" s="1060"/>
      <c r="F149" s="1061"/>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6"/>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row>
    <row r="150" spans="1:50" ht="24.75" customHeight="1" x14ac:dyDescent="0.15">
      <c r="A150" s="1059"/>
      <c r="B150" s="1060"/>
      <c r="C150" s="1060"/>
      <c r="D150" s="1060"/>
      <c r="E150" s="1060"/>
      <c r="F150" s="1061"/>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59"/>
      <c r="B151" s="1060"/>
      <c r="C151" s="1060"/>
      <c r="D151" s="1060"/>
      <c r="E151" s="1060"/>
      <c r="F151" s="1061"/>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59"/>
      <c r="B152" s="1060"/>
      <c r="C152" s="1060"/>
      <c r="D152" s="1060"/>
      <c r="E152" s="1060"/>
      <c r="F152" s="1061"/>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59"/>
      <c r="B153" s="1060"/>
      <c r="C153" s="1060"/>
      <c r="D153" s="1060"/>
      <c r="E153" s="1060"/>
      <c r="F153" s="1061"/>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59"/>
      <c r="B154" s="1060"/>
      <c r="C154" s="1060"/>
      <c r="D154" s="1060"/>
      <c r="E154" s="1060"/>
      <c r="F154" s="1061"/>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59"/>
      <c r="B155" s="1060"/>
      <c r="C155" s="1060"/>
      <c r="D155" s="1060"/>
      <c r="E155" s="1060"/>
      <c r="F155" s="1061"/>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59"/>
      <c r="B156" s="1060"/>
      <c r="C156" s="1060"/>
      <c r="D156" s="1060"/>
      <c r="E156" s="1060"/>
      <c r="F156" s="1061"/>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59"/>
      <c r="B157" s="1060"/>
      <c r="C157" s="1060"/>
      <c r="D157" s="1060"/>
      <c r="E157" s="1060"/>
      <c r="F157" s="1061"/>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59"/>
      <c r="B158" s="1060"/>
      <c r="C158" s="1060"/>
      <c r="D158" s="1060"/>
      <c r="E158" s="1060"/>
      <c r="F158" s="1061"/>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405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59"/>
      <c r="B162" s="1060"/>
      <c r="C162" s="1060"/>
      <c r="D162" s="1060"/>
      <c r="E162" s="1060"/>
      <c r="F162" s="1061"/>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59"/>
      <c r="B163" s="1060"/>
      <c r="C163" s="1060"/>
      <c r="D163" s="1060"/>
      <c r="E163" s="1060"/>
      <c r="F163" s="1061"/>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6"/>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row>
    <row r="164" spans="1:50" ht="24.75" customHeight="1" x14ac:dyDescent="0.15">
      <c r="A164" s="1059"/>
      <c r="B164" s="1060"/>
      <c r="C164" s="1060"/>
      <c r="D164" s="1060"/>
      <c r="E164" s="1060"/>
      <c r="F164" s="1061"/>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59"/>
      <c r="B165" s="1060"/>
      <c r="C165" s="1060"/>
      <c r="D165" s="1060"/>
      <c r="E165" s="1060"/>
      <c r="F165" s="1061"/>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59"/>
      <c r="B166" s="1060"/>
      <c r="C166" s="1060"/>
      <c r="D166" s="1060"/>
      <c r="E166" s="1060"/>
      <c r="F166" s="1061"/>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59"/>
      <c r="B167" s="1060"/>
      <c r="C167" s="1060"/>
      <c r="D167" s="1060"/>
      <c r="E167" s="1060"/>
      <c r="F167" s="1061"/>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59"/>
      <c r="B168" s="1060"/>
      <c r="C168" s="1060"/>
      <c r="D168" s="1060"/>
      <c r="E168" s="1060"/>
      <c r="F168" s="1061"/>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59"/>
      <c r="B169" s="1060"/>
      <c r="C169" s="1060"/>
      <c r="D169" s="1060"/>
      <c r="E169" s="1060"/>
      <c r="F169" s="1061"/>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59"/>
      <c r="B170" s="1060"/>
      <c r="C170" s="1060"/>
      <c r="D170" s="1060"/>
      <c r="E170" s="1060"/>
      <c r="F170" s="1061"/>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59"/>
      <c r="B171" s="1060"/>
      <c r="C171" s="1060"/>
      <c r="D171" s="1060"/>
      <c r="E171" s="1060"/>
      <c r="F171" s="1061"/>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59"/>
      <c r="B172" s="1060"/>
      <c r="C172" s="1060"/>
      <c r="D172" s="1060"/>
      <c r="E172" s="1060"/>
      <c r="F172" s="1061"/>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59"/>
      <c r="B173" s="1060"/>
      <c r="C173" s="1060"/>
      <c r="D173" s="1060"/>
      <c r="E173" s="1060"/>
      <c r="F173" s="1061"/>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9"/>
      <c r="B174" s="1060"/>
      <c r="C174" s="1060"/>
      <c r="D174" s="1060"/>
      <c r="E174" s="1060"/>
      <c r="F174" s="1061"/>
      <c r="G174" s="606" t="s">
        <v>406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407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59"/>
      <c r="B175" s="1060"/>
      <c r="C175" s="1060"/>
      <c r="D175" s="1060"/>
      <c r="E175" s="1060"/>
      <c r="F175" s="1061"/>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59"/>
      <c r="B176" s="1060"/>
      <c r="C176" s="1060"/>
      <c r="D176" s="1060"/>
      <c r="E176" s="1060"/>
      <c r="F176" s="1061"/>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6"/>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row>
    <row r="177" spans="1:50" ht="24.75" customHeight="1" x14ac:dyDescent="0.15">
      <c r="A177" s="1059"/>
      <c r="B177" s="1060"/>
      <c r="C177" s="1060"/>
      <c r="D177" s="1060"/>
      <c r="E177" s="1060"/>
      <c r="F177" s="1061"/>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59"/>
      <c r="B178" s="1060"/>
      <c r="C178" s="1060"/>
      <c r="D178" s="1060"/>
      <c r="E178" s="1060"/>
      <c r="F178" s="1061"/>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59"/>
      <c r="B179" s="1060"/>
      <c r="C179" s="1060"/>
      <c r="D179" s="1060"/>
      <c r="E179" s="1060"/>
      <c r="F179" s="1061"/>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59"/>
      <c r="B180" s="1060"/>
      <c r="C180" s="1060"/>
      <c r="D180" s="1060"/>
      <c r="E180" s="1060"/>
      <c r="F180" s="1061"/>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59"/>
      <c r="B181" s="1060"/>
      <c r="C181" s="1060"/>
      <c r="D181" s="1060"/>
      <c r="E181" s="1060"/>
      <c r="F181" s="1061"/>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59"/>
      <c r="B182" s="1060"/>
      <c r="C182" s="1060"/>
      <c r="D182" s="1060"/>
      <c r="E182" s="1060"/>
      <c r="F182" s="1061"/>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59"/>
      <c r="B183" s="1060"/>
      <c r="C183" s="1060"/>
      <c r="D183" s="1060"/>
      <c r="E183" s="1060"/>
      <c r="F183" s="1061"/>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59"/>
      <c r="B184" s="1060"/>
      <c r="C184" s="1060"/>
      <c r="D184" s="1060"/>
      <c r="E184" s="1060"/>
      <c r="F184" s="1061"/>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59"/>
      <c r="B185" s="1060"/>
      <c r="C185" s="1060"/>
      <c r="D185" s="1060"/>
      <c r="E185" s="1060"/>
      <c r="F185" s="1061"/>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59"/>
      <c r="B186" s="1060"/>
      <c r="C186" s="1060"/>
      <c r="D186" s="1060"/>
      <c r="E186" s="1060"/>
      <c r="F186" s="1061"/>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9"/>
      <c r="B187" s="1060"/>
      <c r="C187" s="1060"/>
      <c r="D187" s="1060"/>
      <c r="E187" s="1060"/>
      <c r="F187" s="1061"/>
      <c r="G187" s="606" t="s">
        <v>409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408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59"/>
      <c r="B188" s="1060"/>
      <c r="C188" s="1060"/>
      <c r="D188" s="1060"/>
      <c r="E188" s="1060"/>
      <c r="F188" s="1061"/>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59"/>
      <c r="B189" s="1060"/>
      <c r="C189" s="1060"/>
      <c r="D189" s="1060"/>
      <c r="E189" s="1060"/>
      <c r="F189" s="1061"/>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6"/>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row>
    <row r="190" spans="1:50" ht="24.75" customHeight="1" x14ac:dyDescent="0.15">
      <c r="A190" s="1059"/>
      <c r="B190" s="1060"/>
      <c r="C190" s="1060"/>
      <c r="D190" s="1060"/>
      <c r="E190" s="1060"/>
      <c r="F190" s="1061"/>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59"/>
      <c r="B191" s="1060"/>
      <c r="C191" s="1060"/>
      <c r="D191" s="1060"/>
      <c r="E191" s="1060"/>
      <c r="F191" s="1061"/>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59"/>
      <c r="B192" s="1060"/>
      <c r="C192" s="1060"/>
      <c r="D192" s="1060"/>
      <c r="E192" s="1060"/>
      <c r="F192" s="1061"/>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59"/>
      <c r="B193" s="1060"/>
      <c r="C193" s="1060"/>
      <c r="D193" s="1060"/>
      <c r="E193" s="1060"/>
      <c r="F193" s="1061"/>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59"/>
      <c r="B194" s="1060"/>
      <c r="C194" s="1060"/>
      <c r="D194" s="1060"/>
      <c r="E194" s="1060"/>
      <c r="F194" s="1061"/>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59"/>
      <c r="B195" s="1060"/>
      <c r="C195" s="1060"/>
      <c r="D195" s="1060"/>
      <c r="E195" s="1060"/>
      <c r="F195" s="1061"/>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59"/>
      <c r="B196" s="1060"/>
      <c r="C196" s="1060"/>
      <c r="D196" s="1060"/>
      <c r="E196" s="1060"/>
      <c r="F196" s="1061"/>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59"/>
      <c r="B197" s="1060"/>
      <c r="C197" s="1060"/>
      <c r="D197" s="1060"/>
      <c r="E197" s="1060"/>
      <c r="F197" s="1061"/>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59"/>
      <c r="B198" s="1060"/>
      <c r="C198" s="1060"/>
      <c r="D198" s="1060"/>
      <c r="E198" s="1060"/>
      <c r="F198" s="1061"/>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59"/>
      <c r="B199" s="1060"/>
      <c r="C199" s="1060"/>
      <c r="D199" s="1060"/>
      <c r="E199" s="1060"/>
      <c r="F199" s="1061"/>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9"/>
      <c r="B200" s="1060"/>
      <c r="C200" s="1060"/>
      <c r="D200" s="1060"/>
      <c r="E200" s="1060"/>
      <c r="F200" s="1061"/>
      <c r="G200" s="606" t="s">
        <v>410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59"/>
      <c r="B201" s="1060"/>
      <c r="C201" s="1060"/>
      <c r="D201" s="1060"/>
      <c r="E201" s="1060"/>
      <c r="F201" s="1061"/>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59"/>
      <c r="B202" s="1060"/>
      <c r="C202" s="1060"/>
      <c r="D202" s="1060"/>
      <c r="E202" s="1060"/>
      <c r="F202" s="1061"/>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6"/>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row>
    <row r="203" spans="1:50" ht="24.75" customHeight="1" x14ac:dyDescent="0.15">
      <c r="A203" s="1059"/>
      <c r="B203" s="1060"/>
      <c r="C203" s="1060"/>
      <c r="D203" s="1060"/>
      <c r="E203" s="1060"/>
      <c r="F203" s="1061"/>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59"/>
      <c r="B204" s="1060"/>
      <c r="C204" s="1060"/>
      <c r="D204" s="1060"/>
      <c r="E204" s="1060"/>
      <c r="F204" s="1061"/>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59"/>
      <c r="B205" s="1060"/>
      <c r="C205" s="1060"/>
      <c r="D205" s="1060"/>
      <c r="E205" s="1060"/>
      <c r="F205" s="1061"/>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59"/>
      <c r="B206" s="1060"/>
      <c r="C206" s="1060"/>
      <c r="D206" s="1060"/>
      <c r="E206" s="1060"/>
      <c r="F206" s="1061"/>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59"/>
      <c r="B207" s="1060"/>
      <c r="C207" s="1060"/>
      <c r="D207" s="1060"/>
      <c r="E207" s="1060"/>
      <c r="F207" s="1061"/>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59"/>
      <c r="B208" s="1060"/>
      <c r="C208" s="1060"/>
      <c r="D208" s="1060"/>
      <c r="E208" s="1060"/>
      <c r="F208" s="1061"/>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59"/>
      <c r="B209" s="1060"/>
      <c r="C209" s="1060"/>
      <c r="D209" s="1060"/>
      <c r="E209" s="1060"/>
      <c r="F209" s="1061"/>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59"/>
      <c r="B210" s="1060"/>
      <c r="C210" s="1060"/>
      <c r="D210" s="1060"/>
      <c r="E210" s="1060"/>
      <c r="F210" s="1061"/>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59"/>
      <c r="B211" s="1060"/>
      <c r="C211" s="1060"/>
      <c r="D211" s="1060"/>
      <c r="E211" s="1060"/>
      <c r="F211" s="1061"/>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59"/>
      <c r="B215" s="1060"/>
      <c r="C215" s="1060"/>
      <c r="D215" s="1060"/>
      <c r="E215" s="1060"/>
      <c r="F215" s="1061"/>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59"/>
      <c r="B216" s="1060"/>
      <c r="C216" s="1060"/>
      <c r="D216" s="1060"/>
      <c r="E216" s="1060"/>
      <c r="F216" s="1061"/>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6"/>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row>
    <row r="217" spans="1:50" ht="24.75" customHeight="1" x14ac:dyDescent="0.15">
      <c r="A217" s="1059"/>
      <c r="B217" s="1060"/>
      <c r="C217" s="1060"/>
      <c r="D217" s="1060"/>
      <c r="E217" s="1060"/>
      <c r="F217" s="1061"/>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59"/>
      <c r="B218" s="1060"/>
      <c r="C218" s="1060"/>
      <c r="D218" s="1060"/>
      <c r="E218" s="1060"/>
      <c r="F218" s="1061"/>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59"/>
      <c r="B219" s="1060"/>
      <c r="C219" s="1060"/>
      <c r="D219" s="1060"/>
      <c r="E219" s="1060"/>
      <c r="F219" s="1061"/>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59"/>
      <c r="B220" s="1060"/>
      <c r="C220" s="1060"/>
      <c r="D220" s="1060"/>
      <c r="E220" s="1060"/>
      <c r="F220" s="1061"/>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59"/>
      <c r="B221" s="1060"/>
      <c r="C221" s="1060"/>
      <c r="D221" s="1060"/>
      <c r="E221" s="1060"/>
      <c r="F221" s="1061"/>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59"/>
      <c r="B222" s="1060"/>
      <c r="C222" s="1060"/>
      <c r="D222" s="1060"/>
      <c r="E222" s="1060"/>
      <c r="F222" s="1061"/>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59"/>
      <c r="B223" s="1060"/>
      <c r="C223" s="1060"/>
      <c r="D223" s="1060"/>
      <c r="E223" s="1060"/>
      <c r="F223" s="1061"/>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59"/>
      <c r="B224" s="1060"/>
      <c r="C224" s="1060"/>
      <c r="D224" s="1060"/>
      <c r="E224" s="1060"/>
      <c r="F224" s="1061"/>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59"/>
      <c r="B225" s="1060"/>
      <c r="C225" s="1060"/>
      <c r="D225" s="1060"/>
      <c r="E225" s="1060"/>
      <c r="F225" s="1061"/>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59"/>
      <c r="B226" s="1060"/>
      <c r="C226" s="1060"/>
      <c r="D226" s="1060"/>
      <c r="E226" s="1060"/>
      <c r="F226" s="1061"/>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9"/>
      <c r="B227" s="1060"/>
      <c r="C227" s="1060"/>
      <c r="D227" s="1060"/>
      <c r="E227" s="1060"/>
      <c r="F227" s="1061"/>
      <c r="G227" s="606" t="s">
        <v>412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59"/>
      <c r="B228" s="1060"/>
      <c r="C228" s="1060"/>
      <c r="D228" s="1060"/>
      <c r="E228" s="1060"/>
      <c r="F228" s="1061"/>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59"/>
      <c r="B229" s="1060"/>
      <c r="C229" s="1060"/>
      <c r="D229" s="1060"/>
      <c r="E229" s="1060"/>
      <c r="F229" s="1061"/>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6"/>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row>
    <row r="230" spans="1:50" ht="24.75" customHeight="1" x14ac:dyDescent="0.15">
      <c r="A230" s="1059"/>
      <c r="B230" s="1060"/>
      <c r="C230" s="1060"/>
      <c r="D230" s="1060"/>
      <c r="E230" s="1060"/>
      <c r="F230" s="1061"/>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59"/>
      <c r="B231" s="1060"/>
      <c r="C231" s="1060"/>
      <c r="D231" s="1060"/>
      <c r="E231" s="1060"/>
      <c r="F231" s="1061"/>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59"/>
      <c r="B232" s="1060"/>
      <c r="C232" s="1060"/>
      <c r="D232" s="1060"/>
      <c r="E232" s="1060"/>
      <c r="F232" s="1061"/>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59"/>
      <c r="B233" s="1060"/>
      <c r="C233" s="1060"/>
      <c r="D233" s="1060"/>
      <c r="E233" s="1060"/>
      <c r="F233" s="1061"/>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59"/>
      <c r="B234" s="1060"/>
      <c r="C234" s="1060"/>
      <c r="D234" s="1060"/>
      <c r="E234" s="1060"/>
      <c r="F234" s="1061"/>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59"/>
      <c r="B235" s="1060"/>
      <c r="C235" s="1060"/>
      <c r="D235" s="1060"/>
      <c r="E235" s="1060"/>
      <c r="F235" s="1061"/>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59"/>
      <c r="B236" s="1060"/>
      <c r="C236" s="1060"/>
      <c r="D236" s="1060"/>
      <c r="E236" s="1060"/>
      <c r="F236" s="1061"/>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59"/>
      <c r="B237" s="1060"/>
      <c r="C237" s="1060"/>
      <c r="D237" s="1060"/>
      <c r="E237" s="1060"/>
      <c r="F237" s="1061"/>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59"/>
      <c r="B238" s="1060"/>
      <c r="C238" s="1060"/>
      <c r="D238" s="1060"/>
      <c r="E238" s="1060"/>
      <c r="F238" s="1061"/>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59"/>
      <c r="B239" s="1060"/>
      <c r="C239" s="1060"/>
      <c r="D239" s="1060"/>
      <c r="E239" s="1060"/>
      <c r="F239" s="1061"/>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9"/>
      <c r="B240" s="1060"/>
      <c r="C240" s="1060"/>
      <c r="D240" s="1060"/>
      <c r="E240" s="1060"/>
      <c r="F240" s="1061"/>
      <c r="G240" s="606" t="s">
        <v>414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415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59"/>
      <c r="B241" s="1060"/>
      <c r="C241" s="1060"/>
      <c r="D241" s="1060"/>
      <c r="E241" s="1060"/>
      <c r="F241" s="1061"/>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59"/>
      <c r="B242" s="1060"/>
      <c r="C242" s="1060"/>
      <c r="D242" s="1060"/>
      <c r="E242" s="1060"/>
      <c r="F242" s="1061"/>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6"/>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row>
    <row r="243" spans="1:50" ht="24.75" customHeight="1" x14ac:dyDescent="0.15">
      <c r="A243" s="1059"/>
      <c r="B243" s="1060"/>
      <c r="C243" s="1060"/>
      <c r="D243" s="1060"/>
      <c r="E243" s="1060"/>
      <c r="F243" s="1061"/>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59"/>
      <c r="B244" s="1060"/>
      <c r="C244" s="1060"/>
      <c r="D244" s="1060"/>
      <c r="E244" s="1060"/>
      <c r="F244" s="1061"/>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59"/>
      <c r="B245" s="1060"/>
      <c r="C245" s="1060"/>
      <c r="D245" s="1060"/>
      <c r="E245" s="1060"/>
      <c r="F245" s="1061"/>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59"/>
      <c r="B246" s="1060"/>
      <c r="C246" s="1060"/>
      <c r="D246" s="1060"/>
      <c r="E246" s="1060"/>
      <c r="F246" s="1061"/>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59"/>
      <c r="B247" s="1060"/>
      <c r="C247" s="1060"/>
      <c r="D247" s="1060"/>
      <c r="E247" s="1060"/>
      <c r="F247" s="1061"/>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59"/>
      <c r="B248" s="1060"/>
      <c r="C248" s="1060"/>
      <c r="D248" s="1060"/>
      <c r="E248" s="1060"/>
      <c r="F248" s="1061"/>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59"/>
      <c r="B249" s="1060"/>
      <c r="C249" s="1060"/>
      <c r="D249" s="1060"/>
      <c r="E249" s="1060"/>
      <c r="F249" s="1061"/>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59"/>
      <c r="B250" s="1060"/>
      <c r="C250" s="1060"/>
      <c r="D250" s="1060"/>
      <c r="E250" s="1060"/>
      <c r="F250" s="1061"/>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59"/>
      <c r="B251" s="1060"/>
      <c r="C251" s="1060"/>
      <c r="D251" s="1060"/>
      <c r="E251" s="1060"/>
      <c r="F251" s="1061"/>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59"/>
      <c r="B252" s="1060"/>
      <c r="C252" s="1060"/>
      <c r="D252" s="1060"/>
      <c r="E252" s="1060"/>
      <c r="F252" s="1061"/>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9"/>
      <c r="B253" s="1060"/>
      <c r="C253" s="1060"/>
      <c r="D253" s="1060"/>
      <c r="E253" s="1060"/>
      <c r="F253" s="1061"/>
      <c r="G253" s="606" t="s">
        <v>416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59"/>
      <c r="B254" s="1060"/>
      <c r="C254" s="1060"/>
      <c r="D254" s="1060"/>
      <c r="E254" s="1060"/>
      <c r="F254" s="1061"/>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59"/>
      <c r="B255" s="1060"/>
      <c r="C255" s="1060"/>
      <c r="D255" s="1060"/>
      <c r="E255" s="1060"/>
      <c r="F255" s="1061"/>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6"/>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row>
    <row r="256" spans="1:50" ht="24.75" customHeight="1" x14ac:dyDescent="0.15">
      <c r="A256" s="1059"/>
      <c r="B256" s="1060"/>
      <c r="C256" s="1060"/>
      <c r="D256" s="1060"/>
      <c r="E256" s="1060"/>
      <c r="F256" s="1061"/>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59"/>
      <c r="B257" s="1060"/>
      <c r="C257" s="1060"/>
      <c r="D257" s="1060"/>
      <c r="E257" s="1060"/>
      <c r="F257" s="1061"/>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59"/>
      <c r="B258" s="1060"/>
      <c r="C258" s="1060"/>
      <c r="D258" s="1060"/>
      <c r="E258" s="1060"/>
      <c r="F258" s="1061"/>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59"/>
      <c r="B259" s="1060"/>
      <c r="C259" s="1060"/>
      <c r="D259" s="1060"/>
      <c r="E259" s="1060"/>
      <c r="F259" s="1061"/>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59"/>
      <c r="B260" s="1060"/>
      <c r="C260" s="1060"/>
      <c r="D260" s="1060"/>
      <c r="E260" s="1060"/>
      <c r="F260" s="1061"/>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59"/>
      <c r="B261" s="1060"/>
      <c r="C261" s="1060"/>
      <c r="D261" s="1060"/>
      <c r="E261" s="1060"/>
      <c r="F261" s="1061"/>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59"/>
      <c r="B262" s="1060"/>
      <c r="C262" s="1060"/>
      <c r="D262" s="1060"/>
      <c r="E262" s="1060"/>
      <c r="F262" s="1061"/>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59"/>
      <c r="B263" s="1060"/>
      <c r="C263" s="1060"/>
      <c r="D263" s="1060"/>
      <c r="E263" s="1060"/>
      <c r="F263" s="1061"/>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59"/>
      <c r="B264" s="1060"/>
      <c r="C264" s="1060"/>
      <c r="D264" s="1060"/>
      <c r="E264" s="1060"/>
      <c r="F264" s="1061"/>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477</v>
      </c>
      <c r="Z3" s="372"/>
      <c r="AA3" s="372"/>
      <c r="AB3" s="372"/>
      <c r="AC3" s="149" t="s">
        <v>462</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70">
        <v>1</v>
      </c>
      <c r="B4" s="107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70">
        <v>2</v>
      </c>
      <c r="B5" s="107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70">
        <v>3</v>
      </c>
      <c r="B6" s="107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70">
        <v>4</v>
      </c>
      <c r="B7" s="107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70">
        <v>5</v>
      </c>
      <c r="B8" s="107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70">
        <v>6</v>
      </c>
      <c r="B9" s="107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70">
        <v>7</v>
      </c>
      <c r="B10" s="107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70">
        <v>8</v>
      </c>
      <c r="B11" s="107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70">
        <v>9</v>
      </c>
      <c r="B12" s="107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70">
        <v>10</v>
      </c>
      <c r="B13" s="107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70">
        <v>11</v>
      </c>
      <c r="B14" s="107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70">
        <v>12</v>
      </c>
      <c r="B15" s="107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70">
        <v>13</v>
      </c>
      <c r="B16" s="107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70">
        <v>14</v>
      </c>
      <c r="B17" s="107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70">
        <v>15</v>
      </c>
      <c r="B18" s="107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70">
        <v>16</v>
      </c>
      <c r="B19" s="107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70">
        <v>17</v>
      </c>
      <c r="B20" s="107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70">
        <v>18</v>
      </c>
      <c r="B21" s="107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70">
        <v>19</v>
      </c>
      <c r="B22" s="107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70">
        <v>20</v>
      </c>
      <c r="B23" s="107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70">
        <v>21</v>
      </c>
      <c r="B24" s="107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70">
        <v>22</v>
      </c>
      <c r="B25" s="107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70">
        <v>23</v>
      </c>
      <c r="B26" s="107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70">
        <v>24</v>
      </c>
      <c r="B27" s="107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70">
        <v>25</v>
      </c>
      <c r="B28" s="107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70">
        <v>26</v>
      </c>
      <c r="B29" s="107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70">
        <v>27</v>
      </c>
      <c r="B30" s="107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70">
        <v>28</v>
      </c>
      <c r="B31" s="107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70">
        <v>29</v>
      </c>
      <c r="B32" s="107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70">
        <v>30</v>
      </c>
      <c r="B33" s="107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477</v>
      </c>
      <c r="Z36" s="372"/>
      <c r="AA36" s="372"/>
      <c r="AB36" s="372"/>
      <c r="AC36" s="149" t="s">
        <v>462</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70">
        <v>1</v>
      </c>
      <c r="B37" s="107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70">
        <v>2</v>
      </c>
      <c r="B38" s="107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70">
        <v>3</v>
      </c>
      <c r="B39" s="107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70">
        <v>4</v>
      </c>
      <c r="B40" s="107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70">
        <v>5</v>
      </c>
      <c r="B41" s="107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70">
        <v>6</v>
      </c>
      <c r="B42" s="107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70">
        <v>7</v>
      </c>
      <c r="B43" s="107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70">
        <v>8</v>
      </c>
      <c r="B44" s="107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70">
        <v>9</v>
      </c>
      <c r="B45" s="107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70">
        <v>10</v>
      </c>
      <c r="B46" s="107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70">
        <v>11</v>
      </c>
      <c r="B47" s="107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70">
        <v>12</v>
      </c>
      <c r="B48" s="107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70">
        <v>13</v>
      </c>
      <c r="B49" s="107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70">
        <v>14</v>
      </c>
      <c r="B50" s="107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70">
        <v>15</v>
      </c>
      <c r="B51" s="107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70">
        <v>16</v>
      </c>
      <c r="B52" s="107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70">
        <v>17</v>
      </c>
      <c r="B53" s="107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70">
        <v>18</v>
      </c>
      <c r="B54" s="107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70">
        <v>19</v>
      </c>
      <c r="B55" s="107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70">
        <v>20</v>
      </c>
      <c r="B56" s="107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70">
        <v>21</v>
      </c>
      <c r="B57" s="107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70">
        <v>22</v>
      </c>
      <c r="B58" s="107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70">
        <v>23</v>
      </c>
      <c r="B59" s="107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70">
        <v>24</v>
      </c>
      <c r="B60" s="107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70">
        <v>25</v>
      </c>
      <c r="B61" s="107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70">
        <v>26</v>
      </c>
      <c r="B62" s="107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70">
        <v>27</v>
      </c>
      <c r="B63" s="107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70">
        <v>28</v>
      </c>
      <c r="B64" s="107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70">
        <v>29</v>
      </c>
      <c r="B65" s="107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70">
        <v>30</v>
      </c>
      <c r="B66" s="107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477</v>
      </c>
      <c r="Z69" s="372"/>
      <c r="AA69" s="372"/>
      <c r="AB69" s="372"/>
      <c r="AC69" s="149" t="s">
        <v>462</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70">
        <v>1</v>
      </c>
      <c r="B70" s="107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70">
        <v>2</v>
      </c>
      <c r="B71" s="107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70">
        <v>3</v>
      </c>
      <c r="B72" s="107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70">
        <v>4</v>
      </c>
      <c r="B73" s="107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70">
        <v>5</v>
      </c>
      <c r="B74" s="107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70">
        <v>6</v>
      </c>
      <c r="B75" s="107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70">
        <v>7</v>
      </c>
      <c r="B76" s="107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70">
        <v>8</v>
      </c>
      <c r="B77" s="107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70">
        <v>9</v>
      </c>
      <c r="B78" s="107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70">
        <v>10</v>
      </c>
      <c r="B79" s="107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70">
        <v>11</v>
      </c>
      <c r="B80" s="107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70">
        <v>12</v>
      </c>
      <c r="B81" s="107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70">
        <v>13</v>
      </c>
      <c r="B82" s="107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70">
        <v>14</v>
      </c>
      <c r="B83" s="107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70">
        <v>15</v>
      </c>
      <c r="B84" s="107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70">
        <v>16</v>
      </c>
      <c r="B85" s="107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70">
        <v>17</v>
      </c>
      <c r="B86" s="107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70">
        <v>18</v>
      </c>
      <c r="B87" s="107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70">
        <v>19</v>
      </c>
      <c r="B88" s="107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70">
        <v>20</v>
      </c>
      <c r="B89" s="107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70">
        <v>21</v>
      </c>
      <c r="B90" s="107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70">
        <v>22</v>
      </c>
      <c r="B91" s="107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70">
        <v>23</v>
      </c>
      <c r="B92" s="107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70">
        <v>24</v>
      </c>
      <c r="B93" s="107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70">
        <v>25</v>
      </c>
      <c r="B94" s="107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70">
        <v>26</v>
      </c>
      <c r="B95" s="107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70">
        <v>27</v>
      </c>
      <c r="B96" s="107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70">
        <v>28</v>
      </c>
      <c r="B97" s="107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70">
        <v>29</v>
      </c>
      <c r="B98" s="107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70">
        <v>30</v>
      </c>
      <c r="B99" s="107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477</v>
      </c>
      <c r="Z102" s="372"/>
      <c r="AA102" s="372"/>
      <c r="AB102" s="372"/>
      <c r="AC102" s="149" t="s">
        <v>462</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70">
        <v>1</v>
      </c>
      <c r="B103" s="107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70">
        <v>2</v>
      </c>
      <c r="B104" s="107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70">
        <v>3</v>
      </c>
      <c r="B105" s="107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70">
        <v>4</v>
      </c>
      <c r="B106" s="107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70">
        <v>5</v>
      </c>
      <c r="B107" s="107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70">
        <v>6</v>
      </c>
      <c r="B108" s="107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70">
        <v>7</v>
      </c>
      <c r="B109" s="107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70">
        <v>8</v>
      </c>
      <c r="B110" s="107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70">
        <v>9</v>
      </c>
      <c r="B111" s="107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70">
        <v>10</v>
      </c>
      <c r="B112" s="107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70">
        <v>11</v>
      </c>
      <c r="B113" s="107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70">
        <v>12</v>
      </c>
      <c r="B114" s="107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70">
        <v>13</v>
      </c>
      <c r="B115" s="107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70">
        <v>14</v>
      </c>
      <c r="B116" s="107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70">
        <v>15</v>
      </c>
      <c r="B117" s="107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70">
        <v>16</v>
      </c>
      <c r="B118" s="107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70">
        <v>17</v>
      </c>
      <c r="B119" s="107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70">
        <v>18</v>
      </c>
      <c r="B120" s="107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70">
        <v>19</v>
      </c>
      <c r="B121" s="107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70">
        <v>20</v>
      </c>
      <c r="B122" s="107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70">
        <v>21</v>
      </c>
      <c r="B123" s="107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70">
        <v>22</v>
      </c>
      <c r="B124" s="107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70">
        <v>23</v>
      </c>
      <c r="B125" s="107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70">
        <v>24</v>
      </c>
      <c r="B126" s="107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70">
        <v>25</v>
      </c>
      <c r="B127" s="107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70">
        <v>26</v>
      </c>
      <c r="B128" s="107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70">
        <v>27</v>
      </c>
      <c r="B129" s="107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70">
        <v>28</v>
      </c>
      <c r="B130" s="107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70">
        <v>29</v>
      </c>
      <c r="B131" s="107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70">
        <v>30</v>
      </c>
      <c r="B132" s="107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477</v>
      </c>
      <c r="Z135" s="372"/>
      <c r="AA135" s="372"/>
      <c r="AB135" s="372"/>
      <c r="AC135" s="149" t="s">
        <v>462</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70">
        <v>1</v>
      </c>
      <c r="B136" s="107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70">
        <v>2</v>
      </c>
      <c r="B137" s="107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70">
        <v>3</v>
      </c>
      <c r="B138" s="107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70">
        <v>4</v>
      </c>
      <c r="B139" s="107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70">
        <v>5</v>
      </c>
      <c r="B140" s="107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70">
        <v>6</v>
      </c>
      <c r="B141" s="107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70">
        <v>7</v>
      </c>
      <c r="B142" s="107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70">
        <v>8</v>
      </c>
      <c r="B143" s="107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70">
        <v>9</v>
      </c>
      <c r="B144" s="107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70">
        <v>10</v>
      </c>
      <c r="B145" s="107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70">
        <v>11</v>
      </c>
      <c r="B146" s="107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70">
        <v>12</v>
      </c>
      <c r="B147" s="107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70">
        <v>13</v>
      </c>
      <c r="B148" s="107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70">
        <v>14</v>
      </c>
      <c r="B149" s="107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70">
        <v>15</v>
      </c>
      <c r="B150" s="107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70">
        <v>16</v>
      </c>
      <c r="B151" s="107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70">
        <v>17</v>
      </c>
      <c r="B152" s="107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70">
        <v>18</v>
      </c>
      <c r="B153" s="107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70">
        <v>19</v>
      </c>
      <c r="B154" s="107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70">
        <v>20</v>
      </c>
      <c r="B155" s="107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70">
        <v>21</v>
      </c>
      <c r="B156" s="107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70">
        <v>22</v>
      </c>
      <c r="B157" s="107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70">
        <v>23</v>
      </c>
      <c r="B158" s="107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70">
        <v>24</v>
      </c>
      <c r="B159" s="107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70">
        <v>25</v>
      </c>
      <c r="B160" s="107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70">
        <v>26</v>
      </c>
      <c r="B161" s="107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70">
        <v>27</v>
      </c>
      <c r="B162" s="107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70">
        <v>28</v>
      </c>
      <c r="B163" s="107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70">
        <v>29</v>
      </c>
      <c r="B164" s="107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70">
        <v>30</v>
      </c>
      <c r="B165" s="107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477</v>
      </c>
      <c r="Z168" s="372"/>
      <c r="AA168" s="372"/>
      <c r="AB168" s="372"/>
      <c r="AC168" s="149" t="s">
        <v>462</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70">
        <v>1</v>
      </c>
      <c r="B169" s="107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70">
        <v>2</v>
      </c>
      <c r="B170" s="107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70">
        <v>3</v>
      </c>
      <c r="B171" s="107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70">
        <v>4</v>
      </c>
      <c r="B172" s="107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70">
        <v>5</v>
      </c>
      <c r="B173" s="107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70">
        <v>6</v>
      </c>
      <c r="B174" s="107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70">
        <v>7</v>
      </c>
      <c r="B175" s="107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70">
        <v>8</v>
      </c>
      <c r="B176" s="107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70">
        <v>9</v>
      </c>
      <c r="B177" s="107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70">
        <v>10</v>
      </c>
      <c r="B178" s="107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70">
        <v>11</v>
      </c>
      <c r="B179" s="107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70">
        <v>12</v>
      </c>
      <c r="B180" s="107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70">
        <v>13</v>
      </c>
      <c r="B181" s="107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70">
        <v>14</v>
      </c>
      <c r="B182" s="107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70">
        <v>15</v>
      </c>
      <c r="B183" s="107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70">
        <v>16</v>
      </c>
      <c r="B184" s="107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70">
        <v>17</v>
      </c>
      <c r="B185" s="107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70">
        <v>18</v>
      </c>
      <c r="B186" s="107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70">
        <v>19</v>
      </c>
      <c r="B187" s="107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70">
        <v>20</v>
      </c>
      <c r="B188" s="107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70">
        <v>21</v>
      </c>
      <c r="B189" s="107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70">
        <v>22</v>
      </c>
      <c r="B190" s="107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70">
        <v>23</v>
      </c>
      <c r="B191" s="107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70">
        <v>24</v>
      </c>
      <c r="B192" s="107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70">
        <v>25</v>
      </c>
      <c r="B193" s="107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70">
        <v>26</v>
      </c>
      <c r="B194" s="107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70">
        <v>27</v>
      </c>
      <c r="B195" s="107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70">
        <v>28</v>
      </c>
      <c r="B196" s="107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70">
        <v>29</v>
      </c>
      <c r="B197" s="107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70">
        <v>30</v>
      </c>
      <c r="B198" s="107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477</v>
      </c>
      <c r="Z201" s="372"/>
      <c r="AA201" s="372"/>
      <c r="AB201" s="372"/>
      <c r="AC201" s="149" t="s">
        <v>462</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70">
        <v>1</v>
      </c>
      <c r="B202" s="107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70">
        <v>2</v>
      </c>
      <c r="B203" s="107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70">
        <v>3</v>
      </c>
      <c r="B204" s="107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70">
        <v>4</v>
      </c>
      <c r="B205" s="107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70">
        <v>5</v>
      </c>
      <c r="B206" s="107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70">
        <v>6</v>
      </c>
      <c r="B207" s="107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70">
        <v>7</v>
      </c>
      <c r="B208" s="107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70">
        <v>8</v>
      </c>
      <c r="B209" s="107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70">
        <v>9</v>
      </c>
      <c r="B210" s="107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70">
        <v>10</v>
      </c>
      <c r="B211" s="107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70">
        <v>11</v>
      </c>
      <c r="B212" s="107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70">
        <v>12</v>
      </c>
      <c r="B213" s="107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70">
        <v>13</v>
      </c>
      <c r="B214" s="107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70">
        <v>14</v>
      </c>
      <c r="B215" s="107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70">
        <v>15</v>
      </c>
      <c r="B216" s="107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70">
        <v>16</v>
      </c>
      <c r="B217" s="107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70">
        <v>17</v>
      </c>
      <c r="B218" s="107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70">
        <v>18</v>
      </c>
      <c r="B219" s="107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70">
        <v>19</v>
      </c>
      <c r="B220" s="107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70">
        <v>20</v>
      </c>
      <c r="B221" s="107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70">
        <v>21</v>
      </c>
      <c r="B222" s="107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70">
        <v>22</v>
      </c>
      <c r="B223" s="107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70">
        <v>23</v>
      </c>
      <c r="B224" s="107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70">
        <v>24</v>
      </c>
      <c r="B225" s="107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70">
        <v>25</v>
      </c>
      <c r="B226" s="107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70">
        <v>26</v>
      </c>
      <c r="B227" s="107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70">
        <v>27</v>
      </c>
      <c r="B228" s="107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70">
        <v>28</v>
      </c>
      <c r="B229" s="107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70">
        <v>29</v>
      </c>
      <c r="B230" s="107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70">
        <v>30</v>
      </c>
      <c r="B231" s="107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477</v>
      </c>
      <c r="Z234" s="372"/>
      <c r="AA234" s="372"/>
      <c r="AB234" s="372"/>
      <c r="AC234" s="149" t="s">
        <v>462</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70">
        <v>1</v>
      </c>
      <c r="B235" s="107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70">
        <v>2</v>
      </c>
      <c r="B236" s="107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70">
        <v>3</v>
      </c>
      <c r="B237" s="107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70">
        <v>4</v>
      </c>
      <c r="B238" s="107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70">
        <v>5</v>
      </c>
      <c r="B239" s="107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70">
        <v>6</v>
      </c>
      <c r="B240" s="107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70">
        <v>7</v>
      </c>
      <c r="B241" s="107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70">
        <v>8</v>
      </c>
      <c r="B242" s="107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70">
        <v>9</v>
      </c>
      <c r="B243" s="107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70">
        <v>10</v>
      </c>
      <c r="B244" s="107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70">
        <v>11</v>
      </c>
      <c r="B245" s="107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70">
        <v>12</v>
      </c>
      <c r="B246" s="107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70">
        <v>13</v>
      </c>
      <c r="B247" s="107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70">
        <v>14</v>
      </c>
      <c r="B248" s="107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70">
        <v>15</v>
      </c>
      <c r="B249" s="107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70">
        <v>16</v>
      </c>
      <c r="B250" s="107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70">
        <v>17</v>
      </c>
      <c r="B251" s="107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70">
        <v>18</v>
      </c>
      <c r="B252" s="107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70">
        <v>19</v>
      </c>
      <c r="B253" s="107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70">
        <v>20</v>
      </c>
      <c r="B254" s="107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70">
        <v>21</v>
      </c>
      <c r="B255" s="107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70">
        <v>22</v>
      </c>
      <c r="B256" s="107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70">
        <v>23</v>
      </c>
      <c r="B257" s="107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70">
        <v>24</v>
      </c>
      <c r="B258" s="107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70">
        <v>25</v>
      </c>
      <c r="B259" s="107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70">
        <v>26</v>
      </c>
      <c r="B260" s="107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70">
        <v>27</v>
      </c>
      <c r="B261" s="107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70">
        <v>28</v>
      </c>
      <c r="B262" s="107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70">
        <v>29</v>
      </c>
      <c r="B263" s="107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70">
        <v>30</v>
      </c>
      <c r="B264" s="107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477</v>
      </c>
      <c r="Z267" s="372"/>
      <c r="AA267" s="372"/>
      <c r="AB267" s="372"/>
      <c r="AC267" s="149" t="s">
        <v>462</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70">
        <v>1</v>
      </c>
      <c r="B268" s="107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70">
        <v>2</v>
      </c>
      <c r="B269" s="107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70">
        <v>3</v>
      </c>
      <c r="B270" s="107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70">
        <v>4</v>
      </c>
      <c r="B271" s="107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70">
        <v>5</v>
      </c>
      <c r="B272" s="107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70">
        <v>6</v>
      </c>
      <c r="B273" s="107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70">
        <v>7</v>
      </c>
      <c r="B274" s="107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70">
        <v>8</v>
      </c>
      <c r="B275" s="107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70">
        <v>9</v>
      </c>
      <c r="B276" s="107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70">
        <v>10</v>
      </c>
      <c r="B277" s="107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70">
        <v>11</v>
      </c>
      <c r="B278" s="107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70">
        <v>12</v>
      </c>
      <c r="B279" s="107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70">
        <v>13</v>
      </c>
      <c r="B280" s="107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70">
        <v>14</v>
      </c>
      <c r="B281" s="107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70">
        <v>15</v>
      </c>
      <c r="B282" s="107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70">
        <v>16</v>
      </c>
      <c r="B283" s="107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70">
        <v>17</v>
      </c>
      <c r="B284" s="107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70">
        <v>18</v>
      </c>
      <c r="B285" s="107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70">
        <v>19</v>
      </c>
      <c r="B286" s="107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70">
        <v>20</v>
      </c>
      <c r="B287" s="107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70">
        <v>21</v>
      </c>
      <c r="B288" s="107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70">
        <v>22</v>
      </c>
      <c r="B289" s="107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70">
        <v>23</v>
      </c>
      <c r="B290" s="107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70">
        <v>24</v>
      </c>
      <c r="B291" s="107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70">
        <v>25</v>
      </c>
      <c r="B292" s="107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70">
        <v>26</v>
      </c>
      <c r="B293" s="107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70">
        <v>27</v>
      </c>
      <c r="B294" s="107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70">
        <v>28</v>
      </c>
      <c r="B295" s="107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70">
        <v>29</v>
      </c>
      <c r="B296" s="107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70">
        <v>30</v>
      </c>
      <c r="B297" s="107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477</v>
      </c>
      <c r="Z300" s="372"/>
      <c r="AA300" s="372"/>
      <c r="AB300" s="372"/>
      <c r="AC300" s="149" t="s">
        <v>462</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70">
        <v>1</v>
      </c>
      <c r="B301" s="107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70">
        <v>2</v>
      </c>
      <c r="B302" s="107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70">
        <v>3</v>
      </c>
      <c r="B303" s="107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70">
        <v>4</v>
      </c>
      <c r="B304" s="107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70">
        <v>5</v>
      </c>
      <c r="B305" s="107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70">
        <v>6</v>
      </c>
      <c r="B306" s="107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70">
        <v>7</v>
      </c>
      <c r="B307" s="107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70">
        <v>8</v>
      </c>
      <c r="B308" s="107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70">
        <v>9</v>
      </c>
      <c r="B309" s="107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70">
        <v>10</v>
      </c>
      <c r="B310" s="107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70">
        <v>11</v>
      </c>
      <c r="B311" s="107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70">
        <v>12</v>
      </c>
      <c r="B312" s="107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70">
        <v>13</v>
      </c>
      <c r="B313" s="107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70">
        <v>14</v>
      </c>
      <c r="B314" s="107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70">
        <v>15</v>
      </c>
      <c r="B315" s="107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70">
        <v>16</v>
      </c>
      <c r="B316" s="107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70">
        <v>17</v>
      </c>
      <c r="B317" s="107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70">
        <v>18</v>
      </c>
      <c r="B318" s="107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70">
        <v>19</v>
      </c>
      <c r="B319" s="107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70">
        <v>20</v>
      </c>
      <c r="B320" s="107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70">
        <v>21</v>
      </c>
      <c r="B321" s="107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70">
        <v>22</v>
      </c>
      <c r="B322" s="107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70">
        <v>23</v>
      </c>
      <c r="B323" s="107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70">
        <v>24</v>
      </c>
      <c r="B324" s="107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70">
        <v>25</v>
      </c>
      <c r="B325" s="107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70">
        <v>26</v>
      </c>
      <c r="B326" s="107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70">
        <v>27</v>
      </c>
      <c r="B327" s="107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70">
        <v>28</v>
      </c>
      <c r="B328" s="107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70">
        <v>29</v>
      </c>
      <c r="B329" s="107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70">
        <v>30</v>
      </c>
      <c r="B330" s="107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477</v>
      </c>
      <c r="Z333" s="372"/>
      <c r="AA333" s="372"/>
      <c r="AB333" s="372"/>
      <c r="AC333" s="149" t="s">
        <v>462</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70">
        <v>1</v>
      </c>
      <c r="B334" s="107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70">
        <v>2</v>
      </c>
      <c r="B335" s="107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70">
        <v>3</v>
      </c>
      <c r="B336" s="107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70">
        <v>4</v>
      </c>
      <c r="B337" s="107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70">
        <v>5</v>
      </c>
      <c r="B338" s="107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70">
        <v>6</v>
      </c>
      <c r="B339" s="107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70">
        <v>7</v>
      </c>
      <c r="B340" s="107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70">
        <v>8</v>
      </c>
      <c r="B341" s="107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70">
        <v>9</v>
      </c>
      <c r="B342" s="107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70">
        <v>10</v>
      </c>
      <c r="B343" s="107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70">
        <v>11</v>
      </c>
      <c r="B344" s="107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70">
        <v>12</v>
      </c>
      <c r="B345" s="107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70">
        <v>13</v>
      </c>
      <c r="B346" s="107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70">
        <v>14</v>
      </c>
      <c r="B347" s="107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70">
        <v>15</v>
      </c>
      <c r="B348" s="107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70">
        <v>16</v>
      </c>
      <c r="B349" s="107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70">
        <v>17</v>
      </c>
      <c r="B350" s="107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70">
        <v>18</v>
      </c>
      <c r="B351" s="107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70">
        <v>19</v>
      </c>
      <c r="B352" s="107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70">
        <v>20</v>
      </c>
      <c r="B353" s="107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70">
        <v>21</v>
      </c>
      <c r="B354" s="107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70">
        <v>22</v>
      </c>
      <c r="B355" s="107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70">
        <v>23</v>
      </c>
      <c r="B356" s="107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70">
        <v>24</v>
      </c>
      <c r="B357" s="107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70">
        <v>25</v>
      </c>
      <c r="B358" s="107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70">
        <v>26</v>
      </c>
      <c r="B359" s="107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70">
        <v>27</v>
      </c>
      <c r="B360" s="107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70">
        <v>28</v>
      </c>
      <c r="B361" s="107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70">
        <v>29</v>
      </c>
      <c r="B362" s="107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70">
        <v>30</v>
      </c>
      <c r="B363" s="107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477</v>
      </c>
      <c r="Z366" s="372"/>
      <c r="AA366" s="372"/>
      <c r="AB366" s="372"/>
      <c r="AC366" s="149" t="s">
        <v>462</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70">
        <v>1</v>
      </c>
      <c r="B367" s="107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70">
        <v>2</v>
      </c>
      <c r="B368" s="107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70">
        <v>3</v>
      </c>
      <c r="B369" s="107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70">
        <v>4</v>
      </c>
      <c r="B370" s="107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70">
        <v>5</v>
      </c>
      <c r="B371" s="107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70">
        <v>6</v>
      </c>
      <c r="B372" s="107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70">
        <v>7</v>
      </c>
      <c r="B373" s="107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70">
        <v>8</v>
      </c>
      <c r="B374" s="107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70">
        <v>9</v>
      </c>
      <c r="B375" s="107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70">
        <v>10</v>
      </c>
      <c r="B376" s="107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70">
        <v>11</v>
      </c>
      <c r="B377" s="107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70">
        <v>12</v>
      </c>
      <c r="B378" s="107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70">
        <v>13</v>
      </c>
      <c r="B379" s="107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70">
        <v>14</v>
      </c>
      <c r="B380" s="107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70">
        <v>15</v>
      </c>
      <c r="B381" s="107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70">
        <v>16</v>
      </c>
      <c r="B382" s="107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70">
        <v>17</v>
      </c>
      <c r="B383" s="107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70">
        <v>18</v>
      </c>
      <c r="B384" s="107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70">
        <v>19</v>
      </c>
      <c r="B385" s="107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70">
        <v>20</v>
      </c>
      <c r="B386" s="107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70">
        <v>21</v>
      </c>
      <c r="B387" s="107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70">
        <v>22</v>
      </c>
      <c r="B388" s="107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70">
        <v>23</v>
      </c>
      <c r="B389" s="107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70">
        <v>24</v>
      </c>
      <c r="B390" s="107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70">
        <v>25</v>
      </c>
      <c r="B391" s="107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70">
        <v>26</v>
      </c>
      <c r="B392" s="107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70">
        <v>27</v>
      </c>
      <c r="B393" s="107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70">
        <v>28</v>
      </c>
      <c r="B394" s="107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70">
        <v>29</v>
      </c>
      <c r="B395" s="107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70">
        <v>30</v>
      </c>
      <c r="B396" s="107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477</v>
      </c>
      <c r="Z399" s="372"/>
      <c r="AA399" s="372"/>
      <c r="AB399" s="372"/>
      <c r="AC399" s="149" t="s">
        <v>462</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70">
        <v>1</v>
      </c>
      <c r="B400" s="107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70">
        <v>2</v>
      </c>
      <c r="B401" s="107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70">
        <v>3</v>
      </c>
      <c r="B402" s="107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70">
        <v>4</v>
      </c>
      <c r="B403" s="107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70">
        <v>5</v>
      </c>
      <c r="B404" s="107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70">
        <v>6</v>
      </c>
      <c r="B405" s="107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70">
        <v>7</v>
      </c>
      <c r="B406" s="107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70">
        <v>8</v>
      </c>
      <c r="B407" s="107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70">
        <v>9</v>
      </c>
      <c r="B408" s="107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70">
        <v>10</v>
      </c>
      <c r="B409" s="107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70">
        <v>11</v>
      </c>
      <c r="B410" s="107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70">
        <v>12</v>
      </c>
      <c r="B411" s="107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70">
        <v>13</v>
      </c>
      <c r="B412" s="107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70">
        <v>14</v>
      </c>
      <c r="B413" s="107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70">
        <v>15</v>
      </c>
      <c r="B414" s="107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70">
        <v>16</v>
      </c>
      <c r="B415" s="107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70">
        <v>17</v>
      </c>
      <c r="B416" s="107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70">
        <v>18</v>
      </c>
      <c r="B417" s="107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70">
        <v>19</v>
      </c>
      <c r="B418" s="107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70">
        <v>20</v>
      </c>
      <c r="B419" s="107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70">
        <v>21</v>
      </c>
      <c r="B420" s="107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70">
        <v>22</v>
      </c>
      <c r="B421" s="107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70">
        <v>23</v>
      </c>
      <c r="B422" s="107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70">
        <v>24</v>
      </c>
      <c r="B423" s="107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70">
        <v>25</v>
      </c>
      <c r="B424" s="107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70">
        <v>26</v>
      </c>
      <c r="B425" s="107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70">
        <v>27</v>
      </c>
      <c r="B426" s="107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70">
        <v>28</v>
      </c>
      <c r="B427" s="107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70">
        <v>29</v>
      </c>
      <c r="B428" s="107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70">
        <v>30</v>
      </c>
      <c r="B429" s="107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477</v>
      </c>
      <c r="Z432" s="372"/>
      <c r="AA432" s="372"/>
      <c r="AB432" s="372"/>
      <c r="AC432" s="149" t="s">
        <v>462</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70">
        <v>1</v>
      </c>
      <c r="B433" s="107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70">
        <v>2</v>
      </c>
      <c r="B434" s="107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70">
        <v>3</v>
      </c>
      <c r="B435" s="107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70">
        <v>4</v>
      </c>
      <c r="B436" s="107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70">
        <v>5</v>
      </c>
      <c r="B437" s="107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70">
        <v>6</v>
      </c>
      <c r="B438" s="107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70">
        <v>7</v>
      </c>
      <c r="B439" s="107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70">
        <v>8</v>
      </c>
      <c r="B440" s="107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70">
        <v>9</v>
      </c>
      <c r="B441" s="107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70">
        <v>10</v>
      </c>
      <c r="B442" s="107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70">
        <v>11</v>
      </c>
      <c r="B443" s="107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70">
        <v>12</v>
      </c>
      <c r="B444" s="107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70">
        <v>13</v>
      </c>
      <c r="B445" s="107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70">
        <v>14</v>
      </c>
      <c r="B446" s="107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70">
        <v>15</v>
      </c>
      <c r="B447" s="107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70">
        <v>16</v>
      </c>
      <c r="B448" s="107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70">
        <v>17</v>
      </c>
      <c r="B449" s="107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70">
        <v>18</v>
      </c>
      <c r="B450" s="107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70">
        <v>19</v>
      </c>
      <c r="B451" s="107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70">
        <v>20</v>
      </c>
      <c r="B452" s="107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70">
        <v>21</v>
      </c>
      <c r="B453" s="107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70">
        <v>22</v>
      </c>
      <c r="B454" s="107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70">
        <v>23</v>
      </c>
      <c r="B455" s="107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70">
        <v>24</v>
      </c>
      <c r="B456" s="107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70">
        <v>25</v>
      </c>
      <c r="B457" s="107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70">
        <v>26</v>
      </c>
      <c r="B458" s="107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70">
        <v>27</v>
      </c>
      <c r="B459" s="107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70">
        <v>28</v>
      </c>
      <c r="B460" s="107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70">
        <v>29</v>
      </c>
      <c r="B461" s="107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70">
        <v>30</v>
      </c>
      <c r="B462" s="107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477</v>
      </c>
      <c r="Z465" s="372"/>
      <c r="AA465" s="372"/>
      <c r="AB465" s="372"/>
      <c r="AC465" s="149" t="s">
        <v>462</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70">
        <v>1</v>
      </c>
      <c r="B466" s="107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70">
        <v>2</v>
      </c>
      <c r="B467" s="107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70">
        <v>3</v>
      </c>
      <c r="B468" s="107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70">
        <v>4</v>
      </c>
      <c r="B469" s="107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70">
        <v>5</v>
      </c>
      <c r="B470" s="107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70">
        <v>6</v>
      </c>
      <c r="B471" s="107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70">
        <v>7</v>
      </c>
      <c r="B472" s="107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70">
        <v>8</v>
      </c>
      <c r="B473" s="107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70">
        <v>9</v>
      </c>
      <c r="B474" s="107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70">
        <v>10</v>
      </c>
      <c r="B475" s="107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70">
        <v>11</v>
      </c>
      <c r="B476" s="107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70">
        <v>12</v>
      </c>
      <c r="B477" s="107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70">
        <v>13</v>
      </c>
      <c r="B478" s="107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70">
        <v>14</v>
      </c>
      <c r="B479" s="107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70">
        <v>15</v>
      </c>
      <c r="B480" s="107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70">
        <v>16</v>
      </c>
      <c r="B481" s="107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70">
        <v>17</v>
      </c>
      <c r="B482" s="107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70">
        <v>18</v>
      </c>
      <c r="B483" s="107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70">
        <v>19</v>
      </c>
      <c r="B484" s="107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70">
        <v>20</v>
      </c>
      <c r="B485" s="107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70">
        <v>21</v>
      </c>
      <c r="B486" s="107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70">
        <v>22</v>
      </c>
      <c r="B487" s="107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70">
        <v>23</v>
      </c>
      <c r="B488" s="107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70">
        <v>24</v>
      </c>
      <c r="B489" s="107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70">
        <v>25</v>
      </c>
      <c r="B490" s="107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70">
        <v>26</v>
      </c>
      <c r="B491" s="107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70">
        <v>27</v>
      </c>
      <c r="B492" s="107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70">
        <v>28</v>
      </c>
      <c r="B493" s="107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70">
        <v>29</v>
      </c>
      <c r="B494" s="107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70">
        <v>30</v>
      </c>
      <c r="B495" s="107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477</v>
      </c>
      <c r="Z498" s="372"/>
      <c r="AA498" s="372"/>
      <c r="AB498" s="372"/>
      <c r="AC498" s="149" t="s">
        <v>462</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70">
        <v>1</v>
      </c>
      <c r="B499" s="107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70">
        <v>2</v>
      </c>
      <c r="B500" s="107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70">
        <v>3</v>
      </c>
      <c r="B501" s="107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70">
        <v>4</v>
      </c>
      <c r="B502" s="107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70">
        <v>5</v>
      </c>
      <c r="B503" s="107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70">
        <v>6</v>
      </c>
      <c r="B504" s="107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70">
        <v>7</v>
      </c>
      <c r="B505" s="107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70">
        <v>8</v>
      </c>
      <c r="B506" s="107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70">
        <v>9</v>
      </c>
      <c r="B507" s="107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70">
        <v>10</v>
      </c>
      <c r="B508" s="107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70">
        <v>11</v>
      </c>
      <c r="B509" s="107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70">
        <v>12</v>
      </c>
      <c r="B510" s="107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70">
        <v>13</v>
      </c>
      <c r="B511" s="107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70">
        <v>14</v>
      </c>
      <c r="B512" s="107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70">
        <v>15</v>
      </c>
      <c r="B513" s="107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70">
        <v>16</v>
      </c>
      <c r="B514" s="107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70">
        <v>17</v>
      </c>
      <c r="B515" s="107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70">
        <v>18</v>
      </c>
      <c r="B516" s="107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70">
        <v>19</v>
      </c>
      <c r="B517" s="107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70">
        <v>20</v>
      </c>
      <c r="B518" s="107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70">
        <v>21</v>
      </c>
      <c r="B519" s="107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70">
        <v>22</v>
      </c>
      <c r="B520" s="107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70">
        <v>23</v>
      </c>
      <c r="B521" s="107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70">
        <v>24</v>
      </c>
      <c r="B522" s="107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70">
        <v>25</v>
      </c>
      <c r="B523" s="107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70">
        <v>26</v>
      </c>
      <c r="B524" s="107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70">
        <v>27</v>
      </c>
      <c r="B525" s="107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70">
        <v>28</v>
      </c>
      <c r="B526" s="107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70">
        <v>29</v>
      </c>
      <c r="B527" s="107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70">
        <v>30</v>
      </c>
      <c r="B528" s="107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477</v>
      </c>
      <c r="Z531" s="372"/>
      <c r="AA531" s="372"/>
      <c r="AB531" s="372"/>
      <c r="AC531" s="149" t="s">
        <v>462</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70">
        <v>1</v>
      </c>
      <c r="B532" s="107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70">
        <v>2</v>
      </c>
      <c r="B533" s="107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70">
        <v>3</v>
      </c>
      <c r="B534" s="107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70">
        <v>4</v>
      </c>
      <c r="B535" s="107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70">
        <v>5</v>
      </c>
      <c r="B536" s="107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70">
        <v>6</v>
      </c>
      <c r="B537" s="107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70">
        <v>7</v>
      </c>
      <c r="B538" s="107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70">
        <v>8</v>
      </c>
      <c r="B539" s="107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70">
        <v>9</v>
      </c>
      <c r="B540" s="107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70">
        <v>10</v>
      </c>
      <c r="B541" s="107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70">
        <v>11</v>
      </c>
      <c r="B542" s="107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70">
        <v>12</v>
      </c>
      <c r="B543" s="107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70">
        <v>13</v>
      </c>
      <c r="B544" s="107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70">
        <v>14</v>
      </c>
      <c r="B545" s="107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70">
        <v>15</v>
      </c>
      <c r="B546" s="107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70">
        <v>16</v>
      </c>
      <c r="B547" s="107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70">
        <v>17</v>
      </c>
      <c r="B548" s="107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70">
        <v>18</v>
      </c>
      <c r="B549" s="107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70">
        <v>19</v>
      </c>
      <c r="B550" s="107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70">
        <v>20</v>
      </c>
      <c r="B551" s="107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70">
        <v>21</v>
      </c>
      <c r="B552" s="107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70">
        <v>22</v>
      </c>
      <c r="B553" s="107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70">
        <v>23</v>
      </c>
      <c r="B554" s="107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70">
        <v>24</v>
      </c>
      <c r="B555" s="107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70">
        <v>25</v>
      </c>
      <c r="B556" s="107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70">
        <v>26</v>
      </c>
      <c r="B557" s="107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70">
        <v>27</v>
      </c>
      <c r="B558" s="107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70">
        <v>28</v>
      </c>
      <c r="B559" s="107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70">
        <v>29</v>
      </c>
      <c r="B560" s="107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70">
        <v>30</v>
      </c>
      <c r="B561" s="107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477</v>
      </c>
      <c r="Z564" s="372"/>
      <c r="AA564" s="372"/>
      <c r="AB564" s="372"/>
      <c r="AC564" s="149" t="s">
        <v>462</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70">
        <v>1</v>
      </c>
      <c r="B565" s="107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70">
        <v>2</v>
      </c>
      <c r="B566" s="107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70">
        <v>3</v>
      </c>
      <c r="B567" s="107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70">
        <v>4</v>
      </c>
      <c r="B568" s="107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70">
        <v>5</v>
      </c>
      <c r="B569" s="107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70">
        <v>6</v>
      </c>
      <c r="B570" s="107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70">
        <v>7</v>
      </c>
      <c r="B571" s="107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70">
        <v>8</v>
      </c>
      <c r="B572" s="107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70">
        <v>9</v>
      </c>
      <c r="B573" s="107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70">
        <v>10</v>
      </c>
      <c r="B574" s="107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70">
        <v>11</v>
      </c>
      <c r="B575" s="107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70">
        <v>12</v>
      </c>
      <c r="B576" s="107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70">
        <v>13</v>
      </c>
      <c r="B577" s="107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70">
        <v>14</v>
      </c>
      <c r="B578" s="107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70">
        <v>15</v>
      </c>
      <c r="B579" s="107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70">
        <v>16</v>
      </c>
      <c r="B580" s="107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70">
        <v>17</v>
      </c>
      <c r="B581" s="107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70">
        <v>18</v>
      </c>
      <c r="B582" s="107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70">
        <v>19</v>
      </c>
      <c r="B583" s="107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70">
        <v>20</v>
      </c>
      <c r="B584" s="107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70">
        <v>21</v>
      </c>
      <c r="B585" s="107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70">
        <v>22</v>
      </c>
      <c r="B586" s="107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70">
        <v>23</v>
      </c>
      <c r="B587" s="107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70">
        <v>24</v>
      </c>
      <c r="B588" s="107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70">
        <v>25</v>
      </c>
      <c r="B589" s="107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70">
        <v>26</v>
      </c>
      <c r="B590" s="107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70">
        <v>27</v>
      </c>
      <c r="B591" s="107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70">
        <v>28</v>
      </c>
      <c r="B592" s="107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70">
        <v>29</v>
      </c>
      <c r="B593" s="107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70">
        <v>30</v>
      </c>
      <c r="B594" s="107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477</v>
      </c>
      <c r="Z597" s="372"/>
      <c r="AA597" s="372"/>
      <c r="AB597" s="372"/>
      <c r="AC597" s="149" t="s">
        <v>462</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70">
        <v>1</v>
      </c>
      <c r="B598" s="107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70">
        <v>2</v>
      </c>
      <c r="B599" s="107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70">
        <v>3</v>
      </c>
      <c r="B600" s="107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70">
        <v>4</v>
      </c>
      <c r="B601" s="107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70">
        <v>5</v>
      </c>
      <c r="B602" s="107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70">
        <v>6</v>
      </c>
      <c r="B603" s="107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70">
        <v>7</v>
      </c>
      <c r="B604" s="107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70">
        <v>8</v>
      </c>
      <c r="B605" s="107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70">
        <v>9</v>
      </c>
      <c r="B606" s="107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70">
        <v>10</v>
      </c>
      <c r="B607" s="107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70">
        <v>11</v>
      </c>
      <c r="B608" s="107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70">
        <v>12</v>
      </c>
      <c r="B609" s="107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70">
        <v>13</v>
      </c>
      <c r="B610" s="107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70">
        <v>14</v>
      </c>
      <c r="B611" s="107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70">
        <v>15</v>
      </c>
      <c r="B612" s="107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70">
        <v>16</v>
      </c>
      <c r="B613" s="107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70">
        <v>17</v>
      </c>
      <c r="B614" s="107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70">
        <v>18</v>
      </c>
      <c r="B615" s="107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70">
        <v>19</v>
      </c>
      <c r="B616" s="107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70">
        <v>20</v>
      </c>
      <c r="B617" s="107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70">
        <v>21</v>
      </c>
      <c r="B618" s="107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70">
        <v>22</v>
      </c>
      <c r="B619" s="107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70">
        <v>23</v>
      </c>
      <c r="B620" s="107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70">
        <v>24</v>
      </c>
      <c r="B621" s="107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70">
        <v>25</v>
      </c>
      <c r="B622" s="107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70">
        <v>26</v>
      </c>
      <c r="B623" s="107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70">
        <v>27</v>
      </c>
      <c r="B624" s="107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70">
        <v>28</v>
      </c>
      <c r="B625" s="107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70">
        <v>29</v>
      </c>
      <c r="B626" s="107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70">
        <v>30</v>
      </c>
      <c r="B627" s="107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477</v>
      </c>
      <c r="Z630" s="372"/>
      <c r="AA630" s="372"/>
      <c r="AB630" s="372"/>
      <c r="AC630" s="149" t="s">
        <v>462</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70">
        <v>1</v>
      </c>
      <c r="B631" s="107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70">
        <v>2</v>
      </c>
      <c r="B632" s="107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70">
        <v>3</v>
      </c>
      <c r="B633" s="107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70">
        <v>4</v>
      </c>
      <c r="B634" s="107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70">
        <v>5</v>
      </c>
      <c r="B635" s="107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70">
        <v>6</v>
      </c>
      <c r="B636" s="107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70">
        <v>7</v>
      </c>
      <c r="B637" s="107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70">
        <v>8</v>
      </c>
      <c r="B638" s="107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70">
        <v>9</v>
      </c>
      <c r="B639" s="107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70">
        <v>10</v>
      </c>
      <c r="B640" s="107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70">
        <v>11</v>
      </c>
      <c r="B641" s="107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70">
        <v>12</v>
      </c>
      <c r="B642" s="107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70">
        <v>13</v>
      </c>
      <c r="B643" s="107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70">
        <v>14</v>
      </c>
      <c r="B644" s="107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70">
        <v>15</v>
      </c>
      <c r="B645" s="107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70">
        <v>16</v>
      </c>
      <c r="B646" s="107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70">
        <v>17</v>
      </c>
      <c r="B647" s="107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70">
        <v>18</v>
      </c>
      <c r="B648" s="107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70">
        <v>19</v>
      </c>
      <c r="B649" s="107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70">
        <v>20</v>
      </c>
      <c r="B650" s="107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70">
        <v>21</v>
      </c>
      <c r="B651" s="107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70">
        <v>22</v>
      </c>
      <c r="B652" s="107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70">
        <v>23</v>
      </c>
      <c r="B653" s="107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70">
        <v>24</v>
      </c>
      <c r="B654" s="107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70">
        <v>25</v>
      </c>
      <c r="B655" s="107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70">
        <v>26</v>
      </c>
      <c r="B656" s="107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70">
        <v>27</v>
      </c>
      <c r="B657" s="107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70">
        <v>28</v>
      </c>
      <c r="B658" s="107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70">
        <v>29</v>
      </c>
      <c r="B659" s="107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70">
        <v>30</v>
      </c>
      <c r="B660" s="107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477</v>
      </c>
      <c r="Z663" s="372"/>
      <c r="AA663" s="372"/>
      <c r="AB663" s="372"/>
      <c r="AC663" s="149" t="s">
        <v>462</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70">
        <v>1</v>
      </c>
      <c r="B664" s="107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70">
        <v>2</v>
      </c>
      <c r="B665" s="107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70">
        <v>3</v>
      </c>
      <c r="B666" s="107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70">
        <v>4</v>
      </c>
      <c r="B667" s="107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70">
        <v>5</v>
      </c>
      <c r="B668" s="107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70">
        <v>6</v>
      </c>
      <c r="B669" s="107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70">
        <v>7</v>
      </c>
      <c r="B670" s="107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70">
        <v>8</v>
      </c>
      <c r="B671" s="107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70">
        <v>9</v>
      </c>
      <c r="B672" s="107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70">
        <v>10</v>
      </c>
      <c r="B673" s="107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70">
        <v>11</v>
      </c>
      <c r="B674" s="107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70">
        <v>12</v>
      </c>
      <c r="B675" s="107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70">
        <v>13</v>
      </c>
      <c r="B676" s="107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70">
        <v>14</v>
      </c>
      <c r="B677" s="107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70">
        <v>15</v>
      </c>
      <c r="B678" s="107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70">
        <v>16</v>
      </c>
      <c r="B679" s="107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70">
        <v>17</v>
      </c>
      <c r="B680" s="107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70">
        <v>18</v>
      </c>
      <c r="B681" s="107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70">
        <v>19</v>
      </c>
      <c r="B682" s="107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70">
        <v>20</v>
      </c>
      <c r="B683" s="107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70">
        <v>21</v>
      </c>
      <c r="B684" s="107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70">
        <v>22</v>
      </c>
      <c r="B685" s="107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70">
        <v>23</v>
      </c>
      <c r="B686" s="107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70">
        <v>24</v>
      </c>
      <c r="B687" s="107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70">
        <v>25</v>
      </c>
      <c r="B688" s="107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70">
        <v>26</v>
      </c>
      <c r="B689" s="107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70">
        <v>27</v>
      </c>
      <c r="B690" s="107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70">
        <v>28</v>
      </c>
      <c r="B691" s="107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70">
        <v>29</v>
      </c>
      <c r="B692" s="107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70">
        <v>30</v>
      </c>
      <c r="B693" s="107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477</v>
      </c>
      <c r="Z696" s="372"/>
      <c r="AA696" s="372"/>
      <c r="AB696" s="372"/>
      <c r="AC696" s="149" t="s">
        <v>462</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70">
        <v>1</v>
      </c>
      <c r="B697" s="107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70">
        <v>2</v>
      </c>
      <c r="B698" s="107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70">
        <v>3</v>
      </c>
      <c r="B699" s="107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70">
        <v>4</v>
      </c>
      <c r="B700" s="107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70">
        <v>5</v>
      </c>
      <c r="B701" s="107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70">
        <v>6</v>
      </c>
      <c r="B702" s="107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70">
        <v>7</v>
      </c>
      <c r="B703" s="107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70">
        <v>8</v>
      </c>
      <c r="B704" s="107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70">
        <v>9</v>
      </c>
      <c r="B705" s="107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70">
        <v>10</v>
      </c>
      <c r="B706" s="107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70">
        <v>11</v>
      </c>
      <c r="B707" s="107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70">
        <v>12</v>
      </c>
      <c r="B708" s="107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70">
        <v>13</v>
      </c>
      <c r="B709" s="107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70">
        <v>14</v>
      </c>
      <c r="B710" s="107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70">
        <v>15</v>
      </c>
      <c r="B711" s="107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70">
        <v>16</v>
      </c>
      <c r="B712" s="107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70">
        <v>17</v>
      </c>
      <c r="B713" s="107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70">
        <v>18</v>
      </c>
      <c r="B714" s="107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70">
        <v>19</v>
      </c>
      <c r="B715" s="107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70">
        <v>20</v>
      </c>
      <c r="B716" s="107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70">
        <v>21</v>
      </c>
      <c r="B717" s="107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70">
        <v>22</v>
      </c>
      <c r="B718" s="107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70">
        <v>23</v>
      </c>
      <c r="B719" s="107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70">
        <v>24</v>
      </c>
      <c r="B720" s="107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70">
        <v>25</v>
      </c>
      <c r="B721" s="107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70">
        <v>26</v>
      </c>
      <c r="B722" s="107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70">
        <v>27</v>
      </c>
      <c r="B723" s="107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70">
        <v>28</v>
      </c>
      <c r="B724" s="107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70">
        <v>29</v>
      </c>
      <c r="B725" s="107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70">
        <v>30</v>
      </c>
      <c r="B726" s="107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477</v>
      </c>
      <c r="Z729" s="372"/>
      <c r="AA729" s="372"/>
      <c r="AB729" s="372"/>
      <c r="AC729" s="149" t="s">
        <v>462</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70">
        <v>1</v>
      </c>
      <c r="B730" s="107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70">
        <v>2</v>
      </c>
      <c r="B731" s="107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70">
        <v>3</v>
      </c>
      <c r="B732" s="107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70">
        <v>4</v>
      </c>
      <c r="B733" s="107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70">
        <v>5</v>
      </c>
      <c r="B734" s="107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70">
        <v>6</v>
      </c>
      <c r="B735" s="107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70">
        <v>7</v>
      </c>
      <c r="B736" s="107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70">
        <v>8</v>
      </c>
      <c r="B737" s="107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70">
        <v>9</v>
      </c>
      <c r="B738" s="107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70">
        <v>10</v>
      </c>
      <c r="B739" s="107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70">
        <v>11</v>
      </c>
      <c r="B740" s="107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70">
        <v>12</v>
      </c>
      <c r="B741" s="107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70">
        <v>13</v>
      </c>
      <c r="B742" s="107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70">
        <v>14</v>
      </c>
      <c r="B743" s="107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70">
        <v>15</v>
      </c>
      <c r="B744" s="107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70">
        <v>16</v>
      </c>
      <c r="B745" s="107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70">
        <v>17</v>
      </c>
      <c r="B746" s="107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70">
        <v>18</v>
      </c>
      <c r="B747" s="107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70">
        <v>19</v>
      </c>
      <c r="B748" s="107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70">
        <v>20</v>
      </c>
      <c r="B749" s="107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70">
        <v>21</v>
      </c>
      <c r="B750" s="107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70">
        <v>22</v>
      </c>
      <c r="B751" s="107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70">
        <v>23</v>
      </c>
      <c r="B752" s="107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70">
        <v>24</v>
      </c>
      <c r="B753" s="107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70">
        <v>25</v>
      </c>
      <c r="B754" s="107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70">
        <v>26</v>
      </c>
      <c r="B755" s="107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70">
        <v>27</v>
      </c>
      <c r="B756" s="107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70">
        <v>28</v>
      </c>
      <c r="B757" s="107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70">
        <v>29</v>
      </c>
      <c r="B758" s="107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70">
        <v>30</v>
      </c>
      <c r="B759" s="107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477</v>
      </c>
      <c r="Z762" s="372"/>
      <c r="AA762" s="372"/>
      <c r="AB762" s="372"/>
      <c r="AC762" s="149" t="s">
        <v>462</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70">
        <v>1</v>
      </c>
      <c r="B763" s="107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70">
        <v>2</v>
      </c>
      <c r="B764" s="107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70">
        <v>3</v>
      </c>
      <c r="B765" s="107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70">
        <v>4</v>
      </c>
      <c r="B766" s="107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70">
        <v>5</v>
      </c>
      <c r="B767" s="107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70">
        <v>6</v>
      </c>
      <c r="B768" s="107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70">
        <v>7</v>
      </c>
      <c r="B769" s="107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70">
        <v>8</v>
      </c>
      <c r="B770" s="107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70">
        <v>9</v>
      </c>
      <c r="B771" s="107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70">
        <v>10</v>
      </c>
      <c r="B772" s="107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70">
        <v>11</v>
      </c>
      <c r="B773" s="107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70">
        <v>12</v>
      </c>
      <c r="B774" s="107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70">
        <v>13</v>
      </c>
      <c r="B775" s="107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70">
        <v>14</v>
      </c>
      <c r="B776" s="107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70">
        <v>15</v>
      </c>
      <c r="B777" s="107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70">
        <v>16</v>
      </c>
      <c r="B778" s="107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70">
        <v>17</v>
      </c>
      <c r="B779" s="107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70">
        <v>18</v>
      </c>
      <c r="B780" s="107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70">
        <v>19</v>
      </c>
      <c r="B781" s="107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70">
        <v>20</v>
      </c>
      <c r="B782" s="107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70">
        <v>21</v>
      </c>
      <c r="B783" s="107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70">
        <v>22</v>
      </c>
      <c r="B784" s="107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70">
        <v>23</v>
      </c>
      <c r="B785" s="107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70">
        <v>24</v>
      </c>
      <c r="B786" s="107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70">
        <v>25</v>
      </c>
      <c r="B787" s="107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70">
        <v>26</v>
      </c>
      <c r="B788" s="107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70">
        <v>27</v>
      </c>
      <c r="B789" s="107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70">
        <v>28</v>
      </c>
      <c r="B790" s="107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70">
        <v>29</v>
      </c>
      <c r="B791" s="107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70">
        <v>30</v>
      </c>
      <c r="B792" s="107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477</v>
      </c>
      <c r="Z795" s="372"/>
      <c r="AA795" s="372"/>
      <c r="AB795" s="372"/>
      <c r="AC795" s="149" t="s">
        <v>462</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70">
        <v>1</v>
      </c>
      <c r="B796" s="107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70">
        <v>2</v>
      </c>
      <c r="B797" s="107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70">
        <v>3</v>
      </c>
      <c r="B798" s="107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70">
        <v>4</v>
      </c>
      <c r="B799" s="107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70">
        <v>5</v>
      </c>
      <c r="B800" s="107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70">
        <v>6</v>
      </c>
      <c r="B801" s="107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70">
        <v>7</v>
      </c>
      <c r="B802" s="107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70">
        <v>8</v>
      </c>
      <c r="B803" s="107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70">
        <v>9</v>
      </c>
      <c r="B804" s="107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70">
        <v>10</v>
      </c>
      <c r="B805" s="107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70">
        <v>11</v>
      </c>
      <c r="B806" s="107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70">
        <v>12</v>
      </c>
      <c r="B807" s="107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70">
        <v>13</v>
      </c>
      <c r="B808" s="107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70">
        <v>14</v>
      </c>
      <c r="B809" s="107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70">
        <v>15</v>
      </c>
      <c r="B810" s="107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70">
        <v>16</v>
      </c>
      <c r="B811" s="107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70">
        <v>17</v>
      </c>
      <c r="B812" s="107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70">
        <v>18</v>
      </c>
      <c r="B813" s="107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70">
        <v>19</v>
      </c>
      <c r="B814" s="107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70">
        <v>20</v>
      </c>
      <c r="B815" s="107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70">
        <v>21</v>
      </c>
      <c r="B816" s="107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70">
        <v>22</v>
      </c>
      <c r="B817" s="107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70">
        <v>23</v>
      </c>
      <c r="B818" s="107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70">
        <v>24</v>
      </c>
      <c r="B819" s="107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70">
        <v>25</v>
      </c>
      <c r="B820" s="107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70">
        <v>26</v>
      </c>
      <c r="B821" s="107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70">
        <v>27</v>
      </c>
      <c r="B822" s="107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70">
        <v>28</v>
      </c>
      <c r="B823" s="107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70">
        <v>29</v>
      </c>
      <c r="B824" s="107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70">
        <v>30</v>
      </c>
      <c r="B825" s="107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477</v>
      </c>
      <c r="Z828" s="372"/>
      <c r="AA828" s="372"/>
      <c r="AB828" s="372"/>
      <c r="AC828" s="149" t="s">
        <v>462</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70">
        <v>1</v>
      </c>
      <c r="B829" s="107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70">
        <v>2</v>
      </c>
      <c r="B830" s="107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70">
        <v>3</v>
      </c>
      <c r="B831" s="107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70">
        <v>4</v>
      </c>
      <c r="B832" s="107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70">
        <v>5</v>
      </c>
      <c r="B833" s="107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70">
        <v>6</v>
      </c>
      <c r="B834" s="107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70">
        <v>7</v>
      </c>
      <c r="B835" s="107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70">
        <v>8</v>
      </c>
      <c r="B836" s="107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70">
        <v>9</v>
      </c>
      <c r="B837" s="107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70">
        <v>10</v>
      </c>
      <c r="B838" s="107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70">
        <v>11</v>
      </c>
      <c r="B839" s="107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70">
        <v>12</v>
      </c>
      <c r="B840" s="107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70">
        <v>13</v>
      </c>
      <c r="B841" s="107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70">
        <v>14</v>
      </c>
      <c r="B842" s="107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70">
        <v>15</v>
      </c>
      <c r="B843" s="107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70">
        <v>16</v>
      </c>
      <c r="B844" s="107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70">
        <v>17</v>
      </c>
      <c r="B845" s="107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70">
        <v>18</v>
      </c>
      <c r="B846" s="107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70">
        <v>19</v>
      </c>
      <c r="B847" s="107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70">
        <v>20</v>
      </c>
      <c r="B848" s="107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70">
        <v>21</v>
      </c>
      <c r="B849" s="107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70">
        <v>22</v>
      </c>
      <c r="B850" s="107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70">
        <v>23</v>
      </c>
      <c r="B851" s="107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70">
        <v>24</v>
      </c>
      <c r="B852" s="107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70">
        <v>25</v>
      </c>
      <c r="B853" s="107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70">
        <v>26</v>
      </c>
      <c r="B854" s="107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70">
        <v>27</v>
      </c>
      <c r="B855" s="107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70">
        <v>28</v>
      </c>
      <c r="B856" s="107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70">
        <v>29</v>
      </c>
      <c r="B857" s="107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70">
        <v>30</v>
      </c>
      <c r="B858" s="107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477</v>
      </c>
      <c r="Z861" s="372"/>
      <c r="AA861" s="372"/>
      <c r="AB861" s="372"/>
      <c r="AC861" s="149" t="s">
        <v>462</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70">
        <v>1</v>
      </c>
      <c r="B862" s="107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70">
        <v>2</v>
      </c>
      <c r="B863" s="107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70">
        <v>3</v>
      </c>
      <c r="B864" s="107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70">
        <v>4</v>
      </c>
      <c r="B865" s="107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70">
        <v>5</v>
      </c>
      <c r="B866" s="107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70">
        <v>6</v>
      </c>
      <c r="B867" s="107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70">
        <v>7</v>
      </c>
      <c r="B868" s="107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70">
        <v>8</v>
      </c>
      <c r="B869" s="107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70">
        <v>9</v>
      </c>
      <c r="B870" s="107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70">
        <v>10</v>
      </c>
      <c r="B871" s="107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70">
        <v>11</v>
      </c>
      <c r="B872" s="107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70">
        <v>12</v>
      </c>
      <c r="B873" s="107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70">
        <v>13</v>
      </c>
      <c r="B874" s="107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70">
        <v>14</v>
      </c>
      <c r="B875" s="107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70">
        <v>15</v>
      </c>
      <c r="B876" s="107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70">
        <v>16</v>
      </c>
      <c r="B877" s="107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70">
        <v>17</v>
      </c>
      <c r="B878" s="107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70">
        <v>18</v>
      </c>
      <c r="B879" s="107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70">
        <v>19</v>
      </c>
      <c r="B880" s="107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70">
        <v>20</v>
      </c>
      <c r="B881" s="107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70">
        <v>21</v>
      </c>
      <c r="B882" s="107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70">
        <v>22</v>
      </c>
      <c r="B883" s="107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70">
        <v>23</v>
      </c>
      <c r="B884" s="107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70">
        <v>24</v>
      </c>
      <c r="B885" s="107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70">
        <v>25</v>
      </c>
      <c r="B886" s="107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70">
        <v>26</v>
      </c>
      <c r="B887" s="107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70">
        <v>27</v>
      </c>
      <c r="B888" s="107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70">
        <v>28</v>
      </c>
      <c r="B889" s="107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70">
        <v>29</v>
      </c>
      <c r="B890" s="107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70">
        <v>30</v>
      </c>
      <c r="B891" s="107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477</v>
      </c>
      <c r="Z894" s="372"/>
      <c r="AA894" s="372"/>
      <c r="AB894" s="372"/>
      <c r="AC894" s="149" t="s">
        <v>462</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70">
        <v>1</v>
      </c>
      <c r="B895" s="107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70">
        <v>2</v>
      </c>
      <c r="B896" s="107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70">
        <v>3</v>
      </c>
      <c r="B897" s="107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70">
        <v>4</v>
      </c>
      <c r="B898" s="107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70">
        <v>5</v>
      </c>
      <c r="B899" s="107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70">
        <v>6</v>
      </c>
      <c r="B900" s="107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70">
        <v>7</v>
      </c>
      <c r="B901" s="107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70">
        <v>8</v>
      </c>
      <c r="B902" s="107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70">
        <v>9</v>
      </c>
      <c r="B903" s="107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70">
        <v>10</v>
      </c>
      <c r="B904" s="107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70">
        <v>11</v>
      </c>
      <c r="B905" s="107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70">
        <v>12</v>
      </c>
      <c r="B906" s="107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70">
        <v>13</v>
      </c>
      <c r="B907" s="107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70">
        <v>14</v>
      </c>
      <c r="B908" s="107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70">
        <v>15</v>
      </c>
      <c r="B909" s="107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70">
        <v>16</v>
      </c>
      <c r="B910" s="107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70">
        <v>17</v>
      </c>
      <c r="B911" s="107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70">
        <v>18</v>
      </c>
      <c r="B912" s="107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70">
        <v>19</v>
      </c>
      <c r="B913" s="107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70">
        <v>20</v>
      </c>
      <c r="B914" s="107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70">
        <v>21</v>
      </c>
      <c r="B915" s="107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70">
        <v>22</v>
      </c>
      <c r="B916" s="107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70">
        <v>23</v>
      </c>
      <c r="B917" s="107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70">
        <v>24</v>
      </c>
      <c r="B918" s="107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70">
        <v>25</v>
      </c>
      <c r="B919" s="107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70">
        <v>26</v>
      </c>
      <c r="B920" s="107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70">
        <v>27</v>
      </c>
      <c r="B921" s="107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70">
        <v>28</v>
      </c>
      <c r="B922" s="107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70">
        <v>29</v>
      </c>
      <c r="B923" s="107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70">
        <v>30</v>
      </c>
      <c r="B924" s="107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477</v>
      </c>
      <c r="Z927" s="372"/>
      <c r="AA927" s="372"/>
      <c r="AB927" s="372"/>
      <c r="AC927" s="149" t="s">
        <v>462</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70">
        <v>1</v>
      </c>
      <c r="B928" s="107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70">
        <v>2</v>
      </c>
      <c r="B929" s="107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70">
        <v>3</v>
      </c>
      <c r="B930" s="107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70">
        <v>4</v>
      </c>
      <c r="B931" s="107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70">
        <v>5</v>
      </c>
      <c r="B932" s="107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70">
        <v>6</v>
      </c>
      <c r="B933" s="107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70">
        <v>7</v>
      </c>
      <c r="B934" s="107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70">
        <v>8</v>
      </c>
      <c r="B935" s="107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70">
        <v>9</v>
      </c>
      <c r="B936" s="107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70">
        <v>10</v>
      </c>
      <c r="B937" s="107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70">
        <v>11</v>
      </c>
      <c r="B938" s="107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70">
        <v>12</v>
      </c>
      <c r="B939" s="107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70">
        <v>13</v>
      </c>
      <c r="B940" s="107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70">
        <v>14</v>
      </c>
      <c r="B941" s="107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70">
        <v>15</v>
      </c>
      <c r="B942" s="107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70">
        <v>16</v>
      </c>
      <c r="B943" s="107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70">
        <v>17</v>
      </c>
      <c r="B944" s="107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70">
        <v>18</v>
      </c>
      <c r="B945" s="107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70">
        <v>19</v>
      </c>
      <c r="B946" s="107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70">
        <v>20</v>
      </c>
      <c r="B947" s="107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70">
        <v>21</v>
      </c>
      <c r="B948" s="107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70">
        <v>22</v>
      </c>
      <c r="B949" s="107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70">
        <v>23</v>
      </c>
      <c r="B950" s="107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70">
        <v>24</v>
      </c>
      <c r="B951" s="107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70">
        <v>25</v>
      </c>
      <c r="B952" s="107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70">
        <v>26</v>
      </c>
      <c r="B953" s="107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70">
        <v>27</v>
      </c>
      <c r="B954" s="107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70">
        <v>28</v>
      </c>
      <c r="B955" s="107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70">
        <v>29</v>
      </c>
      <c r="B956" s="107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70">
        <v>30</v>
      </c>
      <c r="B957" s="107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477</v>
      </c>
      <c r="Z960" s="372"/>
      <c r="AA960" s="372"/>
      <c r="AB960" s="372"/>
      <c r="AC960" s="149" t="s">
        <v>462</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70">
        <v>1</v>
      </c>
      <c r="B961" s="107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70">
        <v>2</v>
      </c>
      <c r="B962" s="107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70">
        <v>3</v>
      </c>
      <c r="B963" s="107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70">
        <v>4</v>
      </c>
      <c r="B964" s="107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70">
        <v>5</v>
      </c>
      <c r="B965" s="107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70">
        <v>6</v>
      </c>
      <c r="B966" s="107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70">
        <v>7</v>
      </c>
      <c r="B967" s="107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70">
        <v>8</v>
      </c>
      <c r="B968" s="107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70">
        <v>9</v>
      </c>
      <c r="B969" s="107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70">
        <v>10</v>
      </c>
      <c r="B970" s="107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70">
        <v>11</v>
      </c>
      <c r="B971" s="107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70">
        <v>12</v>
      </c>
      <c r="B972" s="107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70">
        <v>13</v>
      </c>
      <c r="B973" s="107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70">
        <v>14</v>
      </c>
      <c r="B974" s="107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70">
        <v>15</v>
      </c>
      <c r="B975" s="107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70">
        <v>16</v>
      </c>
      <c r="B976" s="107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70">
        <v>17</v>
      </c>
      <c r="B977" s="107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70">
        <v>18</v>
      </c>
      <c r="B978" s="107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70">
        <v>19</v>
      </c>
      <c r="B979" s="107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70">
        <v>20</v>
      </c>
      <c r="B980" s="107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70">
        <v>21</v>
      </c>
      <c r="B981" s="107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70">
        <v>22</v>
      </c>
      <c r="B982" s="107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70">
        <v>23</v>
      </c>
      <c r="B983" s="107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70">
        <v>24</v>
      </c>
      <c r="B984" s="107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70">
        <v>25</v>
      </c>
      <c r="B985" s="107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70">
        <v>26</v>
      </c>
      <c r="B986" s="107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70">
        <v>27</v>
      </c>
      <c r="B987" s="107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70">
        <v>28</v>
      </c>
      <c r="B988" s="107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70">
        <v>29</v>
      </c>
      <c r="B989" s="107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70">
        <v>30</v>
      </c>
      <c r="B990" s="107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477</v>
      </c>
      <c r="Z993" s="372"/>
      <c r="AA993" s="372"/>
      <c r="AB993" s="372"/>
      <c r="AC993" s="149" t="s">
        <v>462</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70">
        <v>1</v>
      </c>
      <c r="B994" s="107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70">
        <v>2</v>
      </c>
      <c r="B995" s="107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70">
        <v>3</v>
      </c>
      <c r="B996" s="107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70">
        <v>4</v>
      </c>
      <c r="B997" s="107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70">
        <v>5</v>
      </c>
      <c r="B998" s="107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70">
        <v>6</v>
      </c>
      <c r="B999" s="107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70">
        <v>7</v>
      </c>
      <c r="B1000" s="107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70">
        <v>8</v>
      </c>
      <c r="B1001" s="107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70">
        <v>9</v>
      </c>
      <c r="B1002" s="107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70">
        <v>10</v>
      </c>
      <c r="B1003" s="107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70">
        <v>11</v>
      </c>
      <c r="B1004" s="107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70">
        <v>12</v>
      </c>
      <c r="B1005" s="107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70">
        <v>13</v>
      </c>
      <c r="B1006" s="107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70">
        <v>14</v>
      </c>
      <c r="B1007" s="107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70">
        <v>15</v>
      </c>
      <c r="B1008" s="107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70">
        <v>16</v>
      </c>
      <c r="B1009" s="107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70">
        <v>17</v>
      </c>
      <c r="B1010" s="107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70">
        <v>18</v>
      </c>
      <c r="B1011" s="107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70">
        <v>19</v>
      </c>
      <c r="B1012" s="107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70">
        <v>20</v>
      </c>
      <c r="B1013" s="107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70">
        <v>21</v>
      </c>
      <c r="B1014" s="107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70">
        <v>22</v>
      </c>
      <c r="B1015" s="107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70">
        <v>23</v>
      </c>
      <c r="B1016" s="107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70">
        <v>24</v>
      </c>
      <c r="B1017" s="107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70">
        <v>25</v>
      </c>
      <c r="B1018" s="107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70">
        <v>26</v>
      </c>
      <c r="B1019" s="107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70">
        <v>27</v>
      </c>
      <c r="B1020" s="107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70">
        <v>28</v>
      </c>
      <c r="B1021" s="107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70">
        <v>29</v>
      </c>
      <c r="B1022" s="107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70">
        <v>30</v>
      </c>
      <c r="B1023" s="107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477</v>
      </c>
      <c r="Z1026" s="372"/>
      <c r="AA1026" s="372"/>
      <c r="AB1026" s="372"/>
      <c r="AC1026" s="149" t="s">
        <v>462</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70">
        <v>1</v>
      </c>
      <c r="B1027" s="107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70">
        <v>2</v>
      </c>
      <c r="B1028" s="107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70">
        <v>3</v>
      </c>
      <c r="B1029" s="107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70">
        <v>4</v>
      </c>
      <c r="B1030" s="107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70">
        <v>5</v>
      </c>
      <c r="B1031" s="107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70">
        <v>6</v>
      </c>
      <c r="B1032" s="107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70">
        <v>7</v>
      </c>
      <c r="B1033" s="107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70">
        <v>8</v>
      </c>
      <c r="B1034" s="107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70">
        <v>9</v>
      </c>
      <c r="B1035" s="107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70">
        <v>10</v>
      </c>
      <c r="B1036" s="107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70">
        <v>11</v>
      </c>
      <c r="B1037" s="107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70">
        <v>12</v>
      </c>
      <c r="B1038" s="107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70">
        <v>13</v>
      </c>
      <c r="B1039" s="107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70">
        <v>14</v>
      </c>
      <c r="B1040" s="107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70">
        <v>15</v>
      </c>
      <c r="B1041" s="107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70">
        <v>16</v>
      </c>
      <c r="B1042" s="107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70">
        <v>17</v>
      </c>
      <c r="B1043" s="107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70">
        <v>18</v>
      </c>
      <c r="B1044" s="107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70">
        <v>19</v>
      </c>
      <c r="B1045" s="107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70">
        <v>20</v>
      </c>
      <c r="B1046" s="107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70">
        <v>21</v>
      </c>
      <c r="B1047" s="107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70">
        <v>22</v>
      </c>
      <c r="B1048" s="107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70">
        <v>23</v>
      </c>
      <c r="B1049" s="107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70">
        <v>24</v>
      </c>
      <c r="B1050" s="107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70">
        <v>25</v>
      </c>
      <c r="B1051" s="107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70">
        <v>26</v>
      </c>
      <c r="B1052" s="107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70">
        <v>27</v>
      </c>
      <c r="B1053" s="107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70">
        <v>28</v>
      </c>
      <c r="B1054" s="107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70">
        <v>29</v>
      </c>
      <c r="B1055" s="107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70">
        <v>30</v>
      </c>
      <c r="B1056" s="107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477</v>
      </c>
      <c r="Z1059" s="372"/>
      <c r="AA1059" s="372"/>
      <c r="AB1059" s="372"/>
      <c r="AC1059" s="149" t="s">
        <v>462</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70">
        <v>1</v>
      </c>
      <c r="B1060" s="107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70">
        <v>2</v>
      </c>
      <c r="B1061" s="107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70">
        <v>3</v>
      </c>
      <c r="B1062" s="107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70">
        <v>4</v>
      </c>
      <c r="B1063" s="107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70">
        <v>5</v>
      </c>
      <c r="B1064" s="107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70">
        <v>6</v>
      </c>
      <c r="B1065" s="107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70">
        <v>7</v>
      </c>
      <c r="B1066" s="107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70">
        <v>8</v>
      </c>
      <c r="B1067" s="107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70">
        <v>9</v>
      </c>
      <c r="B1068" s="107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70">
        <v>10</v>
      </c>
      <c r="B1069" s="107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70">
        <v>11</v>
      </c>
      <c r="B1070" s="107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70">
        <v>12</v>
      </c>
      <c r="B1071" s="107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70">
        <v>13</v>
      </c>
      <c r="B1072" s="107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70">
        <v>14</v>
      </c>
      <c r="B1073" s="107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70">
        <v>15</v>
      </c>
      <c r="B1074" s="107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70">
        <v>16</v>
      </c>
      <c r="B1075" s="107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70">
        <v>17</v>
      </c>
      <c r="B1076" s="107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70">
        <v>18</v>
      </c>
      <c r="B1077" s="107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70">
        <v>19</v>
      </c>
      <c r="B1078" s="107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70">
        <v>20</v>
      </c>
      <c r="B1079" s="107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70">
        <v>21</v>
      </c>
      <c r="B1080" s="107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70">
        <v>22</v>
      </c>
      <c r="B1081" s="107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70">
        <v>23</v>
      </c>
      <c r="B1082" s="107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70">
        <v>24</v>
      </c>
      <c r="B1083" s="107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70">
        <v>25</v>
      </c>
      <c r="B1084" s="107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70">
        <v>26</v>
      </c>
      <c r="B1085" s="107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70">
        <v>27</v>
      </c>
      <c r="B1086" s="107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70">
        <v>28</v>
      </c>
      <c r="B1087" s="107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70">
        <v>29</v>
      </c>
      <c r="B1088" s="107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70">
        <v>30</v>
      </c>
      <c r="B1089" s="107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477</v>
      </c>
      <c r="Z1092" s="372"/>
      <c r="AA1092" s="372"/>
      <c r="AB1092" s="372"/>
      <c r="AC1092" s="149" t="s">
        <v>462</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70">
        <v>1</v>
      </c>
      <c r="B1093" s="107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70">
        <v>2</v>
      </c>
      <c r="B1094" s="107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70">
        <v>3</v>
      </c>
      <c r="B1095" s="107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70">
        <v>4</v>
      </c>
      <c r="B1096" s="107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70">
        <v>5</v>
      </c>
      <c r="B1097" s="107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70">
        <v>6</v>
      </c>
      <c r="B1098" s="107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70">
        <v>7</v>
      </c>
      <c r="B1099" s="107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70">
        <v>8</v>
      </c>
      <c r="B1100" s="107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70">
        <v>9</v>
      </c>
      <c r="B1101" s="107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70">
        <v>10</v>
      </c>
      <c r="B1102" s="107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70">
        <v>11</v>
      </c>
      <c r="B1103" s="107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70">
        <v>12</v>
      </c>
      <c r="B1104" s="107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70">
        <v>13</v>
      </c>
      <c r="B1105" s="107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70">
        <v>14</v>
      </c>
      <c r="B1106" s="107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70">
        <v>15</v>
      </c>
      <c r="B1107" s="107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70">
        <v>16</v>
      </c>
      <c r="B1108" s="107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70">
        <v>17</v>
      </c>
      <c r="B1109" s="107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70">
        <v>18</v>
      </c>
      <c r="B1110" s="107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70">
        <v>19</v>
      </c>
      <c r="B1111" s="107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70">
        <v>20</v>
      </c>
      <c r="B1112" s="107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70">
        <v>21</v>
      </c>
      <c r="B1113" s="107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70">
        <v>22</v>
      </c>
      <c r="B1114" s="107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70">
        <v>23</v>
      </c>
      <c r="B1115" s="107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70">
        <v>24</v>
      </c>
      <c r="B1116" s="107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70">
        <v>25</v>
      </c>
      <c r="B1117" s="107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70">
        <v>26</v>
      </c>
      <c r="B1118" s="107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70">
        <v>27</v>
      </c>
      <c r="B1119" s="107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70">
        <v>28</v>
      </c>
      <c r="B1120" s="107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70">
        <v>29</v>
      </c>
      <c r="B1121" s="107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70">
        <v>30</v>
      </c>
      <c r="B1122" s="107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477</v>
      </c>
      <c r="Z1125" s="372"/>
      <c r="AA1125" s="372"/>
      <c r="AB1125" s="372"/>
      <c r="AC1125" s="149" t="s">
        <v>462</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70">
        <v>1</v>
      </c>
      <c r="B1126" s="107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70">
        <v>2</v>
      </c>
      <c r="B1127" s="107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70">
        <v>3</v>
      </c>
      <c r="B1128" s="107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70">
        <v>4</v>
      </c>
      <c r="B1129" s="107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70">
        <v>5</v>
      </c>
      <c r="B1130" s="107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70">
        <v>6</v>
      </c>
      <c r="B1131" s="107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70">
        <v>7</v>
      </c>
      <c r="B1132" s="107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70">
        <v>8</v>
      </c>
      <c r="B1133" s="107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70">
        <v>9</v>
      </c>
      <c r="B1134" s="107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70">
        <v>10</v>
      </c>
      <c r="B1135" s="107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70">
        <v>11</v>
      </c>
      <c r="B1136" s="107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70">
        <v>12</v>
      </c>
      <c r="B1137" s="107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70">
        <v>13</v>
      </c>
      <c r="B1138" s="107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70">
        <v>14</v>
      </c>
      <c r="B1139" s="107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70">
        <v>15</v>
      </c>
      <c r="B1140" s="107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70">
        <v>16</v>
      </c>
      <c r="B1141" s="107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70">
        <v>17</v>
      </c>
      <c r="B1142" s="107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70">
        <v>18</v>
      </c>
      <c r="B1143" s="107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70">
        <v>19</v>
      </c>
      <c r="B1144" s="107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70">
        <v>20</v>
      </c>
      <c r="B1145" s="107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70">
        <v>21</v>
      </c>
      <c r="B1146" s="107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70">
        <v>22</v>
      </c>
      <c r="B1147" s="107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70">
        <v>23</v>
      </c>
      <c r="B1148" s="107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70">
        <v>24</v>
      </c>
      <c r="B1149" s="107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70">
        <v>25</v>
      </c>
      <c r="B1150" s="107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70">
        <v>26</v>
      </c>
      <c r="B1151" s="107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70">
        <v>27</v>
      </c>
      <c r="B1152" s="107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70">
        <v>28</v>
      </c>
      <c r="B1153" s="107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70">
        <v>29</v>
      </c>
      <c r="B1154" s="107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70">
        <v>30</v>
      </c>
      <c r="B1155" s="107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477</v>
      </c>
      <c r="Z1158" s="372"/>
      <c r="AA1158" s="372"/>
      <c r="AB1158" s="372"/>
      <c r="AC1158" s="149" t="s">
        <v>462</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70">
        <v>1</v>
      </c>
      <c r="B1159" s="107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70">
        <v>2</v>
      </c>
      <c r="B1160" s="107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70">
        <v>3</v>
      </c>
      <c r="B1161" s="107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70">
        <v>4</v>
      </c>
      <c r="B1162" s="107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70">
        <v>5</v>
      </c>
      <c r="B1163" s="107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70">
        <v>6</v>
      </c>
      <c r="B1164" s="107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70">
        <v>7</v>
      </c>
      <c r="B1165" s="107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70">
        <v>8</v>
      </c>
      <c r="B1166" s="107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70">
        <v>9</v>
      </c>
      <c r="B1167" s="107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70">
        <v>10</v>
      </c>
      <c r="B1168" s="107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70">
        <v>11</v>
      </c>
      <c r="B1169" s="107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70">
        <v>12</v>
      </c>
      <c r="B1170" s="107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70">
        <v>13</v>
      </c>
      <c r="B1171" s="107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70">
        <v>14</v>
      </c>
      <c r="B1172" s="107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70">
        <v>15</v>
      </c>
      <c r="B1173" s="107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70">
        <v>16</v>
      </c>
      <c r="B1174" s="107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70">
        <v>17</v>
      </c>
      <c r="B1175" s="107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70">
        <v>18</v>
      </c>
      <c r="B1176" s="107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70">
        <v>19</v>
      </c>
      <c r="B1177" s="107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70">
        <v>20</v>
      </c>
      <c r="B1178" s="107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70">
        <v>21</v>
      </c>
      <c r="B1179" s="107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70">
        <v>22</v>
      </c>
      <c r="B1180" s="107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70">
        <v>23</v>
      </c>
      <c r="B1181" s="107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70">
        <v>24</v>
      </c>
      <c r="B1182" s="107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70">
        <v>25</v>
      </c>
      <c r="B1183" s="107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70">
        <v>26</v>
      </c>
      <c r="B1184" s="107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70">
        <v>27</v>
      </c>
      <c r="B1185" s="107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70">
        <v>28</v>
      </c>
      <c r="B1186" s="107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70">
        <v>29</v>
      </c>
      <c r="B1187" s="107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70">
        <v>30</v>
      </c>
      <c r="B1188" s="107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477</v>
      </c>
      <c r="Z1191" s="372"/>
      <c r="AA1191" s="372"/>
      <c r="AB1191" s="372"/>
      <c r="AC1191" s="149" t="s">
        <v>462</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70">
        <v>1</v>
      </c>
      <c r="B1192" s="107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70">
        <v>2</v>
      </c>
      <c r="B1193" s="107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70">
        <v>3</v>
      </c>
      <c r="B1194" s="107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70">
        <v>4</v>
      </c>
      <c r="B1195" s="107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70">
        <v>5</v>
      </c>
      <c r="B1196" s="107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70">
        <v>6</v>
      </c>
      <c r="B1197" s="107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70">
        <v>7</v>
      </c>
      <c r="B1198" s="107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70">
        <v>8</v>
      </c>
      <c r="B1199" s="107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70">
        <v>9</v>
      </c>
      <c r="B1200" s="107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70">
        <v>10</v>
      </c>
      <c r="B1201" s="107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70">
        <v>11</v>
      </c>
      <c r="B1202" s="107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70">
        <v>12</v>
      </c>
      <c r="B1203" s="107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70">
        <v>13</v>
      </c>
      <c r="B1204" s="107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70">
        <v>14</v>
      </c>
      <c r="B1205" s="107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70">
        <v>15</v>
      </c>
      <c r="B1206" s="107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70">
        <v>16</v>
      </c>
      <c r="B1207" s="107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70">
        <v>17</v>
      </c>
      <c r="B1208" s="107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70">
        <v>18</v>
      </c>
      <c r="B1209" s="107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70">
        <v>19</v>
      </c>
      <c r="B1210" s="107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70">
        <v>20</v>
      </c>
      <c r="B1211" s="107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70">
        <v>21</v>
      </c>
      <c r="B1212" s="107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70">
        <v>22</v>
      </c>
      <c r="B1213" s="107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70">
        <v>23</v>
      </c>
      <c r="B1214" s="107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70">
        <v>24</v>
      </c>
      <c r="B1215" s="107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70">
        <v>25</v>
      </c>
      <c r="B1216" s="107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70">
        <v>26</v>
      </c>
      <c r="B1217" s="107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70">
        <v>27</v>
      </c>
      <c r="B1218" s="107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70">
        <v>28</v>
      </c>
      <c r="B1219" s="107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70">
        <v>29</v>
      </c>
      <c r="B1220" s="107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70">
        <v>30</v>
      </c>
      <c r="B1221" s="107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477</v>
      </c>
      <c r="Z1224" s="372"/>
      <c r="AA1224" s="372"/>
      <c r="AB1224" s="372"/>
      <c r="AC1224" s="149" t="s">
        <v>462</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70">
        <v>1</v>
      </c>
      <c r="B1225" s="107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70">
        <v>2</v>
      </c>
      <c r="B1226" s="107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70">
        <v>3</v>
      </c>
      <c r="B1227" s="107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70">
        <v>4</v>
      </c>
      <c r="B1228" s="107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70">
        <v>5</v>
      </c>
      <c r="B1229" s="107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70">
        <v>6</v>
      </c>
      <c r="B1230" s="107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70">
        <v>7</v>
      </c>
      <c r="B1231" s="107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70">
        <v>8</v>
      </c>
      <c r="B1232" s="107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70">
        <v>9</v>
      </c>
      <c r="B1233" s="107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70">
        <v>10</v>
      </c>
      <c r="B1234" s="107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70">
        <v>11</v>
      </c>
      <c r="B1235" s="107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70">
        <v>12</v>
      </c>
      <c r="B1236" s="107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70">
        <v>13</v>
      </c>
      <c r="B1237" s="107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70">
        <v>14</v>
      </c>
      <c r="B1238" s="107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70">
        <v>15</v>
      </c>
      <c r="B1239" s="107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70">
        <v>16</v>
      </c>
      <c r="B1240" s="107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70">
        <v>17</v>
      </c>
      <c r="B1241" s="107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70">
        <v>18</v>
      </c>
      <c r="B1242" s="107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70">
        <v>19</v>
      </c>
      <c r="B1243" s="107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70">
        <v>20</v>
      </c>
      <c r="B1244" s="107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70">
        <v>21</v>
      </c>
      <c r="B1245" s="107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70">
        <v>22</v>
      </c>
      <c r="B1246" s="107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70">
        <v>23</v>
      </c>
      <c r="B1247" s="107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70">
        <v>24</v>
      </c>
      <c r="B1248" s="107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70">
        <v>25</v>
      </c>
      <c r="B1249" s="107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70">
        <v>26</v>
      </c>
      <c r="B1250" s="107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70">
        <v>27</v>
      </c>
      <c r="B1251" s="107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70">
        <v>28</v>
      </c>
      <c r="B1252" s="107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70">
        <v>29</v>
      </c>
      <c r="B1253" s="107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70">
        <v>30</v>
      </c>
      <c r="B1254" s="107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477</v>
      </c>
      <c r="Z1257" s="372"/>
      <c r="AA1257" s="372"/>
      <c r="AB1257" s="372"/>
      <c r="AC1257" s="149" t="s">
        <v>462</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70">
        <v>1</v>
      </c>
      <c r="B1258" s="107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70">
        <v>2</v>
      </c>
      <c r="B1259" s="107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70">
        <v>3</v>
      </c>
      <c r="B1260" s="107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70">
        <v>4</v>
      </c>
      <c r="B1261" s="107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70">
        <v>5</v>
      </c>
      <c r="B1262" s="107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70">
        <v>6</v>
      </c>
      <c r="B1263" s="107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70">
        <v>7</v>
      </c>
      <c r="B1264" s="107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70">
        <v>8</v>
      </c>
      <c r="B1265" s="107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70">
        <v>9</v>
      </c>
      <c r="B1266" s="107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70">
        <v>10</v>
      </c>
      <c r="B1267" s="107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70">
        <v>11</v>
      </c>
      <c r="B1268" s="107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70">
        <v>12</v>
      </c>
      <c r="B1269" s="107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70">
        <v>13</v>
      </c>
      <c r="B1270" s="107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70">
        <v>14</v>
      </c>
      <c r="B1271" s="107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70">
        <v>15</v>
      </c>
      <c r="B1272" s="107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70">
        <v>16</v>
      </c>
      <c r="B1273" s="107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70">
        <v>17</v>
      </c>
      <c r="B1274" s="107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70">
        <v>18</v>
      </c>
      <c r="B1275" s="107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70">
        <v>19</v>
      </c>
      <c r="B1276" s="107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70">
        <v>20</v>
      </c>
      <c r="B1277" s="107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70">
        <v>21</v>
      </c>
      <c r="B1278" s="107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70">
        <v>22</v>
      </c>
      <c r="B1279" s="107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70">
        <v>23</v>
      </c>
      <c r="B1280" s="107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70">
        <v>24</v>
      </c>
      <c r="B1281" s="107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70">
        <v>25</v>
      </c>
      <c r="B1282" s="107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70">
        <v>26</v>
      </c>
      <c r="B1283" s="107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70">
        <v>27</v>
      </c>
      <c r="B1284" s="107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70">
        <v>28</v>
      </c>
      <c r="B1285" s="107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70">
        <v>29</v>
      </c>
      <c r="B1286" s="107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70">
        <v>30</v>
      </c>
      <c r="B1287" s="107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477</v>
      </c>
      <c r="Z1290" s="372"/>
      <c r="AA1290" s="372"/>
      <c r="AB1290" s="372"/>
      <c r="AC1290" s="149" t="s">
        <v>462</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70">
        <v>1</v>
      </c>
      <c r="B1291" s="107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70">
        <v>2</v>
      </c>
      <c r="B1292" s="107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70">
        <v>3</v>
      </c>
      <c r="B1293" s="107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70">
        <v>4</v>
      </c>
      <c r="B1294" s="107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70">
        <v>5</v>
      </c>
      <c r="B1295" s="107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70">
        <v>6</v>
      </c>
      <c r="B1296" s="107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70">
        <v>7</v>
      </c>
      <c r="B1297" s="107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70">
        <v>8</v>
      </c>
      <c r="B1298" s="107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70">
        <v>9</v>
      </c>
      <c r="B1299" s="107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70">
        <v>10</v>
      </c>
      <c r="B1300" s="107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70">
        <v>11</v>
      </c>
      <c r="B1301" s="107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70">
        <v>12</v>
      </c>
      <c r="B1302" s="107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70">
        <v>13</v>
      </c>
      <c r="B1303" s="107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70">
        <v>14</v>
      </c>
      <c r="B1304" s="107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70">
        <v>15</v>
      </c>
      <c r="B1305" s="107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70">
        <v>16</v>
      </c>
      <c r="B1306" s="107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70">
        <v>17</v>
      </c>
      <c r="B1307" s="107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70">
        <v>18</v>
      </c>
      <c r="B1308" s="107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70">
        <v>19</v>
      </c>
      <c r="B1309" s="107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70">
        <v>20</v>
      </c>
      <c r="B1310" s="107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70">
        <v>21</v>
      </c>
      <c r="B1311" s="107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70">
        <v>22</v>
      </c>
      <c r="B1312" s="107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70">
        <v>23</v>
      </c>
      <c r="B1313" s="107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70">
        <v>24</v>
      </c>
      <c r="B1314" s="107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70">
        <v>25</v>
      </c>
      <c r="B1315" s="107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70">
        <v>26</v>
      </c>
      <c r="B1316" s="107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70">
        <v>27</v>
      </c>
      <c r="B1317" s="107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70">
        <v>28</v>
      </c>
      <c r="B1318" s="107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70">
        <v>29</v>
      </c>
      <c r="B1319" s="107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70">
        <v>30</v>
      </c>
      <c r="B1320" s="107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2019-08-29T13:38:59Z</cp:lastPrinted>
  <dcterms:created xsi:type="dcterms:W3CDTF">2012-03-13T00:50:25Z</dcterms:created>
  <dcterms:modified xsi:type="dcterms:W3CDTF">2020-11-11T06:15:52Z</dcterms:modified>
</cp:coreProperties>
</file>