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レビュー最終公表\05セット版\"/>
    </mc:Choice>
  </mc:AlternateContent>
  <bookViews>
    <workbookView xWindow="1807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<sst xmlns="http://schemas.openxmlformats.org/spreadsheetml/2006/main" count="2998" uniqueCount="695">
  <si>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</si>
  <si>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</si>
  <si>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</si>
  <si>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</si>
  <si>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</si>
  <si>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</si>
  <si>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</si>
  <si>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</si>
  <si>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</si>
  <si>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</si>
  <si>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</si>
  <si>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</si>
  <si>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</si>
  <si>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</si>
  <si>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</si>
  <si>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</si>
  <si>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</si>
  <si>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</si>
  <si>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</si>
  <si>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</si>
  <si>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</si>
  <si>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</si>
  <si>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</si>
  <si>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</si>
  <si>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</si>
  <si>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</si>
  <si>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</si>
  <si>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</si>
  <si>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</si>
  <si>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</si>
  <si>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</si>
  <si>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</si>
  <si>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</si>
  <si>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</si>
  <si>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</si>
  <si>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</si>
  <si>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</si>
  <si>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</si>
  <si>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</si>
  <si>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</si>
  <si>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</si>
  <si>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</si>
  <si>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</si>
  <si>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</si>
  <si>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</si>
  <si>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</si>
  <si>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</si>
  <si>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</si>
  <si>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</si>
  <si>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</si>
  <si>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</si>
  <si>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</si>
  <si>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</si>
  <si>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</si>
  <si>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</si>
  <si>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</si>
  <si>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</si>
  <si>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</si>
  <si>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</si>
  <si>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</si>
  <si>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</si>
  <si>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</si>
  <si>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</si>
  <si>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</si>
  <si>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</si>
  <si>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</si>
  <si>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</si>
  <si>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</si>
  <si>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</si>
  <si>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</si>
  <si>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</si>
  <si>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</si>
  <si>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</si>
  <si>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</si>
  <si>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</si>
  <si>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</si>
  <si>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</si>
  <si>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</si>
  <si>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</si>
  <si>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</si>
  <si>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</si>
  <si>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</si>
  <si>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</si>
  <si>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</si>
  <si>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</si>
  <si>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</si>
  <si>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</si>
  <si>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</si>
  <si>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</si>
  <si>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</si>
  <si>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</si>
  <si>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</si>
  <si>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</si>
  <si>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</si>
  <si>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</si>
  <si>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</si>
  <si>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</si>
  <si>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</si>
  <si>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</si>
  <si>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</si>
  <si>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</si>
  <si>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</si>
  <si>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</si>
  <si>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</si>
  <si>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</si>
  <si>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</si>
  <si>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</si>
  <si>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</si>
  <si>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</si>
  <si>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</si>
  <si>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</si>
  <si>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</si>
  <si>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</si>
  <si>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</si>
  <si>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</si>
  <si>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</si>
  <si>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</si>
  <si>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</si>
  <si>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</si>
  <si>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</si>
  <si>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</si>
  <si>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</si>
  <si>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</si>
  <si>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</si>
  <si>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</si>
  <si>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</si>
  <si>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</si>
  <si>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</si>
  <si>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</si>
  <si>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</si>
  <si>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</si>
  <si>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</si>
  <si>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</si>
  <si>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</si>
  <si>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</si>
  <si>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</si>
  <si>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</si>
  <si>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</si>
  <si>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</si>
  <si>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</si>
  <si>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</si>
  <si>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</si>
  <si>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</si>
  <si>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</si>
  <si>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</si>
  <si>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</si>
  <si>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</si>
  <si>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</si>
  <si>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</si>
  <si>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</si>
  <si>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</si>
  <si>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</si>
  <si>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</si>
  <si>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</si>
  <si>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</si>
  <si>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</si>
  <si>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</si>
  <si>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</si>
  <si>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</si>
  <si>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</si>
  <si>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</si>
  <si>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</si>
  <si>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</si>
  <si>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</si>
  <si>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</si>
  <si>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</si>
  <si>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</si>
  <si>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</si>
  <si>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</si>
  <si>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</si>
  <si>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</si>
  <si>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</si>
  <si>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</si>
  <si>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</si>
  <si>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</si>
  <si>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</si>
  <si>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</si>
  <si>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</si>
  <si>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</si>
  <si>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</si>
  <si>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</si>
  <si>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</si>
  <si>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</si>
  <si>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</si>
  <si>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</si>
  <si>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</si>
  <si>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</si>
  <si>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</si>
  <si>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</si>
  <si>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</si>
  <si>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</si>
  <si>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</si>
  <si>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</si>
  <si>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</si>
  <si>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</si>
  <si>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</si>
  <si>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</si>
  <si>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</si>
  <si>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</si>
  <si>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</si>
  <si>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</si>
  <si>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</si>
  <si>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</si>
  <si>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</si>
  <si>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</si>
  <si>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</si>
  <si>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</si>
  <si>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</si>
  <si>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</si>
  <si>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</si>
  <si>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</si>
  <si>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</si>
  <si>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</si>
  <si>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</si>
  <si>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</si>
  <si>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</si>
  <si>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</si>
  <si>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</si>
  <si>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</si>
  <si>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</si>
  <si>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</si>
  <si>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</si>
  <si>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</si>
  <si>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</si>
  <si>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</si>
  <si>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</si>
  <si>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</si>
  <si>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</si>
  <si>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</si>
  <si>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</si>
  <si>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</si>
  <si>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</si>
  <si>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</si>
  <si>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</si>
  <si>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</si>
  <si>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</si>
  <si>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</si>
  <si>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</si>
  <si>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</si>
  <si>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</si>
  <si>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</si>
  <si>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</si>
  <si>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</si>
  <si>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</si>
  <si>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</si>
  <si>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</si>
  <si>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</si>
  <si>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</si>
  <si>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</si>
  <si>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</si>
  <si>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</si>
  <si>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</si>
  <si>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</si>
  <si>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</si>
  <si>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</si>
  <si>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</si>
  <si>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</si>
  <si>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</si>
  <si>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</si>
  <si>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</si>
  <si>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</si>
  <si>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</si>
  <si>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</si>
  <si>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</si>
  <si>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</si>
  <si>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</si>
  <si>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</si>
  <si>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</si>
  <si>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</si>
  <si>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</si>
  <si>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</si>
  <si>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</si>
  <si>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</si>
  <si>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</si>
  <si>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</si>
  <si>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</si>
  <si>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</si>
  <si>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</si>
  <si>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</si>
  <si>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</si>
  <si>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</si>
  <si>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</si>
  <si>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</si>
  <si>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</si>
  <si>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</si>
  <si>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</si>
  <si>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</si>
  <si>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</si>
  <si>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</si>
  <si>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</si>
  <si>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</si>
  <si>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</si>
  <si>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</si>
  <si>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</si>
  <si>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</si>
  <si>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</si>
  <si>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</si>
  <si>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</si>
  <si>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</si>
  <si>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</si>
  <si>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</si>
  <si>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</si>
  <si>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</si>
  <si>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</si>
  <si>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</si>
  <si>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</si>
  <si>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</si>
  <si>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</si>
  <si>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</si>
  <si>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</si>
  <si>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</si>
  <si>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</si>
  <si>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</si>
  <si>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</si>
  <si>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</si>
  <si>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</si>
  <si>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</si>
  <si>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</si>
  <si>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</si>
  <si>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</si>
  <si>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</si>
  <si>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</si>
  <si>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</si>
  <si>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</si>
  <si>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</si>
  <si>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</si>
  <si>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</si>
  <si>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</si>
  <si>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</si>
  <si>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</si>
  <si>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</si>
  <si>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</si>
  <si>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</si>
  <si>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</si>
  <si>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</si>
  <si>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</si>
  <si>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</si>
  <si>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</si>
  <si>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</si>
  <si>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</si>
  <si>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</si>
  <si>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</si>
  <si>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</si>
  <si>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</si>
  <si>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</si>
  <si>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</si>
  <si>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</si>
  <si>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</si>
  <si>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</si>
  <si>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</si>
  <si>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</si>
  <si>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</si>
  <si>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</si>
  <si>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</si>
  <si>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</si>
  <si>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</si>
  <si>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</si>
  <si>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</si>
  <si>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</si>
  <si>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</si>
  <si>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</si>
  <si>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</si>
  <si>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</si>
  <si>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</si>
  <si>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</si>
  <si>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</si>
  <si>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</si>
  <si>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</si>
  <si>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</si>
  <si>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</si>
  <si>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</si>
  <si>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</si>
  <si>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</si>
  <si>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</si>
  <si>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</si>
  <si>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</si>
  <si>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</si>
  <si>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</si>
  <si>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</si>
  <si>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</si>
  <si>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</si>
  <si>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</si>
  <si>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</si>
  <si>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</si>
  <si>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</si>
  <si>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</si>
  <si>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</si>
  <si>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</si>
  <si>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</si>
  <si>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</si>
  <si>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</si>
  <si>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</si>
  <si>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</si>
  <si>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</si>
  <si>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</si>
  <si>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</si>
  <si>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</si>
  <si>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</si>
  <si>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</si>
  <si>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</si>
  <si>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</si>
  <si>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</si>
  <si>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</si>
  <si>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</si>
  <si>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</si>
  <si>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</si>
  <si>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</si>
  <si>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</si>
  <si>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</si>
  <si>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</si>
  <si>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</si>
  <si>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</si>
  <si>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</si>
  <si>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</si>
  <si>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</si>
  <si>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</si>
  <si>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</si>
  <si>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</si>
  <si>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</si>
  <si>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</si>
  <si>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</si>
  <si>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</si>
  <si>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</si>
  <si>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</si>
  <si>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</si>
  <si>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</si>
  <si>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</si>
  <si>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</si>
  <si>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</si>
  <si>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</si>
  <si>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</si>
  <si>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</si>
  <si>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</si>
  <si>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</si>
  <si>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</si>
  <si>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</si>
  <si>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</si>
  <si>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</si>
  <si>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</si>
  <si>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</si>
  <si>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</si>
  <si>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</si>
  <si>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</si>
  <si>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</si>
  <si>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</si>
  <si>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</si>
  <si>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</si>
  <si>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</si>
  <si>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</si>
  <si>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</si>
  <si>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</si>
  <si>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</si>
  <si>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</si>
  <si>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</si>
  <si>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</si>
  <si>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</si>
  <si>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</si>
  <si>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</si>
  <si>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</si>
  <si>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</si>
  <si>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</si>
  <si>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</si>
  <si>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</si>
  <si>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</si>
  <si>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</si>
  <si>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</si>
  <si>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</si>
  <si>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</si>
  <si>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</si>
  <si>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</si>
  <si>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</si>
  <si>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</si>
  <si>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</si>
  <si>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</si>
  <si>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</si>
  <si>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</si>
  <si>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</si>
  <si>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</si>
  <si>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</si>
  <si>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</si>
  <si>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</si>
  <si>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</si>
  <si>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</si>
  <si>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</si>
  <si>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</si>
  <si>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</si>
  <si>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</si>
  <si>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</si>
  <si>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</si>
  <si>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</si>
  <si>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</si>
  <si>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</si>
  <si>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</si>
  <si>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</si>
  <si>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</si>
  <si>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</si>
  <si>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</si>
  <si>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</si>
  <si>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</si>
  <si>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</si>
  <si>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</si>
  <si>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</si>
  <si>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</si>
  <si>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</si>
  <si>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</si>
  <si>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</si>
  <si>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</si>
  <si>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</si>
  <si>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</si>
  <si>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</si>
  <si>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</si>
  <si>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</si>
  <si>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</si>
  <si>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</si>
  <si>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</si>
  <si>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</si>
  <si>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</si>
  <si>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</si>
  <si>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</si>
  <si>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</si>
  <si>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</si>
  <si>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</si>
  <si>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</si>
  <si>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</si>
  <si>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</si>
  <si>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</si>
  <si>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</si>
  <si>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</si>
  <si>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</si>
  <si>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</si>
  <si>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</si>
  <si>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</si>
  <si>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</si>
  <si>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</si>
  <si>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</si>
  <si>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</si>
  <si>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</si>
  <si>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</si>
  <si>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</si>
  <si>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</si>
  <si>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</si>
  <si>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</si>
  <si>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</si>
  <si>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</si>
  <si>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</si>
  <si>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</si>
  <si>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</si>
  <si>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</si>
  <si>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</si>
  <si>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</si>
  <si>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</si>
  <si>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</si>
  <si>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</si>
  <si>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</si>
  <si>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</si>
  <si>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</si>
  <si>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</si>
  <si>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</si>
  <si>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</si>
  <si>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</si>
  <si>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</si>
  <si>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</si>
  <si>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</si>
  <si>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</si>
  <si>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</si>
  <si>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</si>
  <si>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</si>
  <si>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</si>
  <si>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</si>
  <si>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両立支援等助成金（事業所内保育施設コース）</t>
    <phoneticPr fontId="5"/>
  </si>
  <si>
    <t>職業生活両立課</t>
    <rPh sb="0" eb="6">
      <t>ショクギョウセイカツリョウリツ</t>
    </rPh>
    <rPh sb="6" eb="7">
      <t>カ</t>
    </rPh>
    <phoneticPr fontId="5"/>
  </si>
  <si>
    <t>職業生活両立課長
尾田　進</t>
    <phoneticPr fontId="5"/>
  </si>
  <si>
    <t>○</t>
  </si>
  <si>
    <t>雇用保険法第62条第1項第5号</t>
    <phoneticPr fontId="5"/>
  </si>
  <si>
    <t>労働者のための保育施設を事業所内に設置する事業主又は事業主団体に対し、その設置、運営、増築に係る費用の一部を助成することにより、その設置促進及び運営の安定化を図るとともに、職業生活と家庭生活の両立を容易にするための環境整備を促し、労働者の雇用の安定に資することを目的とする。</t>
    <phoneticPr fontId="5"/>
  </si>
  <si>
    <t>-</t>
  </si>
  <si>
    <t>-</t>
    <phoneticPr fontId="5"/>
  </si>
  <si>
    <t>-</t>
    <phoneticPr fontId="5"/>
  </si>
  <si>
    <t>-</t>
    <phoneticPr fontId="5"/>
  </si>
  <si>
    <t>-</t>
    <phoneticPr fontId="5"/>
  </si>
  <si>
    <t>-</t>
    <phoneticPr fontId="5"/>
  </si>
  <si>
    <t>-</t>
    <phoneticPr fontId="5"/>
  </si>
  <si>
    <t>雇用安定等給付金</t>
    <rPh sb="0" eb="8">
      <t>コヨウアンテイトウキュウフキン</t>
    </rPh>
    <phoneticPr fontId="5"/>
  </si>
  <si>
    <t>助成金の支給対象となった保育施設を利用した労働者の利用から６か月後の継続就業率について、90％以上とする。</t>
    <phoneticPr fontId="5"/>
  </si>
  <si>
    <t>助成金の支給対象となった保育施設を利用した労働者の利用から６か月後の継続就業率
（計算式）
助成金の支給対象となった保育施設を利用した労働者の、保育利用から６か月後の在職者数／助成金の支給対象となった保育施設を利用した労働者の人数</t>
    <phoneticPr fontId="5"/>
  </si>
  <si>
    <t>％</t>
    <phoneticPr fontId="5"/>
  </si>
  <si>
    <t>％</t>
    <phoneticPr fontId="5"/>
  </si>
  <si>
    <t>-</t>
    <phoneticPr fontId="5"/>
  </si>
  <si>
    <t>助成金の支給が労働者の継続就業を図る契機になったとする事業主の割合について、80％以上とする。</t>
    <phoneticPr fontId="5"/>
  </si>
  <si>
    <t>-</t>
    <phoneticPr fontId="5"/>
  </si>
  <si>
    <t>-</t>
    <phoneticPr fontId="5"/>
  </si>
  <si>
    <t>-</t>
    <phoneticPr fontId="5"/>
  </si>
  <si>
    <t>助成金を受給した事業主を対象としたアンケート</t>
    <phoneticPr fontId="5"/>
  </si>
  <si>
    <t>助成金を受給した事業主を対象としたアンケート</t>
    <phoneticPr fontId="5"/>
  </si>
  <si>
    <t>助成金支給件数</t>
    <rPh sb="0" eb="7">
      <t>ジョセイキンシキュウケンスウ</t>
    </rPh>
    <phoneticPr fontId="5"/>
  </si>
  <si>
    <t>件</t>
    <rPh sb="0" eb="1">
      <t>ケン</t>
    </rPh>
    <phoneticPr fontId="5"/>
  </si>
  <si>
    <t>-</t>
    <phoneticPr fontId="5"/>
  </si>
  <si>
    <t>助成金の執行額(X)／助成件数(Y)
（設置費）　　　　　　　　　　　　　　</t>
    <rPh sb="0" eb="3">
      <t>ジョセイキン</t>
    </rPh>
    <rPh sb="4" eb="6">
      <t>シッコウ</t>
    </rPh>
    <rPh sb="6" eb="7">
      <t>ガク</t>
    </rPh>
    <rPh sb="11" eb="13">
      <t>ジョセイ</t>
    </rPh>
    <rPh sb="13" eb="15">
      <t>ケンスウ</t>
    </rPh>
    <rPh sb="20" eb="22">
      <t>セッチ</t>
    </rPh>
    <rPh sb="22" eb="23">
      <t>ヒ</t>
    </rPh>
    <phoneticPr fontId="5"/>
  </si>
  <si>
    <t>千円</t>
    <rPh sb="0" eb="2">
      <t>センエン</t>
    </rPh>
    <phoneticPr fontId="5"/>
  </si>
  <si>
    <t>　　　X/Y</t>
    <phoneticPr fontId="5"/>
  </si>
  <si>
    <t>111,071/31</t>
    <phoneticPr fontId="5"/>
  </si>
  <si>
    <t>男女労働者の均等な機会と待遇の確保対策、女性の活躍推進、仕事と家庭の両立支援等を推進すること（Ⅳ-1）</t>
    <phoneticPr fontId="5"/>
  </si>
  <si>
    <t>男女労働者の均等な機会と待遇の確保対策、女性の活躍推進、仕事と家庭の両立支援等を推進すること（Ⅳ-1-1）</t>
    <phoneticPr fontId="5"/>
  </si>
  <si>
    <t>男性の育児休業取得率</t>
    <phoneticPr fontId="5"/>
  </si>
  <si>
    <t>％</t>
    <phoneticPr fontId="5"/>
  </si>
  <si>
    <t>％</t>
    <phoneticPr fontId="5"/>
  </si>
  <si>
    <t>-</t>
    <phoneticPr fontId="5"/>
  </si>
  <si>
    <t>-</t>
    <phoneticPr fontId="5"/>
  </si>
  <si>
    <t>次世代認定マーク（くるみん）取得企業数</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</si>
  <si>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</si>
  <si>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</si>
  <si>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</si>
  <si>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</si>
  <si>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</si>
  <si>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</si>
  <si>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</si>
  <si>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</si>
  <si>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</si>
  <si>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</si>
  <si>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男女ともに仕事と家庭の両立ができる働き方を実現させることが重要な課題となっている。これに対応するためには、子どもをもつ労働者が仕事を続けながら家庭生活の両立ができる環境を整備する必要があり、本事業の目的は広く国民や社会のニーズを反映したものである。</t>
    <phoneticPr fontId="5"/>
  </si>
  <si>
    <t>政策目標の達成手段として位置付けられ、優先度の高い事業となっている。</t>
    <phoneticPr fontId="5"/>
  </si>
  <si>
    <t>‐</t>
  </si>
  <si>
    <t>無</t>
  </si>
  <si>
    <t>本事業は、事業主から徴収した雇用保険料を財源に、労働者の仕事と家庭の両立を容易にし、労働者の雇用の安定に資するために事業主に支給するものであることから、受益者との負担関係は妥当である。</t>
    <phoneticPr fontId="5"/>
  </si>
  <si>
    <t>保育施設設置に係る助成金の支給額は、専門家（建築士）による審査・助言を踏まえて、個々の案件に見合った適切な金額を算定している。</t>
    <phoneticPr fontId="5"/>
  </si>
  <si>
    <t>本事業は、事業主に支給する助成金のみで構成されており、必要最低限のものとなっている。</t>
    <phoneticPr fontId="5"/>
  </si>
  <si>
    <t>△</t>
  </si>
  <si>
    <t>助成金を利用して設置された施設の中には、利用率が低いものもみられる。</t>
    <phoneticPr fontId="5"/>
  </si>
  <si>
    <t>地域介護・福祉空間整備等施設整備交付金</t>
    <phoneticPr fontId="5"/>
  </si>
  <si>
    <t>内閣府</t>
  </si>
  <si>
    <t>仕事・子育て両立支援事業に必要な経費</t>
    <phoneticPr fontId="5"/>
  </si>
  <si>
    <t xml:space="preserve">本事業は、自社で雇用する雇用保険被保険者が利用する保育施設の整備費、運営費等を助成している。
厚生労働省医政局、老健局の事業においては、医療施設、介護施設における専門スタッフ（医師、看護師等）が利用する保育施設の整備費、運営費等を補助している。
内閣府子ども・子育て本部が行っている企業主導型保育事業により、平成28年度から事業所内保育施設の設置・運営を行う事業主に助成していることから、平成28年4月以降、本事業の新規受付を停止している。
</t>
    <phoneticPr fontId="5"/>
  </si>
  <si>
    <t>雇用環境・均等局</t>
    <rPh sb="0" eb="2">
      <t>コヨウ</t>
    </rPh>
    <rPh sb="2" eb="4">
      <t>カンキョウ</t>
    </rPh>
    <rPh sb="5" eb="7">
      <t>キントウ</t>
    </rPh>
    <rPh sb="7" eb="8">
      <t>キョク</t>
    </rPh>
    <phoneticPr fontId="5"/>
  </si>
  <si>
    <t>助成金の執行額(X)／助成件数(Y)
（増築費）　　　　　　　　　　　　　　</t>
    <rPh sb="0" eb="3">
      <t>ジョセイキン</t>
    </rPh>
    <rPh sb="4" eb="6">
      <t>シッコウ</t>
    </rPh>
    <rPh sb="6" eb="7">
      <t>ガク</t>
    </rPh>
    <rPh sb="11" eb="13">
      <t>ジョセイ</t>
    </rPh>
    <rPh sb="13" eb="15">
      <t>ケンスウ</t>
    </rPh>
    <rPh sb="20" eb="22">
      <t>ゾウチク</t>
    </rPh>
    <rPh sb="22" eb="23">
      <t>ヒ</t>
    </rPh>
    <phoneticPr fontId="5"/>
  </si>
  <si>
    <t>助成金の執行額(X)／助成件数(Y)
（運営費）　　　　　　　　　　　　　　</t>
    <rPh sb="0" eb="3">
      <t>ジョセイキン</t>
    </rPh>
    <rPh sb="4" eb="6">
      <t>シッコウ</t>
    </rPh>
    <rPh sb="6" eb="7">
      <t>ガク</t>
    </rPh>
    <rPh sb="11" eb="13">
      <t>ジョセイ</t>
    </rPh>
    <rPh sb="13" eb="15">
      <t>ケンスウ</t>
    </rPh>
    <rPh sb="20" eb="22">
      <t>ウンエイ</t>
    </rPh>
    <rPh sb="22" eb="23">
      <t>ヒ</t>
    </rPh>
    <phoneticPr fontId="5"/>
  </si>
  <si>
    <t>　　　X/Y</t>
  </si>
  <si>
    <t>千円</t>
    <rPh sb="0" eb="2">
      <t>センエン</t>
    </rPh>
    <phoneticPr fontId="5"/>
  </si>
  <si>
    <t>10,723/4</t>
  </si>
  <si>
    <t>1,713,279/502</t>
  </si>
  <si>
    <t>127,797/37</t>
    <phoneticPr fontId="5"/>
  </si>
  <si>
    <t>7,008/3</t>
    <phoneticPr fontId="5"/>
  </si>
  <si>
    <t>点検対象外</t>
    <rPh sb="0" eb="2">
      <t>テンケン</t>
    </rPh>
    <rPh sb="2" eb="4">
      <t>タイショウ</t>
    </rPh>
    <rPh sb="4" eb="5">
      <t>ガイ</t>
    </rPh>
    <phoneticPr fontId="5"/>
  </si>
  <si>
    <t>A.事業主A</t>
    <rPh sb="2" eb="4">
      <t>ジギョウ</t>
    </rPh>
    <rPh sb="4" eb="5">
      <t>ヌシ</t>
    </rPh>
    <phoneticPr fontId="5"/>
  </si>
  <si>
    <t>助成金</t>
    <rPh sb="0" eb="3">
      <t>ジョセイキン</t>
    </rPh>
    <phoneticPr fontId="5"/>
  </si>
  <si>
    <t>事業所内保育施設の設置・運営等</t>
    <phoneticPr fontId="5"/>
  </si>
  <si>
    <t>事業主Ａ</t>
    <rPh sb="0" eb="3">
      <t>ジギョウヌシ</t>
    </rPh>
    <phoneticPr fontId="5"/>
  </si>
  <si>
    <t>事業主Ｂ</t>
    <rPh sb="0" eb="3">
      <t>ジギョウヌシ</t>
    </rPh>
    <phoneticPr fontId="5"/>
  </si>
  <si>
    <t>事業主Ｃ</t>
    <rPh sb="0" eb="3">
      <t>ジギョウヌシ</t>
    </rPh>
    <phoneticPr fontId="5"/>
  </si>
  <si>
    <t>事業主Ｄ</t>
    <rPh sb="0" eb="3">
      <t>ジギョウヌシ</t>
    </rPh>
    <phoneticPr fontId="5"/>
  </si>
  <si>
    <t>事業主Ｅ</t>
    <rPh sb="0" eb="3">
      <t>ジギョウヌシ</t>
    </rPh>
    <phoneticPr fontId="5"/>
  </si>
  <si>
    <t>事業主Ｆ</t>
    <rPh sb="0" eb="3">
      <t>ジギョウヌシ</t>
    </rPh>
    <phoneticPr fontId="5"/>
  </si>
  <si>
    <t>事業主Ｇ</t>
    <rPh sb="0" eb="3">
      <t>ジギョウヌシ</t>
    </rPh>
    <phoneticPr fontId="5"/>
  </si>
  <si>
    <t>事業主Ｈ</t>
    <rPh sb="0" eb="2">
      <t>ジギョウ</t>
    </rPh>
    <rPh sb="2" eb="3">
      <t>ヌシ</t>
    </rPh>
    <phoneticPr fontId="5"/>
  </si>
  <si>
    <t>事業主Ｉ</t>
    <rPh sb="0" eb="3">
      <t>ジギョウヌシ</t>
    </rPh>
    <phoneticPr fontId="5"/>
  </si>
  <si>
    <t>事業主Ｊ</t>
    <rPh sb="0" eb="3">
      <t>ジギョウヌシ</t>
    </rPh>
    <phoneticPr fontId="5"/>
  </si>
  <si>
    <t>－</t>
  </si>
  <si>
    <t>800</t>
    <phoneticPr fontId="5"/>
  </si>
  <si>
    <t>718</t>
    <phoneticPr fontId="5"/>
  </si>
  <si>
    <t>631</t>
    <phoneticPr fontId="5"/>
  </si>
  <si>
    <t>620</t>
    <phoneticPr fontId="5"/>
  </si>
  <si>
    <t>0615</t>
    <phoneticPr fontId="5"/>
  </si>
  <si>
    <t>623</t>
    <phoneticPr fontId="5"/>
  </si>
  <si>
    <t>633</t>
    <phoneticPr fontId="5"/>
  </si>
  <si>
    <t>624</t>
    <phoneticPr fontId="5"/>
  </si>
  <si>
    <t>助成金の支給が労働者の継続就業を図る契機となったとする事業主の割合
（計算式）
助成金の支給が労働者の継続就業を図る契機になったとする事業主数／助成金の支給対象となった事業主数</t>
    <phoneticPr fontId="5"/>
  </si>
  <si>
    <t>労働者のための保育施設を事業所内に設置、運営、増築を行う事業主・事業主団体であって、一定の要件を満たしたものに対して、その費用の一部を助成するものである。
仕事と家庭を両立しやすい環境整備に取り組む事業主を支援し、その取組を促進することにより、労働者が男女ともに育児休業等を取得しやすくなることが、育児休業取得率の施策目標達成に寄与する。
また、仕事と家庭を両立しやすい職場環境が整備されることで、次世代育成支援対策推進法に基づく一般事業主行動計画の実施が促されることから、認定企業数の増加にも寄与する。</t>
    <phoneticPr fontId="5"/>
  </si>
  <si>
    <t>-</t>
    <phoneticPr fontId="5"/>
  </si>
  <si>
    <t>-</t>
    <phoneticPr fontId="5"/>
  </si>
  <si>
    <t>-</t>
    <phoneticPr fontId="5"/>
  </si>
  <si>
    <t>-</t>
    <phoneticPr fontId="5"/>
  </si>
  <si>
    <t>-</t>
    <phoneticPr fontId="5"/>
  </si>
  <si>
    <t>-</t>
    <phoneticPr fontId="5"/>
  </si>
  <si>
    <t>-</t>
    <phoneticPr fontId="5"/>
  </si>
  <si>
    <t>-</t>
    <phoneticPr fontId="5"/>
  </si>
  <si>
    <t>支給対象者が雇用保険適用事業主であり、雇用保険制度を運用している国（労働局）が実施すべき事業である。</t>
    <phoneticPr fontId="5"/>
  </si>
  <si>
    <t>4,841/1</t>
    <phoneticPr fontId="5"/>
  </si>
  <si>
    <t>116,783/33</t>
    <phoneticPr fontId="5"/>
  </si>
  <si>
    <t>1,417,145/438</t>
    <phoneticPr fontId="5"/>
  </si>
  <si>
    <t>内閣府による同種事業の実施により新規受付を停止しており、平成27年度末までに計画認定を受けた事業主のみを対象しているため、支給件数は減少することが見込まれる事業である。支給実績として例年並みであり、今後も縮小傾向ということもあり、各点検項目における評価は概ね妥当と考えられる。</t>
    <rPh sb="0" eb="2">
      <t>ナイカク</t>
    </rPh>
    <rPh sb="2" eb="3">
      <t>フ</t>
    </rPh>
    <rPh sb="6" eb="8">
      <t>ドウシュ</t>
    </rPh>
    <rPh sb="8" eb="10">
      <t>ジギョウ</t>
    </rPh>
    <rPh sb="11" eb="13">
      <t>ジッシ</t>
    </rPh>
    <rPh sb="16" eb="18">
      <t>シンキ</t>
    </rPh>
    <rPh sb="18" eb="20">
      <t>ウケツケ</t>
    </rPh>
    <rPh sb="21" eb="23">
      <t>テイシ</t>
    </rPh>
    <rPh sb="28" eb="30">
      <t>ヘイセイ</t>
    </rPh>
    <rPh sb="32" eb="34">
      <t>ネンド</t>
    </rPh>
    <rPh sb="34" eb="35">
      <t>マツ</t>
    </rPh>
    <rPh sb="38" eb="40">
      <t>ケイカク</t>
    </rPh>
    <rPh sb="40" eb="42">
      <t>ニンテイ</t>
    </rPh>
    <rPh sb="43" eb="44">
      <t>ウ</t>
    </rPh>
    <rPh sb="46" eb="49">
      <t>ジギョウヌシ</t>
    </rPh>
    <rPh sb="52" eb="54">
      <t>タイショウ</t>
    </rPh>
    <rPh sb="61" eb="63">
      <t>シキュウ</t>
    </rPh>
    <rPh sb="63" eb="65">
      <t>ケンスウ</t>
    </rPh>
    <rPh sb="66" eb="68">
      <t>ゲンショウ</t>
    </rPh>
    <rPh sb="73" eb="75">
      <t>ミコ</t>
    </rPh>
    <rPh sb="78" eb="80">
      <t>ジギョウ</t>
    </rPh>
    <rPh sb="84" eb="86">
      <t>シキュウ</t>
    </rPh>
    <rPh sb="86" eb="88">
      <t>ジッセキ</t>
    </rPh>
    <rPh sb="91" eb="93">
      <t>レイネン</t>
    </rPh>
    <rPh sb="93" eb="94">
      <t>ナ</t>
    </rPh>
    <rPh sb="99" eb="101">
      <t>コンゴ</t>
    </rPh>
    <rPh sb="102" eb="104">
      <t>シュクショウ</t>
    </rPh>
    <rPh sb="104" eb="106">
      <t>ケイコウ</t>
    </rPh>
    <phoneticPr fontId="5"/>
  </si>
  <si>
    <t>平成27年度末までに認定を受けた事業主を対象に、今後も引き続き適正な予算水準の設定に努め、適正な執行を行っていく。</t>
    <rPh sb="0" eb="2">
      <t>ヘイセイ</t>
    </rPh>
    <rPh sb="4" eb="6">
      <t>ネンド</t>
    </rPh>
    <rPh sb="6" eb="7">
      <t>マツ</t>
    </rPh>
    <rPh sb="10" eb="12">
      <t>ニンテイ</t>
    </rPh>
    <rPh sb="13" eb="14">
      <t>ウ</t>
    </rPh>
    <rPh sb="16" eb="19">
      <t>ジギョウヌシ</t>
    </rPh>
    <rPh sb="20" eb="22">
      <t>タイショウ</t>
    </rPh>
    <rPh sb="24" eb="26">
      <t>コンゴ</t>
    </rPh>
    <rPh sb="27" eb="28">
      <t>ヒ</t>
    </rPh>
    <rPh sb="29" eb="30">
      <t>ツヅ</t>
    </rPh>
    <rPh sb="31" eb="33">
      <t>テキセイ</t>
    </rPh>
    <rPh sb="34" eb="36">
      <t>ヨサン</t>
    </rPh>
    <rPh sb="36" eb="38">
      <t>スイジュン</t>
    </rPh>
    <rPh sb="39" eb="41">
      <t>セッテイ</t>
    </rPh>
    <rPh sb="42" eb="43">
      <t>ツト</t>
    </rPh>
    <rPh sb="45" eb="47">
      <t>テキセイ</t>
    </rPh>
    <rPh sb="48" eb="50">
      <t>シッコウ</t>
    </rPh>
    <rPh sb="51" eb="52">
      <t>オコナ</t>
    </rPh>
    <phoneticPr fontId="5"/>
  </si>
  <si>
    <t>84,802/27</t>
    <phoneticPr fontId="5"/>
  </si>
  <si>
    <t>3,800/1</t>
    <phoneticPr fontId="5"/>
  </si>
  <si>
    <t>目標を達成しており、見合った実績となっている。</t>
    <rPh sb="0" eb="2">
      <t>モクヒョウ</t>
    </rPh>
    <rPh sb="3" eb="5">
      <t>タッセイ</t>
    </rPh>
    <rPh sb="10" eb="12">
      <t>ミア</t>
    </rPh>
    <rPh sb="14" eb="16">
      <t>ジッセキ</t>
    </rPh>
    <phoneticPr fontId="5"/>
  </si>
  <si>
    <t>仕事と家庭の両立を実現するための環境整備に取り組む事業主に対して、保育施設の設置費用、運営費用等を助成して支援するものであり、成果目標も上回っているため実効性は高い。</t>
    <rPh sb="0" eb="2">
      <t>シゴト</t>
    </rPh>
    <rPh sb="3" eb="5">
      <t>カテイ</t>
    </rPh>
    <rPh sb="6" eb="8">
      <t>リョウリツ</t>
    </rPh>
    <rPh sb="9" eb="11">
      <t>ジツゲン</t>
    </rPh>
    <rPh sb="16" eb="18">
      <t>カンキョウ</t>
    </rPh>
    <rPh sb="18" eb="20">
      <t>セイビ</t>
    </rPh>
    <rPh sb="21" eb="22">
      <t>ト</t>
    </rPh>
    <rPh sb="23" eb="24">
      <t>ク</t>
    </rPh>
    <rPh sb="25" eb="28">
      <t>ジギョウヌシ</t>
    </rPh>
    <rPh sb="29" eb="30">
      <t>タイ</t>
    </rPh>
    <rPh sb="33" eb="35">
      <t>ホイク</t>
    </rPh>
    <rPh sb="35" eb="37">
      <t>シセツ</t>
    </rPh>
    <rPh sb="38" eb="40">
      <t>セッチ</t>
    </rPh>
    <rPh sb="40" eb="42">
      <t>ヒヨウ</t>
    </rPh>
    <rPh sb="43" eb="45">
      <t>ウンエイ</t>
    </rPh>
    <rPh sb="45" eb="47">
      <t>ヒヨウ</t>
    </rPh>
    <rPh sb="47" eb="48">
      <t>トウ</t>
    </rPh>
    <rPh sb="49" eb="51">
      <t>ジョセイ</t>
    </rPh>
    <rPh sb="53" eb="55">
      <t>シエン</t>
    </rPh>
    <rPh sb="63" eb="65">
      <t>セイカ</t>
    </rPh>
    <rPh sb="65" eb="67">
      <t>モクヒョウ</t>
    </rPh>
    <rPh sb="68" eb="70">
      <t>ウワマワ</t>
    </rPh>
    <rPh sb="76" eb="79">
      <t>ジッコウセイ</t>
    </rPh>
    <rPh sb="80" eb="81">
      <t>タカ</t>
    </rPh>
    <phoneticPr fontId="5"/>
  </si>
  <si>
    <t>当初見込みを下回っている。</t>
    <rPh sb="0" eb="2">
      <t>トウショ</t>
    </rPh>
    <rPh sb="2" eb="4">
      <t>ミコ</t>
    </rPh>
    <rPh sb="6" eb="8">
      <t>シタマワ</t>
    </rPh>
    <phoneticPr fontId="5"/>
  </si>
  <si>
    <t>活動実績が当初見込みを下回ったことを踏まえ、未達成の要因を分析の上、改善の方向性に記載した事項を着実に実行することにより、事業内容の改善を図るとともに、執行率を勘案して積算を見直す等事業内容を精査し、予算額の縮減について検討すること。</t>
    <phoneticPr fontId="5"/>
  </si>
  <si>
    <t>縮減</t>
  </si>
  <si>
    <t>労働者のための保育施設を事業所内に設置、運営、増築を行う事業主・事業主団体であって、一定の要件を満たしたものに対して、その費用の一部を助成するものである。
【設置費】大企業・・・１／３、中小企業・・・２／３
【増築費】増築・要件を満たすための建替え・・・大企業：１／３、中小企業：１／２、５人以上の定員増を伴う建替え・・・（増加する定員）/（建替え後の定員）×大企業１／３（中小企業１／２）
【運営費】現員児童数×大企業年額34千円（中小企業45千円）
※平成28年度から企業主導型保育事業（内閣府所管）の実施に伴い、新規設置・運営計画の認定申請受付を停止。</t>
    <phoneticPr fontId="5"/>
  </si>
  <si>
    <t>執行実績を踏まえた減額</t>
    <rPh sb="0" eb="2">
      <t>シッコウ</t>
    </rPh>
    <rPh sb="2" eb="4">
      <t>ジッセキ</t>
    </rPh>
    <rPh sb="5" eb="6">
      <t>フ</t>
    </rPh>
    <rPh sb="9" eb="11">
      <t>ゲンガク</t>
    </rPh>
    <phoneticPr fontId="5"/>
  </si>
  <si>
    <t xml:space="preserve">雇用関係助成金支給要領
「働き方改革実行計画」（平成29年3月28日働き方改革実現会議決定）
「少子化社会対策大綱」（平成27年3月20日閣議決定）
「経済財政運営と改革の基本方針2019」（令和元年６月21日閣議決定）
「成長戦略実行計画・成長戦略フォローアップ・令和元年度革新的事業活動に関する実行計画」（令和元年6月21日閣議決定）
</t>
    <phoneticPr fontId="5"/>
  </si>
  <si>
    <t>1,067,476/365</t>
    <phoneticPr fontId="5"/>
  </si>
  <si>
    <t>内閣府の企業主導型保育事業開始に伴い、新規受付を停止しているため、既に認定済みの事業主のみを対象として助成金の支給を行っているもの。過去の実績を踏まえた上で積算を行っているが、実績が見込みを下回りったことから、令和２年度要求においては、積算をより精査し、対前年度比減での要求としたい。</t>
    <rPh sb="0" eb="2">
      <t>ナイカク</t>
    </rPh>
    <rPh sb="2" eb="3">
      <t>フ</t>
    </rPh>
    <rPh sb="4" eb="6">
      <t>キギョウ</t>
    </rPh>
    <rPh sb="6" eb="9">
      <t>シュドウガタ</t>
    </rPh>
    <rPh sb="9" eb="11">
      <t>ホイク</t>
    </rPh>
    <rPh sb="11" eb="13">
      <t>ジギョウ</t>
    </rPh>
    <rPh sb="13" eb="15">
      <t>カイシ</t>
    </rPh>
    <rPh sb="16" eb="17">
      <t>トモナ</t>
    </rPh>
    <rPh sb="19" eb="21">
      <t>シンキ</t>
    </rPh>
    <rPh sb="21" eb="23">
      <t>ウケツケ</t>
    </rPh>
    <rPh sb="24" eb="26">
      <t>テイシ</t>
    </rPh>
    <rPh sb="33" eb="34">
      <t>スデ</t>
    </rPh>
    <rPh sb="35" eb="37">
      <t>ニンテイ</t>
    </rPh>
    <rPh sb="37" eb="38">
      <t>ス</t>
    </rPh>
    <rPh sb="40" eb="43">
      <t>ジギョウヌシ</t>
    </rPh>
    <rPh sb="46" eb="48">
      <t>タイショウ</t>
    </rPh>
    <rPh sb="51" eb="54">
      <t>ジョセイキン</t>
    </rPh>
    <rPh sb="55" eb="57">
      <t>シキュウ</t>
    </rPh>
    <rPh sb="58" eb="59">
      <t>オコナ</t>
    </rPh>
    <rPh sb="66" eb="68">
      <t>カコ</t>
    </rPh>
    <rPh sb="69" eb="71">
      <t>ジッセキ</t>
    </rPh>
    <rPh sb="72" eb="73">
      <t>フ</t>
    </rPh>
    <rPh sb="76" eb="77">
      <t>ウエ</t>
    </rPh>
    <rPh sb="78" eb="80">
      <t>セキサン</t>
    </rPh>
    <rPh sb="81" eb="82">
      <t>オコナ</t>
    </rPh>
    <rPh sb="88" eb="90">
      <t>ジッセキ</t>
    </rPh>
    <rPh sb="91" eb="93">
      <t>ミコ</t>
    </rPh>
    <rPh sb="95" eb="97">
      <t>シタマワ</t>
    </rPh>
    <rPh sb="105" eb="107">
      <t>レイワ</t>
    </rPh>
    <rPh sb="108" eb="110">
      <t>ネンド</t>
    </rPh>
    <rPh sb="110" eb="112">
      <t>ヨウキュウ</t>
    </rPh>
    <rPh sb="118" eb="120">
      <t>セキサン</t>
    </rPh>
    <rPh sb="123" eb="125">
      <t>セイサ</t>
    </rPh>
    <rPh sb="127" eb="128">
      <t>タイ</t>
    </rPh>
    <rPh sb="128" eb="131">
      <t>ゼンネンド</t>
    </rPh>
    <rPh sb="131" eb="132">
      <t>ヒ</t>
    </rPh>
    <rPh sb="132" eb="133">
      <t>ゲン</t>
    </rPh>
    <rPh sb="135" eb="137">
      <t>ヨウキュウ</t>
    </rPh>
    <phoneticPr fontId="5"/>
  </si>
  <si>
    <t>内閣府の企業主導型保育事業の開始に伴い、既に認定済みの事業主のみを対象として支給を行っているもの。支給審査の過程で不支給となる場合もあることから、支給実績が当初見込みを下回るものとなった。</t>
    <rPh sb="0" eb="2">
      <t>ナイカク</t>
    </rPh>
    <rPh sb="2" eb="3">
      <t>フ</t>
    </rPh>
    <rPh sb="4" eb="6">
      <t>キギョウ</t>
    </rPh>
    <rPh sb="6" eb="9">
      <t>シュドウガタ</t>
    </rPh>
    <rPh sb="9" eb="11">
      <t>ホイク</t>
    </rPh>
    <rPh sb="11" eb="13">
      <t>ジギョウ</t>
    </rPh>
    <rPh sb="14" eb="16">
      <t>カイシ</t>
    </rPh>
    <rPh sb="17" eb="18">
      <t>トモナ</t>
    </rPh>
    <rPh sb="20" eb="21">
      <t>スデ</t>
    </rPh>
    <rPh sb="22" eb="24">
      <t>ニンテイ</t>
    </rPh>
    <rPh sb="24" eb="25">
      <t>ス</t>
    </rPh>
    <rPh sb="27" eb="29">
      <t>ジギョウ</t>
    </rPh>
    <rPh sb="29" eb="30">
      <t>ヌシ</t>
    </rPh>
    <rPh sb="33" eb="35">
      <t>タイショウ</t>
    </rPh>
    <rPh sb="38" eb="40">
      <t>シキュウ</t>
    </rPh>
    <rPh sb="41" eb="42">
      <t>オコナ</t>
    </rPh>
    <rPh sb="49" eb="51">
      <t>シキュウ</t>
    </rPh>
    <rPh sb="51" eb="53">
      <t>シンサ</t>
    </rPh>
    <rPh sb="54" eb="56">
      <t>カテイ</t>
    </rPh>
    <rPh sb="57" eb="60">
      <t>フシキュウ</t>
    </rPh>
    <rPh sb="63" eb="65">
      <t>バアイ</t>
    </rPh>
    <rPh sb="73" eb="75">
      <t>シキュウ</t>
    </rPh>
    <rPh sb="75" eb="77">
      <t>ジッセキ</t>
    </rPh>
    <rPh sb="78" eb="80">
      <t>トウショ</t>
    </rPh>
    <rPh sb="80" eb="82">
      <t>ミコ</t>
    </rPh>
    <rPh sb="84" eb="86">
      <t>シタマワ</t>
    </rPh>
    <phoneticPr fontId="5"/>
  </si>
  <si>
    <t>-</t>
    <phoneticPr fontId="5"/>
  </si>
  <si>
    <t>1,121,980/328</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</si>
</sst>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167331</xdr:colOff>
      <xdr:row>743</xdr:row>
      <xdr:rowOff>1</xdr:rowOff>
    </xdr:from>
    <xdr:to>
      <xdr:col>37</xdr:col>
      <xdr:colOff>69567</xdr:colOff>
      <xdr:row>750</xdr:row>
      <xdr:rowOff>30650</xdr:rowOff>
    </xdr:to>
    <xdr:grpSp>
      <xdr:nvGrpSpPr>
        <xdr:cNvPr id="19" name="グループ化 18"/>
        <xdr:cNvGrpSpPr/>
      </xdr:nvGrpSpPr>
      <xdr:grpSpPr>
        <a:xfrm>
          <a:off x="3228938" y="48305358"/>
          <a:ext cx="4392593" cy="2507149"/>
          <a:chOff x="2398246" y="228913765"/>
          <a:chExt cx="4419973" cy="2250319"/>
        </a:xfrm>
      </xdr:grpSpPr>
      <xdr:sp macro="" textlink="">
        <xdr:nvSpPr>
          <xdr:cNvPr id="20" name="正方形/長方形 19"/>
          <xdr:cNvSpPr/>
        </xdr:nvSpPr>
        <xdr:spPr bwMode="auto">
          <a:xfrm>
            <a:off x="2420471" y="228913765"/>
            <a:ext cx="4397748" cy="60415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1,156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21" name="直線矢印コネクタ 20"/>
          <xdr:cNvCxnSpPr/>
        </xdr:nvCxnSpPr>
        <xdr:spPr bwMode="auto">
          <a:xfrm>
            <a:off x="4594768" y="229835423"/>
            <a:ext cx="5870" cy="472756"/>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22" name="正方形/長方形 21"/>
          <xdr:cNvSpPr/>
        </xdr:nvSpPr>
        <xdr:spPr bwMode="auto">
          <a:xfrm>
            <a:off x="2398246" y="230630683"/>
            <a:ext cx="4397748" cy="53340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Ａ．事業主（</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393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1,156</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百万円</a:t>
            </a:r>
          </a:p>
        </xdr:txBody>
      </xdr:sp>
      <xdr:sp macro="" textlink="">
        <xdr:nvSpPr>
          <xdr:cNvPr id="23" name="テキスト ボックス 22"/>
          <xdr:cNvSpPr txBox="1"/>
        </xdr:nvSpPr>
        <xdr:spPr bwMode="auto">
          <a:xfrm>
            <a:off x="2979004" y="229575073"/>
            <a:ext cx="3476945" cy="283028"/>
          </a:xfrm>
          <a:prstGeom prst="rect">
            <a:avLst/>
          </a:prstGeom>
          <a:noFill/>
          <a:ln>
            <a:noFill/>
          </a:ln>
          <a:effectLst/>
        </xdr:spPr>
        <xdr:txBody>
          <a:bodyPr vert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支給要領等の作成、審査・支給事務、支給決定</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482</v>
      </c>
      <c r="AT2" s="220"/>
      <c r="AU2" s="220"/>
      <c r="AV2" s="52" t="str">
        <f>IF(AW2="", "", "-")</f>
        <v/>
      </c>
      <c r="AW2" s="397"/>
      <c r="AX2" s="397"/>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632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184</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570</v>
      </c>
      <c r="AF5" s="717"/>
      <c r="AG5" s="717"/>
      <c r="AH5" s="717"/>
      <c r="AI5" s="717"/>
      <c r="AJ5" s="717"/>
      <c r="AK5" s="717"/>
      <c r="AL5" s="717"/>
      <c r="AM5" s="717"/>
      <c r="AN5" s="717"/>
      <c r="AO5" s="717"/>
      <c r="AP5" s="718"/>
      <c r="AQ5" s="719" t="s">
        <v>571</v>
      </c>
      <c r="AR5" s="720"/>
      <c r="AS5" s="720"/>
      <c r="AT5" s="720"/>
      <c r="AU5" s="720"/>
      <c r="AV5" s="720"/>
      <c r="AW5" s="720"/>
      <c r="AX5" s="721"/>
    </row>
    <row r="6" spans="1:50" ht="30.75" customHeight="1" x14ac:dyDescent="0.15">
      <c r="A6" s="724" t="s">
        <v>4</v>
      </c>
      <c r="B6" s="725"/>
      <c r="C6" s="725"/>
      <c r="D6" s="725"/>
      <c r="E6" s="725"/>
      <c r="F6" s="725"/>
      <c r="G6" s="877" t="str">
        <f>入力規則等!F39</f>
        <v>労働保険特別会計雇用勘定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100.5" customHeight="1" x14ac:dyDescent="0.15">
      <c r="A7" s="826" t="s">
        <v>22</v>
      </c>
      <c r="B7" s="827"/>
      <c r="C7" s="827"/>
      <c r="D7" s="827"/>
      <c r="E7" s="827"/>
      <c r="F7" s="828"/>
      <c r="G7" s="829" t="s">
        <v>573</v>
      </c>
      <c r="H7" s="830"/>
      <c r="I7" s="830"/>
      <c r="J7" s="830"/>
      <c r="K7" s="830"/>
      <c r="L7" s="830"/>
      <c r="M7" s="830"/>
      <c r="N7" s="830"/>
      <c r="O7" s="830"/>
      <c r="P7" s="830"/>
      <c r="Q7" s="830"/>
      <c r="R7" s="830"/>
      <c r="S7" s="830"/>
      <c r="T7" s="830"/>
      <c r="U7" s="830"/>
      <c r="V7" s="830"/>
      <c r="W7" s="830"/>
      <c r="X7" s="831"/>
      <c r="Y7" s="395" t="s">
        <v>514</v>
      </c>
      <c r="Z7" s="296"/>
      <c r="AA7" s="296"/>
      <c r="AB7" s="296"/>
      <c r="AC7" s="296"/>
      <c r="AD7" s="396"/>
      <c r="AE7" s="383" t="s">
        <v>689</v>
      </c>
      <c r="AF7" s="384"/>
      <c r="AG7" s="384"/>
      <c r="AH7" s="384"/>
      <c r="AI7" s="384"/>
      <c r="AJ7" s="384"/>
      <c r="AK7" s="384"/>
      <c r="AL7" s="384"/>
      <c r="AM7" s="384"/>
      <c r="AN7" s="384"/>
      <c r="AO7" s="384"/>
      <c r="AP7" s="384"/>
      <c r="AQ7" s="384"/>
      <c r="AR7" s="384"/>
      <c r="AS7" s="384"/>
      <c r="AT7" s="384"/>
      <c r="AU7" s="384"/>
      <c r="AV7" s="384"/>
      <c r="AW7" s="384"/>
      <c r="AX7" s="385"/>
    </row>
    <row r="8" spans="1:50" ht="30.7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6.25" customHeight="1" x14ac:dyDescent="0.15">
      <c r="A9" s="145" t="s">
        <v>23</v>
      </c>
      <c r="B9" s="146"/>
      <c r="C9" s="146"/>
      <c r="D9" s="146"/>
      <c r="E9" s="146"/>
      <c r="F9" s="146"/>
      <c r="G9" s="572" t="s">
        <v>574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5.5" customHeight="1" x14ac:dyDescent="0.15">
      <c r="A10" s="739" t="s">
        <v>30</v>
      </c>
      <c r="B10" s="740"/>
      <c r="C10" s="740"/>
      <c r="D10" s="740"/>
      <c r="E10" s="740"/>
      <c r="F10" s="740"/>
      <c r="G10" s="672" t="s">
        <v>687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30.75"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4061</v>
      </c>
      <c r="Q13" s="109"/>
      <c r="R13" s="109"/>
      <c r="S13" s="109"/>
      <c r="T13" s="109"/>
      <c r="U13" s="109"/>
      <c r="V13" s="110"/>
      <c r="W13" s="108">
        <v>2125</v>
      </c>
      <c r="X13" s="109"/>
      <c r="Y13" s="109"/>
      <c r="Z13" s="109"/>
      <c r="AA13" s="109"/>
      <c r="AB13" s="109"/>
      <c r="AC13" s="110"/>
      <c r="AD13" s="108">
        <v>1693</v>
      </c>
      <c r="AE13" s="109"/>
      <c r="AF13" s="109"/>
      <c r="AG13" s="109"/>
      <c r="AH13" s="109"/>
      <c r="AI13" s="109"/>
      <c r="AJ13" s="110"/>
      <c r="AK13" s="108">
        <v>1257</v>
      </c>
      <c r="AL13" s="109"/>
      <c r="AM13" s="109"/>
      <c r="AN13" s="109"/>
      <c r="AO13" s="109"/>
      <c r="AP13" s="109"/>
      <c r="AQ13" s="110"/>
      <c r="AR13" s="105">
        <v>1057</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576</v>
      </c>
      <c r="Q14" s="109"/>
      <c r="R14" s="109"/>
      <c r="S14" s="109"/>
      <c r="T14" s="109"/>
      <c r="U14" s="109"/>
      <c r="V14" s="110"/>
      <c r="W14" s="108" t="s">
        <v>578</v>
      </c>
      <c r="X14" s="109"/>
      <c r="Y14" s="109"/>
      <c r="Z14" s="109"/>
      <c r="AA14" s="109"/>
      <c r="AB14" s="109"/>
      <c r="AC14" s="110"/>
      <c r="AD14" s="108" t="s">
        <v>580</v>
      </c>
      <c r="AE14" s="109"/>
      <c r="AF14" s="109"/>
      <c r="AG14" s="109"/>
      <c r="AH14" s="109"/>
      <c r="AI14" s="109"/>
      <c r="AJ14" s="110"/>
      <c r="AK14" s="108" t="s">
        <v>576</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576</v>
      </c>
      <c r="Q15" s="109"/>
      <c r="R15" s="109"/>
      <c r="S15" s="109"/>
      <c r="T15" s="109"/>
      <c r="U15" s="109"/>
      <c r="V15" s="110"/>
      <c r="W15" s="108" t="s">
        <v>577</v>
      </c>
      <c r="X15" s="109"/>
      <c r="Y15" s="109"/>
      <c r="Z15" s="109"/>
      <c r="AA15" s="109"/>
      <c r="AB15" s="109"/>
      <c r="AC15" s="110"/>
      <c r="AD15" s="108" t="s">
        <v>576</v>
      </c>
      <c r="AE15" s="109"/>
      <c r="AF15" s="109"/>
      <c r="AG15" s="109"/>
      <c r="AH15" s="109"/>
      <c r="AI15" s="109"/>
      <c r="AJ15" s="110"/>
      <c r="AK15" s="108" t="s">
        <v>581</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577</v>
      </c>
      <c r="Q16" s="109"/>
      <c r="R16" s="109"/>
      <c r="S16" s="109"/>
      <c r="T16" s="109"/>
      <c r="U16" s="109"/>
      <c r="V16" s="110"/>
      <c r="W16" s="108" t="s">
        <v>576</v>
      </c>
      <c r="X16" s="109"/>
      <c r="Y16" s="109"/>
      <c r="Z16" s="109"/>
      <c r="AA16" s="109"/>
      <c r="AB16" s="109"/>
      <c r="AC16" s="110"/>
      <c r="AD16" s="108" t="s">
        <v>581</v>
      </c>
      <c r="AE16" s="109"/>
      <c r="AF16" s="109"/>
      <c r="AG16" s="109"/>
      <c r="AH16" s="109"/>
      <c r="AI16" s="109"/>
      <c r="AJ16" s="110"/>
      <c r="AK16" s="108" t="s">
        <v>581</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576</v>
      </c>
      <c r="Q17" s="109"/>
      <c r="R17" s="109"/>
      <c r="S17" s="109"/>
      <c r="T17" s="109"/>
      <c r="U17" s="109"/>
      <c r="V17" s="110"/>
      <c r="W17" s="108" t="s">
        <v>579</v>
      </c>
      <c r="X17" s="109"/>
      <c r="Y17" s="109"/>
      <c r="Z17" s="109"/>
      <c r="AA17" s="109"/>
      <c r="AB17" s="109"/>
      <c r="AC17" s="110"/>
      <c r="AD17" s="108" t="s">
        <v>576</v>
      </c>
      <c r="AE17" s="109"/>
      <c r="AF17" s="109"/>
      <c r="AG17" s="109"/>
      <c r="AH17" s="109"/>
      <c r="AI17" s="109"/>
      <c r="AJ17" s="110"/>
      <c r="AK17" s="108" t="s">
        <v>576</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4061</v>
      </c>
      <c r="Q18" s="115"/>
      <c r="R18" s="115"/>
      <c r="S18" s="115"/>
      <c r="T18" s="115"/>
      <c r="U18" s="115"/>
      <c r="V18" s="116"/>
      <c r="W18" s="114">
        <f>SUM(W13:AC17)</f>
        <v>2125</v>
      </c>
      <c r="X18" s="115"/>
      <c r="Y18" s="115"/>
      <c r="Z18" s="115"/>
      <c r="AA18" s="115"/>
      <c r="AB18" s="115"/>
      <c r="AC18" s="116"/>
      <c r="AD18" s="114">
        <f>SUM(AD13:AJ17)</f>
        <v>1693</v>
      </c>
      <c r="AE18" s="115"/>
      <c r="AF18" s="115"/>
      <c r="AG18" s="115"/>
      <c r="AH18" s="115"/>
      <c r="AI18" s="115"/>
      <c r="AJ18" s="116"/>
      <c r="AK18" s="114">
        <f>SUM(AK13:AQ17)</f>
        <v>1257</v>
      </c>
      <c r="AL18" s="115"/>
      <c r="AM18" s="115"/>
      <c r="AN18" s="115"/>
      <c r="AO18" s="115"/>
      <c r="AP18" s="115"/>
      <c r="AQ18" s="116"/>
      <c r="AR18" s="114">
        <f>SUM(AR13:AX17)</f>
        <v>1057</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1835</v>
      </c>
      <c r="Q19" s="109"/>
      <c r="R19" s="109"/>
      <c r="S19" s="109"/>
      <c r="T19" s="109"/>
      <c r="U19" s="109"/>
      <c r="V19" s="110"/>
      <c r="W19" s="108">
        <v>1539</v>
      </c>
      <c r="X19" s="109"/>
      <c r="Y19" s="109"/>
      <c r="Z19" s="109"/>
      <c r="AA19" s="109"/>
      <c r="AB19" s="109"/>
      <c r="AC19" s="110"/>
      <c r="AD19" s="108">
        <v>1156</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0.45185914799310517</v>
      </c>
      <c r="Q20" s="539"/>
      <c r="R20" s="539"/>
      <c r="S20" s="539"/>
      <c r="T20" s="539"/>
      <c r="U20" s="539"/>
      <c r="V20" s="539"/>
      <c r="W20" s="539">
        <f t="shared" ref="W20" si="0">IF(W18=0, "-", SUM(W19)/W18)</f>
        <v>0.72423529411764709</v>
      </c>
      <c r="X20" s="539"/>
      <c r="Y20" s="539"/>
      <c r="Z20" s="539"/>
      <c r="AA20" s="539"/>
      <c r="AB20" s="539"/>
      <c r="AC20" s="539"/>
      <c r="AD20" s="539">
        <f t="shared" ref="AD20" si="1">IF(AD18=0, "-", SUM(AD19)/AD18)</f>
        <v>0.68281157708210283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0.45185914799310517</v>
      </c>
      <c r="Q21" s="539"/>
      <c r="R21" s="539"/>
      <c r="S21" s="539"/>
      <c r="T21" s="539"/>
      <c r="U21" s="539"/>
      <c r="V21" s="539"/>
      <c r="W21" s="539">
        <f t="shared" ref="W21" si="2">IF(W19=0, "-", SUM(W19)/SUM(W13,W14))</f>
        <v>0.72423529411764709</v>
      </c>
      <c r="X21" s="539"/>
      <c r="Y21" s="539"/>
      <c r="Z21" s="539"/>
      <c r="AA21" s="539"/>
      <c r="AB21" s="539"/>
      <c r="AC21" s="539"/>
      <c r="AD21" s="539">
        <f t="shared" ref="AD21" si="3">IF(AD19=0, "-", SUM(AD19)/SUM(AD13,AD14))</f>
        <v>0.68281157708210283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582</v>
      </c>
      <c r="H23" s="187"/>
      <c r="I23" s="187"/>
      <c r="J23" s="187"/>
      <c r="K23" s="187"/>
      <c r="L23" s="187"/>
      <c r="M23" s="187"/>
      <c r="N23" s="187"/>
      <c r="O23" s="188"/>
      <c r="P23" s="105">
        <v>1257</v>
      </c>
      <c r="Q23" s="106"/>
      <c r="R23" s="106"/>
      <c r="S23" s="106"/>
      <c r="T23" s="106"/>
      <c r="U23" s="106"/>
      <c r="V23" s="107"/>
      <c r="W23" s="105">
        <v>1057</v>
      </c>
      <c r="X23" s="106"/>
      <c r="Y23" s="106"/>
      <c r="Z23" s="106"/>
      <c r="AA23" s="106"/>
      <c r="AB23" s="106"/>
      <c r="AC23" s="107"/>
      <c r="AD23" s="209" t="s">
        <v>688</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1257</v>
      </c>
      <c r="Q29" s="109"/>
      <c r="R29" s="109"/>
      <c r="S29" s="109"/>
      <c r="T29" s="109"/>
      <c r="U29" s="109"/>
      <c r="V29" s="110"/>
      <c r="W29" s="227">
        <f>AR13</f>
        <v>1057</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534</v>
      </c>
      <c r="AF30" s="387"/>
      <c r="AG30" s="387"/>
      <c r="AH30" s="388"/>
      <c r="AI30" s="386" t="s">
        <v>531</v>
      </c>
      <c r="AJ30" s="387"/>
      <c r="AK30" s="387"/>
      <c r="AL30" s="388"/>
      <c r="AM30" s="389" t="s">
        <v>526</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587</v>
      </c>
      <c r="AR31" s="136"/>
      <c r="AS31" s="137" t="s">
        <v>355</v>
      </c>
      <c r="AT31" s="172"/>
      <c r="AU31" s="271">
        <v>31</v>
      </c>
      <c r="AV31" s="271"/>
      <c r="AW31" s="379" t="s">
        <v>300</v>
      </c>
      <c r="AX31" s="380"/>
    </row>
    <row r="32" spans="1:50" ht="23.25" customHeight="1" x14ac:dyDescent="0.15">
      <c r="A32" s="515"/>
      <c r="B32" s="513"/>
      <c r="C32" s="513"/>
      <c r="D32" s="513"/>
      <c r="E32" s="513"/>
      <c r="F32" s="514"/>
      <c r="G32" s="540" t="s">
        <v>583</v>
      </c>
      <c r="H32" s="541"/>
      <c r="I32" s="541"/>
      <c r="J32" s="541"/>
      <c r="K32" s="541"/>
      <c r="L32" s="541"/>
      <c r="M32" s="541"/>
      <c r="N32" s="541"/>
      <c r="O32" s="542"/>
      <c r="P32" s="161" t="s">
        <v>584</v>
      </c>
      <c r="Q32" s="161"/>
      <c r="R32" s="161"/>
      <c r="S32" s="161"/>
      <c r="T32" s="161"/>
      <c r="U32" s="161"/>
      <c r="V32" s="161"/>
      <c r="W32" s="161"/>
      <c r="X32" s="231"/>
      <c r="Y32" s="338" t="s">
        <v>12</v>
      </c>
      <c r="Z32" s="549"/>
      <c r="AA32" s="550"/>
      <c r="AB32" s="551" t="s">
        <v>585</v>
      </c>
      <c r="AC32" s="551"/>
      <c r="AD32" s="551"/>
      <c r="AE32" s="364">
        <v>95.8</v>
      </c>
      <c r="AF32" s="365"/>
      <c r="AG32" s="365"/>
      <c r="AH32" s="365"/>
      <c r="AI32" s="364">
        <v>91.8</v>
      </c>
      <c r="AJ32" s="365"/>
      <c r="AK32" s="365"/>
      <c r="AL32" s="365"/>
      <c r="AM32" s="364">
        <v>91.6</v>
      </c>
      <c r="AN32" s="365"/>
      <c r="AO32" s="365"/>
      <c r="AP32" s="365"/>
      <c r="AQ32" s="111" t="s">
        <v>576</v>
      </c>
      <c r="AR32" s="112"/>
      <c r="AS32" s="112"/>
      <c r="AT32" s="113"/>
      <c r="AU32" s="365" t="s">
        <v>587</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586</v>
      </c>
      <c r="AC33" s="522"/>
      <c r="AD33" s="522"/>
      <c r="AE33" s="364">
        <v>90</v>
      </c>
      <c r="AF33" s="365"/>
      <c r="AG33" s="365"/>
      <c r="AH33" s="365"/>
      <c r="AI33" s="364">
        <v>90</v>
      </c>
      <c r="AJ33" s="365"/>
      <c r="AK33" s="365"/>
      <c r="AL33" s="365"/>
      <c r="AM33" s="364">
        <v>90</v>
      </c>
      <c r="AN33" s="365"/>
      <c r="AO33" s="365"/>
      <c r="AP33" s="365"/>
      <c r="AQ33" s="111" t="s">
        <v>576</v>
      </c>
      <c r="AR33" s="112"/>
      <c r="AS33" s="112"/>
      <c r="AT33" s="113"/>
      <c r="AU33" s="365">
        <v>90</v>
      </c>
      <c r="AV33" s="365"/>
      <c r="AW33" s="365"/>
      <c r="AX33" s="367"/>
    </row>
    <row r="34" spans="1:50" ht="115.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106.4</v>
      </c>
      <c r="AF34" s="365"/>
      <c r="AG34" s="365"/>
      <c r="AH34" s="365"/>
      <c r="AI34" s="364">
        <v>102</v>
      </c>
      <c r="AJ34" s="365"/>
      <c r="AK34" s="365"/>
      <c r="AL34" s="365"/>
      <c r="AM34" s="364">
        <v>102</v>
      </c>
      <c r="AN34" s="365"/>
      <c r="AO34" s="365"/>
      <c r="AP34" s="365"/>
      <c r="AQ34" s="111" t="s">
        <v>576</v>
      </c>
      <c r="AR34" s="112"/>
      <c r="AS34" s="112"/>
      <c r="AT34" s="113"/>
      <c r="AU34" s="365" t="s">
        <v>576</v>
      </c>
      <c r="AV34" s="365"/>
      <c r="AW34" s="365"/>
      <c r="AX34" s="367"/>
    </row>
    <row r="35" spans="1:50" ht="20.25" customHeight="1" x14ac:dyDescent="0.15">
      <c r="A35" s="897" t="s">
        <v>504</v>
      </c>
      <c r="B35" s="898"/>
      <c r="C35" s="898"/>
      <c r="D35" s="898"/>
      <c r="E35" s="898"/>
      <c r="F35" s="899"/>
      <c r="G35" s="903" t="s">
        <v>592</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0.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t="s">
        <v>576</v>
      </c>
      <c r="AR38" s="136"/>
      <c r="AS38" s="137" t="s">
        <v>355</v>
      </c>
      <c r="AT38" s="172"/>
      <c r="AU38" s="271">
        <v>31</v>
      </c>
      <c r="AV38" s="271"/>
      <c r="AW38" s="379" t="s">
        <v>300</v>
      </c>
      <c r="AX38" s="380"/>
    </row>
    <row r="39" spans="1:50" ht="30" customHeight="1" x14ac:dyDescent="0.15">
      <c r="A39" s="515"/>
      <c r="B39" s="513"/>
      <c r="C39" s="513"/>
      <c r="D39" s="513"/>
      <c r="E39" s="513"/>
      <c r="F39" s="514"/>
      <c r="G39" s="540" t="s">
        <v>588</v>
      </c>
      <c r="H39" s="541"/>
      <c r="I39" s="541"/>
      <c r="J39" s="541"/>
      <c r="K39" s="541"/>
      <c r="L39" s="541"/>
      <c r="M39" s="541"/>
      <c r="N39" s="541"/>
      <c r="O39" s="542"/>
      <c r="P39" s="161" t="s">
        <v>664</v>
      </c>
      <c r="Q39" s="161"/>
      <c r="R39" s="161"/>
      <c r="S39" s="161"/>
      <c r="T39" s="161"/>
      <c r="U39" s="161"/>
      <c r="V39" s="161"/>
      <c r="W39" s="161"/>
      <c r="X39" s="231"/>
      <c r="Y39" s="338" t="s">
        <v>12</v>
      </c>
      <c r="Z39" s="549"/>
      <c r="AA39" s="550"/>
      <c r="AB39" s="551" t="s">
        <v>14</v>
      </c>
      <c r="AC39" s="551"/>
      <c r="AD39" s="551"/>
      <c r="AE39" s="364" t="s">
        <v>576</v>
      </c>
      <c r="AF39" s="365"/>
      <c r="AG39" s="365"/>
      <c r="AH39" s="365"/>
      <c r="AI39" s="364">
        <v>87.4</v>
      </c>
      <c r="AJ39" s="365"/>
      <c r="AK39" s="365"/>
      <c r="AL39" s="365"/>
      <c r="AM39" s="364">
        <v>98.4</v>
      </c>
      <c r="AN39" s="365"/>
      <c r="AO39" s="365"/>
      <c r="AP39" s="365"/>
      <c r="AQ39" s="111" t="s">
        <v>589</v>
      </c>
      <c r="AR39" s="112"/>
      <c r="AS39" s="112"/>
      <c r="AT39" s="113"/>
      <c r="AU39" s="365" t="s">
        <v>591</v>
      </c>
      <c r="AV39" s="365"/>
      <c r="AW39" s="365"/>
      <c r="AX39" s="367"/>
    </row>
    <row r="40" spans="1:50" ht="35.2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14</v>
      </c>
      <c r="AC40" s="522"/>
      <c r="AD40" s="522"/>
      <c r="AE40" s="364" t="s">
        <v>576</v>
      </c>
      <c r="AF40" s="365"/>
      <c r="AG40" s="365"/>
      <c r="AH40" s="365"/>
      <c r="AI40" s="364">
        <v>80</v>
      </c>
      <c r="AJ40" s="365"/>
      <c r="AK40" s="365"/>
      <c r="AL40" s="365"/>
      <c r="AM40" s="364">
        <v>80</v>
      </c>
      <c r="AN40" s="365"/>
      <c r="AO40" s="365"/>
      <c r="AP40" s="365"/>
      <c r="AQ40" s="111" t="s">
        <v>590</v>
      </c>
      <c r="AR40" s="112"/>
      <c r="AS40" s="112"/>
      <c r="AT40" s="113"/>
      <c r="AU40" s="365">
        <v>80</v>
      </c>
      <c r="AV40" s="365"/>
      <c r="AW40" s="365"/>
      <c r="AX40" s="367"/>
    </row>
    <row r="41" spans="1:50" ht="69.75"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t="s">
        <v>576</v>
      </c>
      <c r="AF41" s="365"/>
      <c r="AG41" s="365"/>
      <c r="AH41" s="365"/>
      <c r="AI41" s="364">
        <v>109.3</v>
      </c>
      <c r="AJ41" s="365"/>
      <c r="AK41" s="365"/>
      <c r="AL41" s="365"/>
      <c r="AM41" s="364">
        <v>123</v>
      </c>
      <c r="AN41" s="365"/>
      <c r="AO41" s="365"/>
      <c r="AP41" s="365"/>
      <c r="AQ41" s="111" t="s">
        <v>589</v>
      </c>
      <c r="AR41" s="112"/>
      <c r="AS41" s="112"/>
      <c r="AT41" s="113"/>
      <c r="AU41" s="365" t="s">
        <v>578</v>
      </c>
      <c r="AV41" s="365"/>
      <c r="AW41" s="365"/>
      <c r="AX41" s="367"/>
    </row>
    <row r="42" spans="1:50" ht="19.5" customHeight="1" x14ac:dyDescent="0.15">
      <c r="A42" s="897" t="s">
        <v>504</v>
      </c>
      <c r="B42" s="898"/>
      <c r="C42" s="898"/>
      <c r="D42" s="898"/>
      <c r="E42" s="898"/>
      <c r="F42" s="899"/>
      <c r="G42" s="903" t="s">
        <v>593</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19.5" customHeight="1" thickBot="1" x14ac:dyDescent="0.2">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534</v>
      </c>
      <c r="AF65" s="369"/>
      <c r="AG65" s="369"/>
      <c r="AH65" s="370"/>
      <c r="AI65" s="368" t="s">
        <v>531</v>
      </c>
      <c r="AJ65" s="369"/>
      <c r="AK65" s="369"/>
      <c r="AL65" s="370"/>
      <c r="AM65" s="375" t="s">
        <v>526</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494</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494</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495</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493</v>
      </c>
      <c r="X70" s="944"/>
      <c r="Y70" s="949" t="s">
        <v>12</v>
      </c>
      <c r="Z70" s="949"/>
      <c r="AA70" s="950"/>
      <c r="AB70" s="951" t="s">
        <v>494</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494</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495</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507</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534</v>
      </c>
      <c r="AF100" s="824"/>
      <c r="AG100" s="824"/>
      <c r="AH100" s="825"/>
      <c r="AI100" s="823" t="s">
        <v>531</v>
      </c>
      <c r="AJ100" s="824"/>
      <c r="AK100" s="824"/>
      <c r="AL100" s="825"/>
      <c r="AM100" s="823" t="s">
        <v>527</v>
      </c>
      <c r="AN100" s="824"/>
      <c r="AO100" s="824"/>
      <c r="AP100" s="825"/>
      <c r="AQ100" s="928" t="s">
        <v>520</v>
      </c>
      <c r="AR100" s="929"/>
      <c r="AS100" s="929"/>
      <c r="AT100" s="930"/>
      <c r="AU100" s="928" t="s">
        <v>517</v>
      </c>
      <c r="AV100" s="929"/>
      <c r="AW100" s="929"/>
      <c r="AX100" s="931"/>
    </row>
    <row r="101" spans="1:60" ht="38.25" customHeight="1" x14ac:dyDescent="0.15">
      <c r="A101" s="491"/>
      <c r="B101" s="492"/>
      <c r="C101" s="492"/>
      <c r="D101" s="492"/>
      <c r="E101" s="492"/>
      <c r="F101" s="493"/>
      <c r="G101" s="161" t="s">
        <v>594</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595</v>
      </c>
      <c r="AC101" s="551"/>
      <c r="AD101" s="551"/>
      <c r="AE101" s="364">
        <v>537</v>
      </c>
      <c r="AF101" s="365"/>
      <c r="AG101" s="365"/>
      <c r="AH101" s="366"/>
      <c r="AI101" s="364">
        <v>472</v>
      </c>
      <c r="AJ101" s="365"/>
      <c r="AK101" s="365"/>
      <c r="AL101" s="366"/>
      <c r="AM101" s="364">
        <v>393</v>
      </c>
      <c r="AN101" s="365"/>
      <c r="AO101" s="365"/>
      <c r="AP101" s="366"/>
      <c r="AQ101" s="364" t="s">
        <v>596</v>
      </c>
      <c r="AR101" s="365"/>
      <c r="AS101" s="365"/>
      <c r="AT101" s="366"/>
      <c r="AU101" s="364" t="s">
        <v>693</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595</v>
      </c>
      <c r="AC102" s="551"/>
      <c r="AD102" s="551"/>
      <c r="AE102" s="358">
        <v>1016</v>
      </c>
      <c r="AF102" s="358"/>
      <c r="AG102" s="358"/>
      <c r="AH102" s="358"/>
      <c r="AI102" s="358">
        <v>589</v>
      </c>
      <c r="AJ102" s="358"/>
      <c r="AK102" s="358"/>
      <c r="AL102" s="358"/>
      <c r="AM102" s="358">
        <v>476</v>
      </c>
      <c r="AN102" s="358"/>
      <c r="AO102" s="358"/>
      <c r="AP102" s="358"/>
      <c r="AQ102" s="814">
        <v>368</v>
      </c>
      <c r="AR102" s="815"/>
      <c r="AS102" s="815"/>
      <c r="AT102" s="816"/>
      <c r="AU102" s="814">
        <v>272</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597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598</v>
      </c>
      <c r="AC116" s="301"/>
      <c r="AD116" s="302"/>
      <c r="AE116" s="358">
        <v>3583</v>
      </c>
      <c r="AF116" s="358"/>
      <c r="AG116" s="358"/>
      <c r="AH116" s="358"/>
      <c r="AI116" s="358">
        <v>3539</v>
      </c>
      <c r="AJ116" s="358"/>
      <c r="AK116" s="358"/>
      <c r="AL116" s="358"/>
      <c r="AM116" s="358">
        <v>3141</v>
      </c>
      <c r="AN116" s="358"/>
      <c r="AO116" s="358"/>
      <c r="AP116" s="358"/>
      <c r="AQ116" s="364">
        <v>3454</v>
      </c>
      <c r="AR116" s="365"/>
      <c r="AS116" s="365"/>
      <c r="AT116" s="365"/>
      <c r="AU116" s="365"/>
      <c r="AV116" s="365"/>
      <c r="AW116" s="365"/>
      <c r="AX116" s="367"/>
    </row>
    <row r="117" spans="1:50" ht="37.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599</v>
      </c>
      <c r="AC117" s="342"/>
      <c r="AD117" s="343"/>
      <c r="AE117" s="306" t="s">
        <v>600</v>
      </c>
      <c r="AF117" s="306"/>
      <c r="AG117" s="306"/>
      <c r="AH117" s="306"/>
      <c r="AI117" s="306" t="s">
        <v>676</v>
      </c>
      <c r="AJ117" s="306"/>
      <c r="AK117" s="306"/>
      <c r="AL117" s="306"/>
      <c r="AM117" s="306" t="s">
        <v>680</v>
      </c>
      <c r="AN117" s="306"/>
      <c r="AO117" s="306"/>
      <c r="AP117" s="306"/>
      <c r="AQ117" s="306" t="s">
        <v>639</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customHeight="1" x14ac:dyDescent="0.15">
      <c r="A119" s="292"/>
      <c r="B119" s="293"/>
      <c r="C119" s="293"/>
      <c r="D119" s="293"/>
      <c r="E119" s="293"/>
      <c r="F119" s="294"/>
      <c r="G119" s="351" t="s">
        <v>633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636</v>
      </c>
      <c r="AC119" s="301"/>
      <c r="AD119" s="302"/>
      <c r="AE119" s="358">
        <v>2681</v>
      </c>
      <c r="AF119" s="358"/>
      <c r="AG119" s="358"/>
      <c r="AH119" s="358"/>
      <c r="AI119" s="358">
        <v>4841</v>
      </c>
      <c r="AJ119" s="358"/>
      <c r="AK119" s="358"/>
      <c r="AL119" s="358"/>
      <c r="AM119" s="358">
        <v>3800</v>
      </c>
      <c r="AN119" s="358"/>
      <c r="AO119" s="358"/>
      <c r="AP119" s="358"/>
      <c r="AQ119" s="358">
        <v>2336</v>
      </c>
      <c r="AR119" s="358"/>
      <c r="AS119" s="358"/>
      <c r="AT119" s="358"/>
      <c r="AU119" s="358"/>
      <c r="AV119" s="358"/>
      <c r="AW119" s="358"/>
      <c r="AX119" s="359"/>
    </row>
    <row r="120" spans="1:50" ht="39.7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599</v>
      </c>
      <c r="AC120" s="342"/>
      <c r="AD120" s="343"/>
      <c r="AE120" s="306" t="s">
        <v>637</v>
      </c>
      <c r="AF120" s="306"/>
      <c r="AG120" s="306"/>
      <c r="AH120" s="306"/>
      <c r="AI120" s="306" t="s">
        <v>675</v>
      </c>
      <c r="AJ120" s="306"/>
      <c r="AK120" s="306"/>
      <c r="AL120" s="306"/>
      <c r="AM120" s="306" t="s">
        <v>681</v>
      </c>
      <c r="AN120" s="306"/>
      <c r="AO120" s="306"/>
      <c r="AP120" s="306"/>
      <c r="AQ120" s="306" t="s">
        <v>640</v>
      </c>
      <c r="AR120" s="306"/>
      <c r="AS120" s="306"/>
      <c r="AT120" s="306"/>
      <c r="AU120" s="306"/>
      <c r="AV120" s="306"/>
      <c r="AW120" s="306"/>
      <c r="AX120" s="307"/>
    </row>
    <row r="121" spans="1:50" ht="43.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customHeight="1" x14ac:dyDescent="0.15">
      <c r="A122" s="292"/>
      <c r="B122" s="293"/>
      <c r="C122" s="293"/>
      <c r="D122" s="293"/>
      <c r="E122" s="293"/>
      <c r="F122" s="294"/>
      <c r="G122" s="351" t="s">
        <v>634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636</v>
      </c>
      <c r="AC122" s="301"/>
      <c r="AD122" s="302"/>
      <c r="AE122" s="358">
        <v>3413</v>
      </c>
      <c r="AF122" s="358"/>
      <c r="AG122" s="358"/>
      <c r="AH122" s="358"/>
      <c r="AI122" s="358">
        <v>3235</v>
      </c>
      <c r="AJ122" s="358"/>
      <c r="AK122" s="358"/>
      <c r="AL122" s="358"/>
      <c r="AM122" s="358">
        <v>2925</v>
      </c>
      <c r="AN122" s="358"/>
      <c r="AO122" s="358"/>
      <c r="AP122" s="358"/>
      <c r="AQ122" s="358">
        <v>3421</v>
      </c>
      <c r="AR122" s="358"/>
      <c r="AS122" s="358"/>
      <c r="AT122" s="358"/>
      <c r="AU122" s="358"/>
      <c r="AV122" s="358"/>
      <c r="AW122" s="358"/>
      <c r="AX122" s="359"/>
    </row>
    <row r="123" spans="1:50" ht="34.5"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635</v>
      </c>
      <c r="AC123" s="342"/>
      <c r="AD123" s="343"/>
      <c r="AE123" s="306" t="s">
        <v>638</v>
      </c>
      <c r="AF123" s="306"/>
      <c r="AG123" s="306"/>
      <c r="AH123" s="306"/>
      <c r="AI123" s="306" t="s">
        <v>677</v>
      </c>
      <c r="AJ123" s="306"/>
      <c r="AK123" s="306"/>
      <c r="AL123" s="306"/>
      <c r="AM123" s="306" t="s">
        <v>690</v>
      </c>
      <c r="AN123" s="306"/>
      <c r="AO123" s="306"/>
      <c r="AP123" s="306"/>
      <c r="AQ123" s="306" t="s">
        <v>694</v>
      </c>
      <c r="AR123" s="306"/>
      <c r="AS123" s="306"/>
      <c r="AT123" s="306"/>
      <c r="AU123" s="306"/>
      <c r="AV123" s="306"/>
      <c r="AW123" s="306"/>
      <c r="AX123" s="307"/>
    </row>
    <row r="124" spans="1:50" ht="43.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43.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3.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43.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43.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0.75"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564</v>
      </c>
      <c r="B130" s="991"/>
      <c r="C130" s="990" t="s">
        <v>358</v>
      </c>
      <c r="D130" s="991"/>
      <c r="E130" s="308" t="s">
        <v>387</v>
      </c>
      <c r="F130" s="309"/>
      <c r="G130" s="310" t="s">
        <v>601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602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607</v>
      </c>
      <c r="AR133" s="271"/>
      <c r="AS133" s="137" t="s">
        <v>355</v>
      </c>
      <c r="AT133" s="172"/>
      <c r="AU133" s="136">
        <v>2</v>
      </c>
      <c r="AV133" s="136"/>
      <c r="AW133" s="137" t="s">
        <v>300</v>
      </c>
      <c r="AX133" s="138"/>
    </row>
    <row r="134" spans="1:50" ht="39.75" customHeight="1" x14ac:dyDescent="0.15">
      <c r="A134" s="994"/>
      <c r="B134" s="252"/>
      <c r="C134" s="251"/>
      <c r="D134" s="252"/>
      <c r="E134" s="251"/>
      <c r="F134" s="314"/>
      <c r="G134" s="230" t="s">
        <v>603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604</v>
      </c>
      <c r="AC134" s="221"/>
      <c r="AD134" s="221"/>
      <c r="AE134" s="266">
        <v>3.2</v>
      </c>
      <c r="AF134" s="112"/>
      <c r="AG134" s="112"/>
      <c r="AH134" s="112"/>
      <c r="AI134" s="266">
        <v>5.0999999999999996</v>
      </c>
      <c r="AJ134" s="112"/>
      <c r="AK134" s="112"/>
      <c r="AL134" s="112"/>
      <c r="AM134" s="266">
        <v>6.2</v>
      </c>
      <c r="AN134" s="112"/>
      <c r="AO134" s="112"/>
      <c r="AP134" s="112"/>
      <c r="AQ134" s="266" t="s">
        <v>606</v>
      </c>
      <c r="AR134" s="112"/>
      <c r="AS134" s="112"/>
      <c r="AT134" s="112"/>
      <c r="AU134" s="266" t="s">
        <v>576</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605</v>
      </c>
      <c r="AC135" s="133"/>
      <c r="AD135" s="133"/>
      <c r="AE135" s="266">
        <v>2.7</v>
      </c>
      <c r="AF135" s="112"/>
      <c r="AG135" s="112"/>
      <c r="AH135" s="112"/>
      <c r="AI135" s="266">
        <v>3.2</v>
      </c>
      <c r="AJ135" s="112"/>
      <c r="AK135" s="112"/>
      <c r="AL135" s="112"/>
      <c r="AM135" s="266">
        <v>5.0999999999999996</v>
      </c>
      <c r="AN135" s="112"/>
      <c r="AO135" s="112"/>
      <c r="AP135" s="112"/>
      <c r="AQ135" s="266" t="s">
        <v>576</v>
      </c>
      <c r="AR135" s="112"/>
      <c r="AS135" s="112"/>
      <c r="AT135" s="112"/>
      <c r="AU135" s="266">
        <v>13</v>
      </c>
      <c r="AV135" s="112"/>
      <c r="AW135" s="112"/>
      <c r="AX135" s="222"/>
    </row>
    <row r="136" spans="1:50" ht="18.75"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576</v>
      </c>
      <c r="AR137" s="271"/>
      <c r="AS137" s="137" t="s">
        <v>355</v>
      </c>
      <c r="AT137" s="172"/>
      <c r="AU137" s="136">
        <v>2</v>
      </c>
      <c r="AV137" s="136"/>
      <c r="AW137" s="137" t="s">
        <v>300</v>
      </c>
      <c r="AX137" s="138"/>
    </row>
    <row r="138" spans="1:50" ht="39.75" customHeight="1" x14ac:dyDescent="0.15">
      <c r="A138" s="994"/>
      <c r="B138" s="252"/>
      <c r="C138" s="251"/>
      <c r="D138" s="252"/>
      <c r="E138" s="251"/>
      <c r="F138" s="314"/>
      <c r="G138" s="230" t="s">
        <v>608</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609</v>
      </c>
      <c r="AC138" s="221"/>
      <c r="AD138" s="221"/>
      <c r="AE138" s="266">
        <v>2695</v>
      </c>
      <c r="AF138" s="112"/>
      <c r="AG138" s="112"/>
      <c r="AH138" s="112"/>
      <c r="AI138" s="266">
        <v>2878</v>
      </c>
      <c r="AJ138" s="112"/>
      <c r="AK138" s="112"/>
      <c r="AL138" s="112"/>
      <c r="AM138" s="266">
        <v>3085</v>
      </c>
      <c r="AN138" s="112"/>
      <c r="AO138" s="112"/>
      <c r="AP138" s="112"/>
      <c r="AQ138" s="266" t="s">
        <v>576</v>
      </c>
      <c r="AR138" s="112"/>
      <c r="AS138" s="112"/>
      <c r="AT138" s="112"/>
      <c r="AU138" s="266" t="s">
        <v>606</v>
      </c>
      <c r="AV138" s="112"/>
      <c r="AW138" s="112"/>
      <c r="AX138" s="222"/>
    </row>
    <row r="139" spans="1:50" ht="39.75"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610</v>
      </c>
      <c r="AC139" s="133"/>
      <c r="AD139" s="133"/>
      <c r="AE139" s="266" t="s">
        <v>576</v>
      </c>
      <c r="AF139" s="112"/>
      <c r="AG139" s="112"/>
      <c r="AH139" s="112"/>
      <c r="AI139" s="266" t="s">
        <v>576</v>
      </c>
      <c r="AJ139" s="112"/>
      <c r="AK139" s="112"/>
      <c r="AL139" s="112"/>
      <c r="AM139" s="266" t="s">
        <v>576</v>
      </c>
      <c r="AN139" s="112"/>
      <c r="AO139" s="112"/>
      <c r="AP139" s="112"/>
      <c r="AQ139" s="266" t="s">
        <v>576</v>
      </c>
      <c r="AR139" s="112"/>
      <c r="AS139" s="112"/>
      <c r="AT139" s="112"/>
      <c r="AU139" s="266">
        <v>3000</v>
      </c>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53.25" customHeight="1" x14ac:dyDescent="0.15">
      <c r="A188" s="994"/>
      <c r="B188" s="252"/>
      <c r="C188" s="251"/>
      <c r="D188" s="252"/>
      <c r="E188" s="160" t="s">
        <v>665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53.2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560</v>
      </c>
      <c r="D430" s="250"/>
      <c r="E430" s="238" t="s">
        <v>544</v>
      </c>
      <c r="F430" s="448"/>
      <c r="G430" s="240" t="s">
        <v>374</v>
      </c>
      <c r="H430" s="158"/>
      <c r="I430" s="158"/>
      <c r="J430" s="241" t="s">
        <v>575</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614</v>
      </c>
      <c r="AF432" s="136"/>
      <c r="AG432" s="137" t="s">
        <v>355</v>
      </c>
      <c r="AH432" s="172"/>
      <c r="AI432" s="182"/>
      <c r="AJ432" s="182"/>
      <c r="AK432" s="182"/>
      <c r="AL432" s="177"/>
      <c r="AM432" s="182"/>
      <c r="AN432" s="182"/>
      <c r="AO432" s="182"/>
      <c r="AP432" s="177"/>
      <c r="AQ432" s="217" t="s">
        <v>612</v>
      </c>
      <c r="AR432" s="136"/>
      <c r="AS432" s="137" t="s">
        <v>355</v>
      </c>
      <c r="AT432" s="172"/>
      <c r="AU432" s="136" t="s">
        <v>617</v>
      </c>
      <c r="AV432" s="136"/>
      <c r="AW432" s="137" t="s">
        <v>300</v>
      </c>
      <c r="AX432" s="138"/>
    </row>
    <row r="433" spans="1:50" ht="23.25" customHeight="1" x14ac:dyDescent="0.15">
      <c r="A433" s="994"/>
      <c r="B433" s="252"/>
      <c r="C433" s="251"/>
      <c r="D433" s="252"/>
      <c r="E433" s="166"/>
      <c r="F433" s="167"/>
      <c r="G433" s="230" t="s">
        <v>576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612</v>
      </c>
      <c r="AC433" s="133"/>
      <c r="AD433" s="133"/>
      <c r="AE433" s="111" t="s">
        <v>576</v>
      </c>
      <c r="AF433" s="112"/>
      <c r="AG433" s="112"/>
      <c r="AH433" s="112"/>
      <c r="AI433" s="111" t="s">
        <v>576</v>
      </c>
      <c r="AJ433" s="112"/>
      <c r="AK433" s="112"/>
      <c r="AL433" s="112"/>
      <c r="AM433" s="111" t="s">
        <v>612</v>
      </c>
      <c r="AN433" s="112"/>
      <c r="AO433" s="112"/>
      <c r="AP433" s="113"/>
      <c r="AQ433" s="111" t="s">
        <v>612</v>
      </c>
      <c r="AR433" s="112"/>
      <c r="AS433" s="112"/>
      <c r="AT433" s="113"/>
      <c r="AU433" s="112" t="s">
        <v>576</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613</v>
      </c>
      <c r="AC434" s="221"/>
      <c r="AD434" s="221"/>
      <c r="AE434" s="111" t="s">
        <v>579</v>
      </c>
      <c r="AF434" s="112"/>
      <c r="AG434" s="112"/>
      <c r="AH434" s="113"/>
      <c r="AI434" s="111" t="s">
        <v>578</v>
      </c>
      <c r="AJ434" s="112"/>
      <c r="AK434" s="112"/>
      <c r="AL434" s="112"/>
      <c r="AM434" s="111" t="s">
        <v>576</v>
      </c>
      <c r="AN434" s="112"/>
      <c r="AO434" s="112"/>
      <c r="AP434" s="113"/>
      <c r="AQ434" s="111" t="s">
        <v>616</v>
      </c>
      <c r="AR434" s="112"/>
      <c r="AS434" s="112"/>
      <c r="AT434" s="113"/>
      <c r="AU434" s="112" t="s">
        <v>576</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615</v>
      </c>
      <c r="AF435" s="112"/>
      <c r="AG435" s="112"/>
      <c r="AH435" s="113"/>
      <c r="AI435" s="111" t="s">
        <v>612</v>
      </c>
      <c r="AJ435" s="112"/>
      <c r="AK435" s="112"/>
      <c r="AL435" s="112"/>
      <c r="AM435" s="111" t="s">
        <v>576</v>
      </c>
      <c r="AN435" s="112"/>
      <c r="AO435" s="112"/>
      <c r="AP435" s="113"/>
      <c r="AQ435" s="111" t="s">
        <v>613</v>
      </c>
      <c r="AR435" s="112"/>
      <c r="AS435" s="112"/>
      <c r="AT435" s="113"/>
      <c r="AU435" s="112" t="s">
        <v>613</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576</v>
      </c>
      <c r="AF457" s="136"/>
      <c r="AG457" s="137" t="s">
        <v>355</v>
      </c>
      <c r="AH457" s="172"/>
      <c r="AI457" s="182"/>
      <c r="AJ457" s="182"/>
      <c r="AK457" s="182"/>
      <c r="AL457" s="177"/>
      <c r="AM457" s="182"/>
      <c r="AN457" s="182"/>
      <c r="AO457" s="182"/>
      <c r="AP457" s="177"/>
      <c r="AQ457" s="217" t="s">
        <v>576</v>
      </c>
      <c r="AR457" s="136"/>
      <c r="AS457" s="137" t="s">
        <v>355</v>
      </c>
      <c r="AT457" s="172"/>
      <c r="AU457" s="136" t="s">
        <v>576</v>
      </c>
      <c r="AV457" s="136"/>
      <c r="AW457" s="137" t="s">
        <v>300</v>
      </c>
      <c r="AX457" s="138"/>
    </row>
    <row r="458" spans="1:50" ht="23.25" hidden="1" customHeight="1" x14ac:dyDescent="0.15">
      <c r="A458" s="994"/>
      <c r="B458" s="252"/>
      <c r="C458" s="251"/>
      <c r="D458" s="252"/>
      <c r="E458" s="166"/>
      <c r="F458" s="167"/>
      <c r="G458" s="230" t="s">
        <v>576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576</v>
      </c>
      <c r="AC458" s="133"/>
      <c r="AD458" s="133"/>
      <c r="AE458" s="111" t="s">
        <v>576</v>
      </c>
      <c r="AF458" s="112"/>
      <c r="AG458" s="112"/>
      <c r="AH458" s="112"/>
      <c r="AI458" s="111" t="s">
        <v>578</v>
      </c>
      <c r="AJ458" s="112"/>
      <c r="AK458" s="112"/>
      <c r="AL458" s="112"/>
      <c r="AM458" s="111" t="s">
        <v>578</v>
      </c>
      <c r="AN458" s="112"/>
      <c r="AO458" s="112"/>
      <c r="AP458" s="113"/>
      <c r="AQ458" s="111" t="s">
        <v>616</v>
      </c>
      <c r="AR458" s="112"/>
      <c r="AS458" s="112"/>
      <c r="AT458" s="113"/>
      <c r="AU458" s="112" t="s">
        <v>613</v>
      </c>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611</v>
      </c>
      <c r="AC459" s="221"/>
      <c r="AD459" s="221"/>
      <c r="AE459" s="111" t="s">
        <v>576</v>
      </c>
      <c r="AF459" s="112"/>
      <c r="AG459" s="112"/>
      <c r="AH459" s="113"/>
      <c r="AI459" s="111" t="s">
        <v>606</v>
      </c>
      <c r="AJ459" s="112"/>
      <c r="AK459" s="112"/>
      <c r="AL459" s="112"/>
      <c r="AM459" s="111" t="s">
        <v>576</v>
      </c>
      <c r="AN459" s="112"/>
      <c r="AO459" s="112"/>
      <c r="AP459" s="113"/>
      <c r="AQ459" s="111" t="s">
        <v>618</v>
      </c>
      <c r="AR459" s="112"/>
      <c r="AS459" s="112"/>
      <c r="AT459" s="113"/>
      <c r="AU459" s="112" t="s">
        <v>576</v>
      </c>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576</v>
      </c>
      <c r="AF460" s="112"/>
      <c r="AG460" s="112"/>
      <c r="AH460" s="113"/>
      <c r="AI460" s="111" t="s">
        <v>576</v>
      </c>
      <c r="AJ460" s="112"/>
      <c r="AK460" s="112"/>
      <c r="AL460" s="112"/>
      <c r="AM460" s="111" t="s">
        <v>576</v>
      </c>
      <c r="AN460" s="112"/>
      <c r="AO460" s="112"/>
      <c r="AP460" s="113"/>
      <c r="AQ460" s="111" t="s">
        <v>613</v>
      </c>
      <c r="AR460" s="112"/>
      <c r="AS460" s="112"/>
      <c r="AT460" s="113"/>
      <c r="AU460" s="112" t="s">
        <v>576</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t="s">
        <v>669</v>
      </c>
      <c r="AF477" s="136"/>
      <c r="AG477" s="137" t="s">
        <v>355</v>
      </c>
      <c r="AH477" s="172"/>
      <c r="AI477" s="182"/>
      <c r="AJ477" s="182"/>
      <c r="AK477" s="182"/>
      <c r="AL477" s="177"/>
      <c r="AM477" s="182"/>
      <c r="AN477" s="182"/>
      <c r="AO477" s="182"/>
      <c r="AP477" s="177"/>
      <c r="AQ477" s="217" t="s">
        <v>671</v>
      </c>
      <c r="AR477" s="136"/>
      <c r="AS477" s="137" t="s">
        <v>355</v>
      </c>
      <c r="AT477" s="172"/>
      <c r="AU477" s="136" t="s">
        <v>672</v>
      </c>
      <c r="AV477" s="136"/>
      <c r="AW477" s="137" t="s">
        <v>300</v>
      </c>
      <c r="AX477" s="138"/>
    </row>
    <row r="478" spans="1:50" ht="23.25" customHeight="1" x14ac:dyDescent="0.15">
      <c r="A478" s="994"/>
      <c r="B478" s="252"/>
      <c r="C478" s="251"/>
      <c r="D478" s="252"/>
      <c r="E478" s="166"/>
      <c r="F478" s="167"/>
      <c r="G478" s="230" t="s">
        <v>666</v>
      </c>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t="s">
        <v>668</v>
      </c>
      <c r="AC478" s="133"/>
      <c r="AD478" s="133"/>
      <c r="AE478" s="111" t="s">
        <v>667</v>
      </c>
      <c r="AF478" s="112"/>
      <c r="AG478" s="112"/>
      <c r="AH478" s="112"/>
      <c r="AI478" s="111" t="s">
        <v>575</v>
      </c>
      <c r="AJ478" s="112"/>
      <c r="AK478" s="112"/>
      <c r="AL478" s="112"/>
      <c r="AM478" s="111" t="s">
        <v>575</v>
      </c>
      <c r="AN478" s="112"/>
      <c r="AO478" s="112"/>
      <c r="AP478" s="113"/>
      <c r="AQ478" s="111" t="s">
        <v>575</v>
      </c>
      <c r="AR478" s="112"/>
      <c r="AS478" s="112"/>
      <c r="AT478" s="113"/>
      <c r="AU478" s="112" t="s">
        <v>575</v>
      </c>
      <c r="AV478" s="112"/>
      <c r="AW478" s="112"/>
      <c r="AX478" s="222"/>
    </row>
    <row r="479" spans="1:50" ht="23.25"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t="s">
        <v>667</v>
      </c>
      <c r="AC479" s="221"/>
      <c r="AD479" s="221"/>
      <c r="AE479" s="111" t="s">
        <v>670</v>
      </c>
      <c r="AF479" s="112"/>
      <c r="AG479" s="112"/>
      <c r="AH479" s="113"/>
      <c r="AI479" s="111" t="s">
        <v>575</v>
      </c>
      <c r="AJ479" s="112"/>
      <c r="AK479" s="112"/>
      <c r="AL479" s="112"/>
      <c r="AM479" s="111" t="s">
        <v>575</v>
      </c>
      <c r="AN479" s="112"/>
      <c r="AO479" s="112"/>
      <c r="AP479" s="113"/>
      <c r="AQ479" s="111" t="s">
        <v>575</v>
      </c>
      <c r="AR479" s="112"/>
      <c r="AS479" s="112"/>
      <c r="AT479" s="113"/>
      <c r="AU479" s="112" t="s">
        <v>575</v>
      </c>
      <c r="AV479" s="112"/>
      <c r="AW479" s="112"/>
      <c r="AX479" s="222"/>
    </row>
    <row r="480" spans="1:50" ht="23.25"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t="s">
        <v>670</v>
      </c>
      <c r="AF480" s="112"/>
      <c r="AG480" s="112"/>
      <c r="AH480" s="113"/>
      <c r="AI480" s="111" t="s">
        <v>575</v>
      </c>
      <c r="AJ480" s="112"/>
      <c r="AK480" s="112"/>
      <c r="AL480" s="112"/>
      <c r="AM480" s="111" t="s">
        <v>575</v>
      </c>
      <c r="AN480" s="112"/>
      <c r="AO480" s="112"/>
      <c r="AP480" s="113"/>
      <c r="AQ480" s="111" t="s">
        <v>575</v>
      </c>
      <c r="AR480" s="112"/>
      <c r="AS480" s="112"/>
      <c r="AT480" s="113"/>
      <c r="AU480" s="112" t="s">
        <v>575</v>
      </c>
      <c r="AV480" s="112"/>
      <c r="AW480" s="112"/>
      <c r="AX480" s="222"/>
    </row>
    <row r="481" spans="1:50" ht="23.85" customHeight="1" x14ac:dyDescent="0.15">
      <c r="A481" s="994"/>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667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4.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572</v>
      </c>
      <c r="AE702" s="896"/>
      <c r="AF702" s="896"/>
      <c r="AG702" s="885" t="s">
        <v>619</v>
      </c>
      <c r="AH702" s="886"/>
      <c r="AI702" s="886"/>
      <c r="AJ702" s="886"/>
      <c r="AK702" s="886"/>
      <c r="AL702" s="886"/>
      <c r="AM702" s="886"/>
      <c r="AN702" s="886"/>
      <c r="AO702" s="886"/>
      <c r="AP702" s="886"/>
      <c r="AQ702" s="886"/>
      <c r="AR702" s="886"/>
      <c r="AS702" s="886"/>
      <c r="AT702" s="886"/>
      <c r="AU702" s="886"/>
      <c r="AV702" s="886"/>
      <c r="AW702" s="886"/>
      <c r="AX702" s="887"/>
    </row>
    <row r="703" spans="1:50" ht="50.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572</v>
      </c>
      <c r="AE703" s="155"/>
      <c r="AF703" s="155"/>
      <c r="AG703" s="664" t="s">
        <v>674</v>
      </c>
      <c r="AH703" s="665"/>
      <c r="AI703" s="665"/>
      <c r="AJ703" s="665"/>
      <c r="AK703" s="665"/>
      <c r="AL703" s="665"/>
      <c r="AM703" s="665"/>
      <c r="AN703" s="665"/>
      <c r="AO703" s="665"/>
      <c r="AP703" s="665"/>
      <c r="AQ703" s="665"/>
      <c r="AR703" s="665"/>
      <c r="AS703" s="665"/>
      <c r="AT703" s="665"/>
      <c r="AU703" s="665"/>
      <c r="AV703" s="665"/>
      <c r="AW703" s="665"/>
      <c r="AX703" s="666"/>
    </row>
    <row r="704" spans="1:50" ht="42"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572</v>
      </c>
      <c r="AE704" s="586"/>
      <c r="AF704" s="586"/>
      <c r="AG704" s="428" t="s">
        <v>620</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621</v>
      </c>
      <c r="AE705" s="733"/>
      <c r="AF705" s="733"/>
      <c r="AG705" s="160" t="s">
        <v>576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622</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622</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66.7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572</v>
      </c>
      <c r="AE708" s="668"/>
      <c r="AF708" s="668"/>
      <c r="AG708" s="526" t="s">
        <v>623</v>
      </c>
      <c r="AH708" s="527"/>
      <c r="AI708" s="527"/>
      <c r="AJ708" s="527"/>
      <c r="AK708" s="527"/>
      <c r="AL708" s="527"/>
      <c r="AM708" s="527"/>
      <c r="AN708" s="527"/>
      <c r="AO708" s="527"/>
      <c r="AP708" s="527"/>
      <c r="AQ708" s="527"/>
      <c r="AR708" s="527"/>
      <c r="AS708" s="527"/>
      <c r="AT708" s="527"/>
      <c r="AU708" s="527"/>
      <c r="AV708" s="527"/>
      <c r="AW708" s="527"/>
      <c r="AX708" s="528"/>
    </row>
    <row r="709" spans="1:50" ht="47.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572</v>
      </c>
      <c r="AE709" s="155"/>
      <c r="AF709" s="155"/>
      <c r="AG709" s="664" t="s">
        <v>624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621</v>
      </c>
      <c r="AE710" s="155"/>
      <c r="AF710" s="155"/>
      <c r="AG710" s="664" t="s">
        <v>613</v>
      </c>
      <c r="AH710" s="665"/>
      <c r="AI710" s="665"/>
      <c r="AJ710" s="665"/>
      <c r="AK710" s="665"/>
      <c r="AL710" s="665"/>
      <c r="AM710" s="665"/>
      <c r="AN710" s="665"/>
      <c r="AO710" s="665"/>
      <c r="AP710" s="665"/>
      <c r="AQ710" s="665"/>
      <c r="AR710" s="665"/>
      <c r="AS710" s="665"/>
      <c r="AT710" s="665"/>
      <c r="AU710" s="665"/>
      <c r="AV710" s="665"/>
      <c r="AW710" s="665"/>
      <c r="AX710" s="666"/>
    </row>
    <row r="711" spans="1:50" ht="39.7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572</v>
      </c>
      <c r="AE711" s="155"/>
      <c r="AF711" s="155"/>
      <c r="AG711" s="664" t="s">
        <v>625</v>
      </c>
      <c r="AH711" s="665"/>
      <c r="AI711" s="665"/>
      <c r="AJ711" s="665"/>
      <c r="AK711" s="665"/>
      <c r="AL711" s="665"/>
      <c r="AM711" s="665"/>
      <c r="AN711" s="665"/>
      <c r="AO711" s="665"/>
      <c r="AP711" s="665"/>
      <c r="AQ711" s="665"/>
      <c r="AR711" s="665"/>
      <c r="AS711" s="665"/>
      <c r="AT711" s="665"/>
      <c r="AU711" s="665"/>
      <c r="AV711" s="665"/>
      <c r="AW711" s="665"/>
      <c r="AX711" s="666"/>
    </row>
    <row r="712" spans="1:50" ht="54"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626</v>
      </c>
      <c r="AE712" s="586"/>
      <c r="AF712" s="586"/>
      <c r="AG712" s="594" t="s">
        <v>692</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621</v>
      </c>
      <c r="AE713" s="155"/>
      <c r="AF713" s="156"/>
      <c r="AG713" s="664" t="s">
        <v>673</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621</v>
      </c>
      <c r="AE714" s="592"/>
      <c r="AF714" s="593"/>
      <c r="AG714" s="689" t="s">
        <v>671</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572</v>
      </c>
      <c r="AE715" s="668"/>
      <c r="AF715" s="777"/>
      <c r="AG715" s="526" t="s">
        <v>682</v>
      </c>
      <c r="AH715" s="527"/>
      <c r="AI715" s="527"/>
      <c r="AJ715" s="527"/>
      <c r="AK715" s="527"/>
      <c r="AL715" s="527"/>
      <c r="AM715" s="527"/>
      <c r="AN715" s="527"/>
      <c r="AO715" s="527"/>
      <c r="AP715" s="527"/>
      <c r="AQ715" s="527"/>
      <c r="AR715" s="527"/>
      <c r="AS715" s="527"/>
      <c r="AT715" s="527"/>
      <c r="AU715" s="527"/>
      <c r="AV715" s="527"/>
      <c r="AW715" s="527"/>
      <c r="AX715" s="528"/>
    </row>
    <row r="716" spans="1:50" ht="54.7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572</v>
      </c>
      <c r="AE716" s="759"/>
      <c r="AF716" s="759"/>
      <c r="AG716" s="664" t="s">
        <v>683</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626</v>
      </c>
      <c r="AE717" s="155"/>
      <c r="AF717" s="155"/>
      <c r="AG717" s="664" t="s">
        <v>684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626</v>
      </c>
      <c r="AE718" s="155"/>
      <c r="AF718" s="155"/>
      <c r="AG718" s="163" t="s">
        <v>627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572</v>
      </c>
      <c r="AE719" s="668"/>
      <c r="AF719" s="668"/>
      <c r="AG719" s="160" t="s">
        <v>631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t="s">
        <v>568</v>
      </c>
      <c r="D721" s="918"/>
      <c r="E721" s="918"/>
      <c r="F721" s="919"/>
      <c r="G721" s="937"/>
      <c r="H721" s="938"/>
      <c r="I721" s="83" t="str">
        <f>IF(OR(G721="　", G721=""), "", "-")</f>
        <v/>
      </c>
      <c r="J721" s="916"/>
      <c r="K721" s="916"/>
      <c r="L721" s="83" t="str">
        <f>IF(M721="","","-")</f>
        <v/>
      </c>
      <c r="M721" s="84"/>
      <c r="N721" s="913" t="s">
        <v>628</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t="s">
        <v>629</v>
      </c>
      <c r="D722" s="918"/>
      <c r="E722" s="918"/>
      <c r="F722" s="919"/>
      <c r="G722" s="937"/>
      <c r="H722" s="938"/>
      <c r="I722" s="83" t="str">
        <f t="shared" ref="I722:I725" si="4">IF(OR(G722="　", G722=""), "", "-")</f>
        <v/>
      </c>
      <c r="J722" s="916"/>
      <c r="K722" s="916"/>
      <c r="L722" s="83" t="str">
        <f t="shared" ref="L722:L725" si="5">IF(M722="","","-")</f>
        <v/>
      </c>
      <c r="M722" s="84"/>
      <c r="N722" s="913" t="s">
        <v>630</v>
      </c>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49.5" customHeight="1" x14ac:dyDescent="0.15">
      <c r="A726" s="621" t="s">
        <v>48</v>
      </c>
      <c r="B726" s="622"/>
      <c r="C726" s="443" t="s">
        <v>53</v>
      </c>
      <c r="D726" s="581"/>
      <c r="E726" s="581"/>
      <c r="F726" s="582"/>
      <c r="G726" s="797" t="s">
        <v>678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48" customHeight="1" thickBot="1" x14ac:dyDescent="0.2">
      <c r="A727" s="623"/>
      <c r="B727" s="624"/>
      <c r="C727" s="695" t="s">
        <v>57</v>
      </c>
      <c r="D727" s="696"/>
      <c r="E727" s="696"/>
      <c r="F727" s="697"/>
      <c r="G727" s="795" t="s">
        <v>679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1.25" customHeight="1" thickBot="1" x14ac:dyDescent="0.2">
      <c r="A729" s="765" t="s">
        <v>641</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70.5" customHeight="1" thickBot="1" x14ac:dyDescent="0.2">
      <c r="A731" s="618" t="s">
        <v>256</v>
      </c>
      <c r="B731" s="619"/>
      <c r="C731" s="619"/>
      <c r="D731" s="619"/>
      <c r="E731" s="620"/>
      <c r="F731" s="680" t="s">
        <v>685</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6.5" customHeight="1" thickBot="1" x14ac:dyDescent="0.2">
      <c r="A733" s="749" t="s">
        <v>686</v>
      </c>
      <c r="B733" s="750"/>
      <c r="C733" s="750"/>
      <c r="D733" s="750"/>
      <c r="E733" s="751"/>
      <c r="F733" s="766" t="s">
        <v>691</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1.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548</v>
      </c>
      <c r="B737" s="124"/>
      <c r="C737" s="124"/>
      <c r="D737" s="125"/>
      <c r="E737" s="122" t="s">
        <v>656</v>
      </c>
      <c r="F737" s="122"/>
      <c r="G737" s="122"/>
      <c r="H737" s="122"/>
      <c r="I737" s="122"/>
      <c r="J737" s="122"/>
      <c r="K737" s="122"/>
      <c r="L737" s="122"/>
      <c r="M737" s="122"/>
      <c r="N737" s="101" t="s">
        <v>541</v>
      </c>
      <c r="O737" s="101"/>
      <c r="P737" s="101"/>
      <c r="Q737" s="101"/>
      <c r="R737" s="122" t="s">
        <v>657</v>
      </c>
      <c r="S737" s="122"/>
      <c r="T737" s="122"/>
      <c r="U737" s="122"/>
      <c r="V737" s="122"/>
      <c r="W737" s="122"/>
      <c r="X737" s="122"/>
      <c r="Y737" s="122"/>
      <c r="Z737" s="122"/>
      <c r="AA737" s="101" t="s">
        <v>540</v>
      </c>
      <c r="AB737" s="101"/>
      <c r="AC737" s="101"/>
      <c r="AD737" s="101"/>
      <c r="AE737" s="122" t="s">
        <v>658</v>
      </c>
      <c r="AF737" s="122"/>
      <c r="AG737" s="122"/>
      <c r="AH737" s="122"/>
      <c r="AI737" s="122"/>
      <c r="AJ737" s="122"/>
      <c r="AK737" s="122"/>
      <c r="AL737" s="122"/>
      <c r="AM737" s="122"/>
      <c r="AN737" s="101" t="s">
        <v>539</v>
      </c>
      <c r="AO737" s="101"/>
      <c r="AP737" s="101"/>
      <c r="AQ737" s="101"/>
      <c r="AR737" s="102" t="s">
        <v>659</v>
      </c>
      <c r="AS737" s="103"/>
      <c r="AT737" s="103"/>
      <c r="AU737" s="103"/>
      <c r="AV737" s="103"/>
      <c r="AW737" s="103"/>
      <c r="AX737" s="104"/>
      <c r="AY737" s="89"/>
      <c r="AZ737" s="89"/>
    </row>
    <row r="738" spans="1:52" ht="24.75" customHeight="1" x14ac:dyDescent="0.15">
      <c r="A738" s="123" t="s">
        <v>538</v>
      </c>
      <c r="B738" s="124"/>
      <c r="C738" s="124"/>
      <c r="D738" s="125"/>
      <c r="E738" s="122" t="s">
        <v>663</v>
      </c>
      <c r="F738" s="122"/>
      <c r="G738" s="122"/>
      <c r="H738" s="122"/>
      <c r="I738" s="122"/>
      <c r="J738" s="122"/>
      <c r="K738" s="122"/>
      <c r="L738" s="122"/>
      <c r="M738" s="122"/>
      <c r="N738" s="101" t="s">
        <v>537</v>
      </c>
      <c r="O738" s="101"/>
      <c r="P738" s="101"/>
      <c r="Q738" s="101"/>
      <c r="R738" s="122" t="s">
        <v>662</v>
      </c>
      <c r="S738" s="122"/>
      <c r="T738" s="122"/>
      <c r="U738" s="122"/>
      <c r="V738" s="122"/>
      <c r="W738" s="122"/>
      <c r="X738" s="122"/>
      <c r="Y738" s="122"/>
      <c r="Z738" s="122"/>
      <c r="AA738" s="101" t="s">
        <v>536</v>
      </c>
      <c r="AB738" s="101"/>
      <c r="AC738" s="101"/>
      <c r="AD738" s="101"/>
      <c r="AE738" s="122" t="s">
        <v>661</v>
      </c>
      <c r="AF738" s="122"/>
      <c r="AG738" s="122"/>
      <c r="AH738" s="122"/>
      <c r="AI738" s="122"/>
      <c r="AJ738" s="122"/>
      <c r="AK738" s="122"/>
      <c r="AL738" s="122"/>
      <c r="AM738" s="122"/>
      <c r="AN738" s="101" t="s">
        <v>532</v>
      </c>
      <c r="AO738" s="101"/>
      <c r="AP738" s="101"/>
      <c r="AQ738" s="101"/>
      <c r="AR738" s="102" t="s">
        <v>660</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471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510</v>
      </c>
      <c r="B779" s="761"/>
      <c r="C779" s="761"/>
      <c r="D779" s="761"/>
      <c r="E779" s="761"/>
      <c r="F779" s="762"/>
      <c r="G779" s="439" t="s">
        <v>642</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485</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643</v>
      </c>
      <c r="H781" s="450"/>
      <c r="I781" s="450"/>
      <c r="J781" s="450"/>
      <c r="K781" s="451"/>
      <c r="L781" s="452" t="s">
        <v>644</v>
      </c>
      <c r="M781" s="453"/>
      <c r="N781" s="453"/>
      <c r="O781" s="453"/>
      <c r="P781" s="453"/>
      <c r="Q781" s="453"/>
      <c r="R781" s="453"/>
      <c r="S781" s="453"/>
      <c r="T781" s="453"/>
      <c r="U781" s="453"/>
      <c r="V781" s="453"/>
      <c r="W781" s="453"/>
      <c r="X781" s="454"/>
      <c r="Y781" s="455">
        <v>12</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12</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13.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3.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18" t="s">
        <v>645</v>
      </c>
      <c r="D837" s="418"/>
      <c r="E837" s="418"/>
      <c r="F837" s="418"/>
      <c r="G837" s="418"/>
      <c r="H837" s="418"/>
      <c r="I837" s="418"/>
      <c r="J837" s="419" t="s">
        <v>575</v>
      </c>
      <c r="K837" s="420"/>
      <c r="L837" s="420"/>
      <c r="M837" s="420"/>
      <c r="N837" s="420"/>
      <c r="O837" s="420"/>
      <c r="P837" s="317" t="s">
        <v>655</v>
      </c>
      <c r="Q837" s="317"/>
      <c r="R837" s="317"/>
      <c r="S837" s="317"/>
      <c r="T837" s="317"/>
      <c r="U837" s="317"/>
      <c r="V837" s="317"/>
      <c r="W837" s="317"/>
      <c r="X837" s="317"/>
      <c r="Y837" s="318">
        <v>12</v>
      </c>
      <c r="Z837" s="319"/>
      <c r="AA837" s="319"/>
      <c r="AB837" s="320"/>
      <c r="AC837" s="328" t="s">
        <v>196</v>
      </c>
      <c r="AD837" s="423"/>
      <c r="AE837" s="423"/>
      <c r="AF837" s="423"/>
      <c r="AG837" s="423"/>
      <c r="AH837" s="421" t="s">
        <v>575</v>
      </c>
      <c r="AI837" s="422"/>
      <c r="AJ837" s="422"/>
      <c r="AK837" s="422"/>
      <c r="AL837" s="325" t="s">
        <v>575</v>
      </c>
      <c r="AM837" s="326"/>
      <c r="AN837" s="326"/>
      <c r="AO837" s="327"/>
      <c r="AP837" s="321" t="s">
        <v>575</v>
      </c>
      <c r="AQ837" s="321"/>
      <c r="AR837" s="321"/>
      <c r="AS837" s="321"/>
      <c r="AT837" s="321"/>
      <c r="AU837" s="321"/>
      <c r="AV837" s="321"/>
      <c r="AW837" s="321"/>
      <c r="AX837" s="321"/>
    </row>
    <row r="838" spans="1:50" ht="30" customHeight="1" x14ac:dyDescent="0.15">
      <c r="A838" s="404">
        <v>2</v>
      </c>
      <c r="B838" s="404">
        <v>1</v>
      </c>
      <c r="C838" s="418" t="s">
        <v>646</v>
      </c>
      <c r="D838" s="418"/>
      <c r="E838" s="418"/>
      <c r="F838" s="418"/>
      <c r="G838" s="418"/>
      <c r="H838" s="418"/>
      <c r="I838" s="418"/>
      <c r="J838" s="419" t="s">
        <v>575</v>
      </c>
      <c r="K838" s="420"/>
      <c r="L838" s="420"/>
      <c r="M838" s="420"/>
      <c r="N838" s="420"/>
      <c r="O838" s="420"/>
      <c r="P838" s="317" t="s">
        <v>655</v>
      </c>
      <c r="Q838" s="317"/>
      <c r="R838" s="317"/>
      <c r="S838" s="317"/>
      <c r="T838" s="317"/>
      <c r="U838" s="317"/>
      <c r="V838" s="317"/>
      <c r="W838" s="317"/>
      <c r="X838" s="317"/>
      <c r="Y838" s="318">
        <v>10</v>
      </c>
      <c r="Z838" s="319"/>
      <c r="AA838" s="319"/>
      <c r="AB838" s="320"/>
      <c r="AC838" s="328" t="s">
        <v>196</v>
      </c>
      <c r="AD838" s="328"/>
      <c r="AE838" s="328"/>
      <c r="AF838" s="328"/>
      <c r="AG838" s="328"/>
      <c r="AH838" s="421" t="s">
        <v>575</v>
      </c>
      <c r="AI838" s="422"/>
      <c r="AJ838" s="422"/>
      <c r="AK838" s="422"/>
      <c r="AL838" s="325" t="s">
        <v>575</v>
      </c>
      <c r="AM838" s="326"/>
      <c r="AN838" s="326"/>
      <c r="AO838" s="327"/>
      <c r="AP838" s="321" t="s">
        <v>575</v>
      </c>
      <c r="AQ838" s="321"/>
      <c r="AR838" s="321"/>
      <c r="AS838" s="321"/>
      <c r="AT838" s="321"/>
      <c r="AU838" s="321"/>
      <c r="AV838" s="321"/>
      <c r="AW838" s="321"/>
      <c r="AX838" s="321"/>
    </row>
    <row r="839" spans="1:50" ht="30" customHeight="1" x14ac:dyDescent="0.15">
      <c r="A839" s="404">
        <v>3</v>
      </c>
      <c r="B839" s="404">
        <v>1</v>
      </c>
      <c r="C839" s="424" t="s">
        <v>647</v>
      </c>
      <c r="D839" s="418"/>
      <c r="E839" s="418"/>
      <c r="F839" s="418"/>
      <c r="G839" s="418"/>
      <c r="H839" s="418"/>
      <c r="I839" s="418"/>
      <c r="J839" s="419" t="s">
        <v>575</v>
      </c>
      <c r="K839" s="420"/>
      <c r="L839" s="420"/>
      <c r="M839" s="420"/>
      <c r="N839" s="420"/>
      <c r="O839" s="420"/>
      <c r="P839" s="425" t="s">
        <v>655</v>
      </c>
      <c r="Q839" s="317"/>
      <c r="R839" s="317"/>
      <c r="S839" s="317"/>
      <c r="T839" s="317"/>
      <c r="U839" s="317"/>
      <c r="V839" s="317"/>
      <c r="W839" s="317"/>
      <c r="X839" s="317"/>
      <c r="Y839" s="318">
        <v>9</v>
      </c>
      <c r="Z839" s="319"/>
      <c r="AA839" s="319"/>
      <c r="AB839" s="320"/>
      <c r="AC839" s="328" t="s">
        <v>196</v>
      </c>
      <c r="AD839" s="328"/>
      <c r="AE839" s="328"/>
      <c r="AF839" s="328"/>
      <c r="AG839" s="328"/>
      <c r="AH839" s="323" t="s">
        <v>575</v>
      </c>
      <c r="AI839" s="324"/>
      <c r="AJ839" s="324"/>
      <c r="AK839" s="324"/>
      <c r="AL839" s="325" t="s">
        <v>575</v>
      </c>
      <c r="AM839" s="326"/>
      <c r="AN839" s="326"/>
      <c r="AO839" s="327"/>
      <c r="AP839" s="321" t="s">
        <v>575</v>
      </c>
      <c r="AQ839" s="321"/>
      <c r="AR839" s="321"/>
      <c r="AS839" s="321"/>
      <c r="AT839" s="321"/>
      <c r="AU839" s="321"/>
      <c r="AV839" s="321"/>
      <c r="AW839" s="321"/>
      <c r="AX839" s="321"/>
    </row>
    <row r="840" spans="1:50" ht="30" customHeight="1" x14ac:dyDescent="0.15">
      <c r="A840" s="404">
        <v>4</v>
      </c>
      <c r="B840" s="404">
        <v>1</v>
      </c>
      <c r="C840" s="424" t="s">
        <v>648</v>
      </c>
      <c r="D840" s="418"/>
      <c r="E840" s="418"/>
      <c r="F840" s="418"/>
      <c r="G840" s="418"/>
      <c r="H840" s="418"/>
      <c r="I840" s="418"/>
      <c r="J840" s="419" t="s">
        <v>575</v>
      </c>
      <c r="K840" s="420"/>
      <c r="L840" s="420"/>
      <c r="M840" s="420"/>
      <c r="N840" s="420"/>
      <c r="O840" s="420"/>
      <c r="P840" s="425" t="s">
        <v>655</v>
      </c>
      <c r="Q840" s="317"/>
      <c r="R840" s="317"/>
      <c r="S840" s="317"/>
      <c r="T840" s="317"/>
      <c r="U840" s="317"/>
      <c r="V840" s="317"/>
      <c r="W840" s="317"/>
      <c r="X840" s="317"/>
      <c r="Y840" s="318">
        <v>9</v>
      </c>
      <c r="Z840" s="319"/>
      <c r="AA840" s="319"/>
      <c r="AB840" s="320"/>
      <c r="AC840" s="328" t="s">
        <v>196</v>
      </c>
      <c r="AD840" s="328"/>
      <c r="AE840" s="328"/>
      <c r="AF840" s="328"/>
      <c r="AG840" s="328"/>
      <c r="AH840" s="323" t="s">
        <v>575</v>
      </c>
      <c r="AI840" s="324"/>
      <c r="AJ840" s="324"/>
      <c r="AK840" s="324"/>
      <c r="AL840" s="325" t="s">
        <v>575</v>
      </c>
      <c r="AM840" s="326"/>
      <c r="AN840" s="326"/>
      <c r="AO840" s="327"/>
      <c r="AP840" s="321" t="s">
        <v>575</v>
      </c>
      <c r="AQ840" s="321"/>
      <c r="AR840" s="321"/>
      <c r="AS840" s="321"/>
      <c r="AT840" s="321"/>
      <c r="AU840" s="321"/>
      <c r="AV840" s="321"/>
      <c r="AW840" s="321"/>
      <c r="AX840" s="321"/>
    </row>
    <row r="841" spans="1:50" ht="30" customHeight="1" x14ac:dyDescent="0.15">
      <c r="A841" s="404">
        <v>5</v>
      </c>
      <c r="B841" s="404">
        <v>1</v>
      </c>
      <c r="C841" s="418" t="s">
        <v>649</v>
      </c>
      <c r="D841" s="418"/>
      <c r="E841" s="418"/>
      <c r="F841" s="418"/>
      <c r="G841" s="418"/>
      <c r="H841" s="418"/>
      <c r="I841" s="418"/>
      <c r="J841" s="419" t="s">
        <v>575</v>
      </c>
      <c r="K841" s="420"/>
      <c r="L841" s="420"/>
      <c r="M841" s="420"/>
      <c r="N841" s="420"/>
      <c r="O841" s="420"/>
      <c r="P841" s="317" t="s">
        <v>655</v>
      </c>
      <c r="Q841" s="317"/>
      <c r="R841" s="317"/>
      <c r="S841" s="317"/>
      <c r="T841" s="317"/>
      <c r="U841" s="317"/>
      <c r="V841" s="317"/>
      <c r="W841" s="317"/>
      <c r="X841" s="317"/>
      <c r="Y841" s="318">
        <v>9</v>
      </c>
      <c r="Z841" s="319"/>
      <c r="AA841" s="319"/>
      <c r="AB841" s="320"/>
      <c r="AC841" s="322" t="s">
        <v>196</v>
      </c>
      <c r="AD841" s="322"/>
      <c r="AE841" s="322"/>
      <c r="AF841" s="322"/>
      <c r="AG841" s="322"/>
      <c r="AH841" s="323" t="s">
        <v>575</v>
      </c>
      <c r="AI841" s="324"/>
      <c r="AJ841" s="324"/>
      <c r="AK841" s="324"/>
      <c r="AL841" s="325" t="s">
        <v>575</v>
      </c>
      <c r="AM841" s="326"/>
      <c r="AN841" s="326"/>
      <c r="AO841" s="327"/>
      <c r="AP841" s="321" t="s">
        <v>575</v>
      </c>
      <c r="AQ841" s="321"/>
      <c r="AR841" s="321"/>
      <c r="AS841" s="321"/>
      <c r="AT841" s="321"/>
      <c r="AU841" s="321"/>
      <c r="AV841" s="321"/>
      <c r="AW841" s="321"/>
      <c r="AX841" s="321"/>
    </row>
    <row r="842" spans="1:50" ht="30" customHeight="1" x14ac:dyDescent="0.15">
      <c r="A842" s="404">
        <v>6</v>
      </c>
      <c r="B842" s="404">
        <v>1</v>
      </c>
      <c r="C842" s="418" t="s">
        <v>650</v>
      </c>
      <c r="D842" s="418"/>
      <c r="E842" s="418"/>
      <c r="F842" s="418"/>
      <c r="G842" s="418"/>
      <c r="H842" s="418"/>
      <c r="I842" s="418"/>
      <c r="J842" s="419" t="s">
        <v>575</v>
      </c>
      <c r="K842" s="420"/>
      <c r="L842" s="420"/>
      <c r="M842" s="420"/>
      <c r="N842" s="420"/>
      <c r="O842" s="420"/>
      <c r="P842" s="317" t="s">
        <v>655</v>
      </c>
      <c r="Q842" s="317"/>
      <c r="R842" s="317"/>
      <c r="S842" s="317"/>
      <c r="T842" s="317"/>
      <c r="U842" s="317"/>
      <c r="V842" s="317"/>
      <c r="W842" s="317"/>
      <c r="X842" s="317"/>
      <c r="Y842" s="318">
        <v>8</v>
      </c>
      <c r="Z842" s="319"/>
      <c r="AA842" s="319"/>
      <c r="AB842" s="320"/>
      <c r="AC842" s="322" t="s">
        <v>196</v>
      </c>
      <c r="AD842" s="322"/>
      <c r="AE842" s="322"/>
      <c r="AF842" s="322"/>
      <c r="AG842" s="322"/>
      <c r="AH842" s="323" t="s">
        <v>575</v>
      </c>
      <c r="AI842" s="324"/>
      <c r="AJ842" s="324"/>
      <c r="AK842" s="324"/>
      <c r="AL842" s="325" t="s">
        <v>575</v>
      </c>
      <c r="AM842" s="326"/>
      <c r="AN842" s="326"/>
      <c r="AO842" s="327"/>
      <c r="AP842" s="321" t="s">
        <v>575</v>
      </c>
      <c r="AQ842" s="321"/>
      <c r="AR842" s="321"/>
      <c r="AS842" s="321"/>
      <c r="AT842" s="321"/>
      <c r="AU842" s="321"/>
      <c r="AV842" s="321"/>
      <c r="AW842" s="321"/>
      <c r="AX842" s="321"/>
    </row>
    <row r="843" spans="1:50" ht="30" customHeight="1" x14ac:dyDescent="0.15">
      <c r="A843" s="404">
        <v>7</v>
      </c>
      <c r="B843" s="404">
        <v>1</v>
      </c>
      <c r="C843" s="418" t="s">
        <v>651</v>
      </c>
      <c r="D843" s="418"/>
      <c r="E843" s="418"/>
      <c r="F843" s="418"/>
      <c r="G843" s="418"/>
      <c r="H843" s="418"/>
      <c r="I843" s="418"/>
      <c r="J843" s="419" t="s">
        <v>575</v>
      </c>
      <c r="K843" s="420"/>
      <c r="L843" s="420"/>
      <c r="M843" s="420"/>
      <c r="N843" s="420"/>
      <c r="O843" s="420"/>
      <c r="P843" s="317" t="s">
        <v>655</v>
      </c>
      <c r="Q843" s="317"/>
      <c r="R843" s="317"/>
      <c r="S843" s="317"/>
      <c r="T843" s="317"/>
      <c r="U843" s="317"/>
      <c r="V843" s="317"/>
      <c r="W843" s="317"/>
      <c r="X843" s="317"/>
      <c r="Y843" s="318">
        <v>8</v>
      </c>
      <c r="Z843" s="319"/>
      <c r="AA843" s="319"/>
      <c r="AB843" s="320"/>
      <c r="AC843" s="322" t="s">
        <v>196</v>
      </c>
      <c r="AD843" s="322"/>
      <c r="AE843" s="322"/>
      <c r="AF843" s="322"/>
      <c r="AG843" s="322"/>
      <c r="AH843" s="323" t="s">
        <v>575</v>
      </c>
      <c r="AI843" s="324"/>
      <c r="AJ843" s="324"/>
      <c r="AK843" s="324"/>
      <c r="AL843" s="325" t="s">
        <v>575</v>
      </c>
      <c r="AM843" s="326"/>
      <c r="AN843" s="326"/>
      <c r="AO843" s="327"/>
      <c r="AP843" s="321" t="s">
        <v>575</v>
      </c>
      <c r="AQ843" s="321"/>
      <c r="AR843" s="321"/>
      <c r="AS843" s="321"/>
      <c r="AT843" s="321"/>
      <c r="AU843" s="321"/>
      <c r="AV843" s="321"/>
      <c r="AW843" s="321"/>
      <c r="AX843" s="321"/>
    </row>
    <row r="844" spans="1:50" ht="30" customHeight="1" x14ac:dyDescent="0.15">
      <c r="A844" s="404">
        <v>8</v>
      </c>
      <c r="B844" s="404">
        <v>1</v>
      </c>
      <c r="C844" s="418" t="s">
        <v>652</v>
      </c>
      <c r="D844" s="418"/>
      <c r="E844" s="418"/>
      <c r="F844" s="418"/>
      <c r="G844" s="418"/>
      <c r="H844" s="418"/>
      <c r="I844" s="418"/>
      <c r="J844" s="419" t="s">
        <v>575</v>
      </c>
      <c r="K844" s="420"/>
      <c r="L844" s="420"/>
      <c r="M844" s="420"/>
      <c r="N844" s="420"/>
      <c r="O844" s="420"/>
      <c r="P844" s="317" t="s">
        <v>655</v>
      </c>
      <c r="Q844" s="317"/>
      <c r="R844" s="317"/>
      <c r="S844" s="317"/>
      <c r="T844" s="317"/>
      <c r="U844" s="317"/>
      <c r="V844" s="317"/>
      <c r="W844" s="317"/>
      <c r="X844" s="317"/>
      <c r="Y844" s="318">
        <v>8</v>
      </c>
      <c r="Z844" s="319"/>
      <c r="AA844" s="319"/>
      <c r="AB844" s="320"/>
      <c r="AC844" s="322" t="s">
        <v>196</v>
      </c>
      <c r="AD844" s="322"/>
      <c r="AE844" s="322"/>
      <c r="AF844" s="322"/>
      <c r="AG844" s="322"/>
      <c r="AH844" s="323" t="s">
        <v>575</v>
      </c>
      <c r="AI844" s="324"/>
      <c r="AJ844" s="324"/>
      <c r="AK844" s="324"/>
      <c r="AL844" s="325" t="s">
        <v>575</v>
      </c>
      <c r="AM844" s="326"/>
      <c r="AN844" s="326"/>
      <c r="AO844" s="327"/>
      <c r="AP844" s="321" t="s">
        <v>575</v>
      </c>
      <c r="AQ844" s="321"/>
      <c r="AR844" s="321"/>
      <c r="AS844" s="321"/>
      <c r="AT844" s="321"/>
      <c r="AU844" s="321"/>
      <c r="AV844" s="321"/>
      <c r="AW844" s="321"/>
      <c r="AX844" s="321"/>
    </row>
    <row r="845" spans="1:50" ht="30" customHeight="1" x14ac:dyDescent="0.15">
      <c r="A845" s="404">
        <v>9</v>
      </c>
      <c r="B845" s="404">
        <v>1</v>
      </c>
      <c r="C845" s="418" t="s">
        <v>653</v>
      </c>
      <c r="D845" s="418"/>
      <c r="E845" s="418"/>
      <c r="F845" s="418"/>
      <c r="G845" s="418"/>
      <c r="H845" s="418"/>
      <c r="I845" s="418"/>
      <c r="J845" s="419" t="s">
        <v>575</v>
      </c>
      <c r="K845" s="420"/>
      <c r="L845" s="420"/>
      <c r="M845" s="420"/>
      <c r="N845" s="420"/>
      <c r="O845" s="420"/>
      <c r="P845" s="317" t="s">
        <v>655</v>
      </c>
      <c r="Q845" s="317"/>
      <c r="R845" s="317"/>
      <c r="S845" s="317"/>
      <c r="T845" s="317"/>
      <c r="U845" s="317"/>
      <c r="V845" s="317"/>
      <c r="W845" s="317"/>
      <c r="X845" s="317"/>
      <c r="Y845" s="318">
        <v>8</v>
      </c>
      <c r="Z845" s="319"/>
      <c r="AA845" s="319"/>
      <c r="AB845" s="320"/>
      <c r="AC845" s="322" t="s">
        <v>196</v>
      </c>
      <c r="AD845" s="322"/>
      <c r="AE845" s="322"/>
      <c r="AF845" s="322"/>
      <c r="AG845" s="322"/>
      <c r="AH845" s="323" t="s">
        <v>575</v>
      </c>
      <c r="AI845" s="324"/>
      <c r="AJ845" s="324"/>
      <c r="AK845" s="324"/>
      <c r="AL845" s="325" t="s">
        <v>575</v>
      </c>
      <c r="AM845" s="326"/>
      <c r="AN845" s="326"/>
      <c r="AO845" s="327"/>
      <c r="AP845" s="321" t="s">
        <v>575</v>
      </c>
      <c r="AQ845" s="321"/>
      <c r="AR845" s="321"/>
      <c r="AS845" s="321"/>
      <c r="AT845" s="321"/>
      <c r="AU845" s="321"/>
      <c r="AV845" s="321"/>
      <c r="AW845" s="321"/>
      <c r="AX845" s="321"/>
    </row>
    <row r="846" spans="1:50" ht="30" customHeight="1" x14ac:dyDescent="0.15">
      <c r="A846" s="404">
        <v>10</v>
      </c>
      <c r="B846" s="404">
        <v>1</v>
      </c>
      <c r="C846" s="418" t="s">
        <v>654</v>
      </c>
      <c r="D846" s="418"/>
      <c r="E846" s="418"/>
      <c r="F846" s="418"/>
      <c r="G846" s="418"/>
      <c r="H846" s="418"/>
      <c r="I846" s="418"/>
      <c r="J846" s="419" t="s">
        <v>575</v>
      </c>
      <c r="K846" s="420"/>
      <c r="L846" s="420"/>
      <c r="M846" s="420"/>
      <c r="N846" s="420"/>
      <c r="O846" s="420"/>
      <c r="P846" s="317" t="s">
        <v>655</v>
      </c>
      <c r="Q846" s="317"/>
      <c r="R846" s="317"/>
      <c r="S846" s="317"/>
      <c r="T846" s="317"/>
      <c r="U846" s="317"/>
      <c r="V846" s="317"/>
      <c r="W846" s="317"/>
      <c r="X846" s="317"/>
      <c r="Y846" s="318">
        <v>8</v>
      </c>
      <c r="Z846" s="319"/>
      <c r="AA846" s="319"/>
      <c r="AB846" s="320"/>
      <c r="AC846" s="322" t="s">
        <v>196</v>
      </c>
      <c r="AD846" s="322"/>
      <c r="AE846" s="322"/>
      <c r="AF846" s="322"/>
      <c r="AG846" s="322"/>
      <c r="AH846" s="323" t="s">
        <v>575</v>
      </c>
      <c r="AI846" s="324"/>
      <c r="AJ846" s="324"/>
      <c r="AK846" s="324"/>
      <c r="AL846" s="325" t="s">
        <v>575</v>
      </c>
      <c r="AM846" s="326"/>
      <c r="AN846" s="326"/>
      <c r="AO846" s="327"/>
      <c r="AP846" s="321" t="s">
        <v>575</v>
      </c>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671</v>
      </c>
      <c r="F1102" s="892"/>
      <c r="G1102" s="892"/>
      <c r="H1102" s="892"/>
      <c r="I1102" s="892"/>
      <c r="J1102" s="419" t="s">
        <v>667</v>
      </c>
      <c r="K1102" s="420"/>
      <c r="L1102" s="420"/>
      <c r="M1102" s="420"/>
      <c r="N1102" s="420"/>
      <c r="O1102" s="420"/>
      <c r="P1102" s="425" t="s">
        <v>667</v>
      </c>
      <c r="Q1102" s="317"/>
      <c r="R1102" s="317"/>
      <c r="S1102" s="317"/>
      <c r="T1102" s="317"/>
      <c r="U1102" s="317"/>
      <c r="V1102" s="317"/>
      <c r="W1102" s="317"/>
      <c r="X1102" s="317"/>
      <c r="Y1102" s="318" t="s">
        <v>673</v>
      </c>
      <c r="Z1102" s="319"/>
      <c r="AA1102" s="319"/>
      <c r="AB1102" s="320"/>
      <c r="AC1102" s="322"/>
      <c r="AD1102" s="322"/>
      <c r="AE1102" s="322"/>
      <c r="AF1102" s="322"/>
      <c r="AG1102" s="322"/>
      <c r="AH1102" s="323" t="s">
        <v>667</v>
      </c>
      <c r="AI1102" s="324"/>
      <c r="AJ1102" s="324"/>
      <c r="AK1102" s="324"/>
      <c r="AL1102" s="325" t="s">
        <v>672</v>
      </c>
      <c r="AM1102" s="326"/>
      <c r="AN1102" s="326"/>
      <c r="AO1102" s="327"/>
      <c r="AP1102" s="321" t="s">
        <v>667</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733"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J32" sqref="J3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t="s">
        <v>572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555</v>
      </c>
      <c r="AF2" s="996"/>
      <c r="AG2" s="996"/>
      <c r="AH2" s="996"/>
      <c r="AI2" s="996" t="s">
        <v>552</v>
      </c>
      <c r="AJ2" s="996"/>
      <c r="AK2" s="996"/>
      <c r="AL2" s="996"/>
      <c r="AM2" s="996" t="s">
        <v>526</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504</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556</v>
      </c>
      <c r="AF9" s="996"/>
      <c r="AG9" s="996"/>
      <c r="AH9" s="996"/>
      <c r="AI9" s="996" t="s">
        <v>552</v>
      </c>
      <c r="AJ9" s="996"/>
      <c r="AK9" s="996"/>
      <c r="AL9" s="996"/>
      <c r="AM9" s="996" t="s">
        <v>526</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504</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555</v>
      </c>
      <c r="AF16" s="996"/>
      <c r="AG16" s="996"/>
      <c r="AH16" s="996"/>
      <c r="AI16" s="996" t="s">
        <v>553</v>
      </c>
      <c r="AJ16" s="996"/>
      <c r="AK16" s="996"/>
      <c r="AL16" s="996"/>
      <c r="AM16" s="996" t="s">
        <v>526</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504</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557</v>
      </c>
      <c r="AF23" s="996"/>
      <c r="AG23" s="996"/>
      <c r="AH23" s="996"/>
      <c r="AI23" s="996" t="s">
        <v>552</v>
      </c>
      <c r="AJ23" s="996"/>
      <c r="AK23" s="996"/>
      <c r="AL23" s="996"/>
      <c r="AM23" s="996" t="s">
        <v>526</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504</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555</v>
      </c>
      <c r="AF30" s="996"/>
      <c r="AG30" s="996"/>
      <c r="AH30" s="996"/>
      <c r="AI30" s="996" t="s">
        <v>552</v>
      </c>
      <c r="AJ30" s="996"/>
      <c r="AK30" s="996"/>
      <c r="AL30" s="996"/>
      <c r="AM30" s="996" t="s">
        <v>550</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504</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557</v>
      </c>
      <c r="AF37" s="996"/>
      <c r="AG37" s="996"/>
      <c r="AH37" s="996"/>
      <c r="AI37" s="996" t="s">
        <v>554</v>
      </c>
      <c r="AJ37" s="996"/>
      <c r="AK37" s="996"/>
      <c r="AL37" s="996"/>
      <c r="AM37" s="996" t="s">
        <v>551</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555</v>
      </c>
      <c r="AF44" s="996"/>
      <c r="AG44" s="996"/>
      <c r="AH44" s="996"/>
      <c r="AI44" s="996" t="s">
        <v>552</v>
      </c>
      <c r="AJ44" s="996"/>
      <c r="AK44" s="996"/>
      <c r="AL44" s="996"/>
      <c r="AM44" s="996" t="s">
        <v>526</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555</v>
      </c>
      <c r="AF51" s="996"/>
      <c r="AG51" s="996"/>
      <c r="AH51" s="996"/>
      <c r="AI51" s="996" t="s">
        <v>552</v>
      </c>
      <c r="AJ51" s="996"/>
      <c r="AK51" s="996"/>
      <c r="AL51" s="996"/>
      <c r="AM51" s="996" t="s">
        <v>526</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555</v>
      </c>
      <c r="AF58" s="996"/>
      <c r="AG58" s="996"/>
      <c r="AH58" s="996"/>
      <c r="AI58" s="996" t="s">
        <v>552</v>
      </c>
      <c r="AJ58" s="996"/>
      <c r="AK58" s="996"/>
      <c r="AL58" s="996"/>
      <c r="AM58" s="996" t="s">
        <v>526</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555</v>
      </c>
      <c r="AF65" s="996"/>
      <c r="AG65" s="996"/>
      <c r="AH65" s="996"/>
      <c r="AI65" s="996" t="s">
        <v>552</v>
      </c>
      <c r="AJ65" s="996"/>
      <c r="AK65" s="996"/>
      <c r="AL65" s="996"/>
      <c r="AM65" s="996" t="s">
        <v>526</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504</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2019-09-02T01:37:07Z</cp:lastPrinted>
  <dcterms:created xsi:type="dcterms:W3CDTF">2012-03-13T00:50:25Z</dcterms:created>
  <dcterms:modified xsi:type="dcterms:W3CDTF">2019-09-02T01:37:11Z</dcterms:modified>
</cp:coreProperties>
</file>