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雇均\R1\総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<sst xmlns="http://schemas.openxmlformats.org/spreadsheetml/2006/main" count="3118" uniqueCount="705">
  <si>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</si>
  <si>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</si>
  <si>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</si>
  <si>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</si>
  <si>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</si>
  <si>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</si>
  <si>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</si>
  <si>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</si>
  <si>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</si>
  <si>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</si>
  <si>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</si>
  <si>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</si>
  <si>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</si>
  <si>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</si>
  <si>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</si>
  <si>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</si>
  <si>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</si>
  <si>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</si>
  <si>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</si>
  <si>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</si>
  <si>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</si>
  <si>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</si>
  <si>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</si>
  <si>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</si>
  <si>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</si>
  <si>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</si>
  <si>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</si>
  <si>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</si>
  <si>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</si>
  <si>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</si>
  <si>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</si>
  <si>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</si>
  <si>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</si>
  <si>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</si>
  <si>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</si>
  <si>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</si>
  <si>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</si>
  <si>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</si>
  <si>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</si>
  <si>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</si>
  <si>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</si>
  <si>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</si>
  <si>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</si>
  <si>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</si>
  <si>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</si>
  <si>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</si>
  <si>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</si>
  <si>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</si>
  <si>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</si>
  <si>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</si>
  <si>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</si>
  <si>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</si>
  <si>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</si>
  <si>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</si>
  <si>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</si>
  <si>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</si>
  <si>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</si>
  <si>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</si>
  <si>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</si>
  <si>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</si>
  <si>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</si>
  <si>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</si>
  <si>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</si>
  <si>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</si>
  <si>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</si>
  <si>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</si>
  <si>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</si>
  <si>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</si>
  <si>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</si>
  <si>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</si>
  <si>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</si>
  <si>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</si>
  <si>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</si>
  <si>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</si>
  <si>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</si>
  <si>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</si>
  <si>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</si>
  <si>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</si>
  <si>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</si>
  <si>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</si>
  <si>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</si>
  <si>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</si>
  <si>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</si>
  <si>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</si>
  <si>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</si>
  <si>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</si>
  <si>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</si>
  <si>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</si>
  <si>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</si>
  <si>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</si>
  <si>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</si>
  <si>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</si>
  <si>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</si>
  <si>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</si>
  <si>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</si>
  <si>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</si>
  <si>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</si>
  <si>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</si>
  <si>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</si>
  <si>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</si>
  <si>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</si>
  <si>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</si>
  <si>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</si>
  <si>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</si>
  <si>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</si>
  <si>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</si>
  <si>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</si>
  <si>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</si>
  <si>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</si>
  <si>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</si>
  <si>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</si>
  <si>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</si>
  <si>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</si>
  <si>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</si>
  <si>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</si>
  <si>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</si>
  <si>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</si>
  <si>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</si>
  <si>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</si>
  <si>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</si>
  <si>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</si>
  <si>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</si>
  <si>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</si>
  <si>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</si>
  <si>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</si>
  <si>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</si>
  <si>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</si>
  <si>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</si>
  <si>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</si>
  <si>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</si>
  <si>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</si>
  <si>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</si>
  <si>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</si>
  <si>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</si>
  <si>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</si>
  <si>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</si>
  <si>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</si>
  <si>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</si>
  <si>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</si>
  <si>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</si>
  <si>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</si>
  <si>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</si>
  <si>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</si>
  <si>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</si>
  <si>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</si>
  <si>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</si>
  <si>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</si>
  <si>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</si>
  <si>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</si>
  <si>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</si>
  <si>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</si>
  <si>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</si>
  <si>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</si>
  <si>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</si>
  <si>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</si>
  <si>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</si>
  <si>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</si>
  <si>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</si>
  <si>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</si>
  <si>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</si>
  <si>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</si>
  <si>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</si>
  <si>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</si>
  <si>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</si>
  <si>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</si>
  <si>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</si>
  <si>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</si>
  <si>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</si>
  <si>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</si>
  <si>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</si>
  <si>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</si>
  <si>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</si>
  <si>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</si>
  <si>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</si>
  <si>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</si>
  <si>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</si>
  <si>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</si>
  <si>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</si>
  <si>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</si>
  <si>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</si>
  <si>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</si>
  <si>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</si>
  <si>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</si>
  <si>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</si>
  <si>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</si>
  <si>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</si>
  <si>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</si>
  <si>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</si>
  <si>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</si>
  <si>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</si>
  <si>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</si>
  <si>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</si>
  <si>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</si>
  <si>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</si>
  <si>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</si>
  <si>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</si>
  <si>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</si>
  <si>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</si>
  <si>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</si>
  <si>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</si>
  <si>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</si>
  <si>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</si>
  <si>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</si>
  <si>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</si>
  <si>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</si>
  <si>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</si>
  <si>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</si>
  <si>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</si>
  <si>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</si>
  <si>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</si>
  <si>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</si>
  <si>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</si>
  <si>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</si>
  <si>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</si>
  <si>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</si>
  <si>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</si>
  <si>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</si>
  <si>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</si>
  <si>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</si>
  <si>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</si>
  <si>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</si>
  <si>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</si>
  <si>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</si>
  <si>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</si>
  <si>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</si>
  <si>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</si>
  <si>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</si>
  <si>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</si>
  <si>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</si>
  <si>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</si>
  <si>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</si>
  <si>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</si>
  <si>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</si>
  <si>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</si>
  <si>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</si>
  <si>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</si>
  <si>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</si>
  <si>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</si>
  <si>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</si>
  <si>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</si>
  <si>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</si>
  <si>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</si>
  <si>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</si>
  <si>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</si>
  <si>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</si>
  <si>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</si>
  <si>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</si>
  <si>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</si>
  <si>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</si>
  <si>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</si>
  <si>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</si>
  <si>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</si>
  <si>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</si>
  <si>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</si>
  <si>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</si>
  <si>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</si>
  <si>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</si>
  <si>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</si>
  <si>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</si>
  <si>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</si>
  <si>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</si>
  <si>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</si>
  <si>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</si>
  <si>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</si>
  <si>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</si>
  <si>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</si>
  <si>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</si>
  <si>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</si>
  <si>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</si>
  <si>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</si>
  <si>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</si>
  <si>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</si>
  <si>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</si>
  <si>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</si>
  <si>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</si>
  <si>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</si>
  <si>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</si>
  <si>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</si>
  <si>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</si>
  <si>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</si>
  <si>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</si>
  <si>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</si>
  <si>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</si>
  <si>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</si>
  <si>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</si>
  <si>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</si>
  <si>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</si>
  <si>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</si>
  <si>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</si>
  <si>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</si>
  <si>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</si>
  <si>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</si>
  <si>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</si>
  <si>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</si>
  <si>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</si>
  <si>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</si>
  <si>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</si>
  <si>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</si>
  <si>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</si>
  <si>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</si>
  <si>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</si>
  <si>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</si>
  <si>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</si>
  <si>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</si>
  <si>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</si>
  <si>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</si>
  <si>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</si>
  <si>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</si>
  <si>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</si>
  <si>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</si>
  <si>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</si>
  <si>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</si>
  <si>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</si>
  <si>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</si>
  <si>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</si>
  <si>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</si>
  <si>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</si>
  <si>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</si>
  <si>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</si>
  <si>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</si>
  <si>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</si>
  <si>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</si>
  <si>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</si>
  <si>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</si>
  <si>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</si>
  <si>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</si>
  <si>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</si>
  <si>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</si>
  <si>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</si>
  <si>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</si>
  <si>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</si>
  <si>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</si>
  <si>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</si>
  <si>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</si>
  <si>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</si>
  <si>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</si>
  <si>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</si>
  <si>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</si>
  <si>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</si>
  <si>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</si>
  <si>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</si>
  <si>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</si>
  <si>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</si>
  <si>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</si>
  <si>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</si>
  <si>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</si>
  <si>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</si>
  <si>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</si>
  <si>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</si>
  <si>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</si>
  <si>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</si>
  <si>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</si>
  <si>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</si>
  <si>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</si>
  <si>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</si>
  <si>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</si>
  <si>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</si>
  <si>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</si>
  <si>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</si>
  <si>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</si>
  <si>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</si>
  <si>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</si>
  <si>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</si>
  <si>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</si>
  <si>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</si>
  <si>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</si>
  <si>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</si>
  <si>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</si>
  <si>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</si>
  <si>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</si>
  <si>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</si>
  <si>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</si>
  <si>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</si>
  <si>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</si>
  <si>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</si>
  <si>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</si>
  <si>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</si>
  <si>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</si>
  <si>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</si>
  <si>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</si>
  <si>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</si>
  <si>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</si>
  <si>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</si>
  <si>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</si>
  <si>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</si>
  <si>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</si>
  <si>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</si>
  <si>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</si>
  <si>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</si>
  <si>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</si>
  <si>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</si>
  <si>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</si>
  <si>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</si>
  <si>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</si>
  <si>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</si>
  <si>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</si>
  <si>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</si>
  <si>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</si>
  <si>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</si>
  <si>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</si>
  <si>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</si>
  <si>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</si>
  <si>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</si>
  <si>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</si>
  <si>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</si>
  <si>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</si>
  <si>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</si>
  <si>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</si>
  <si>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</si>
  <si>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</si>
  <si>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</si>
  <si>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</si>
  <si>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</si>
  <si>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</si>
  <si>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</si>
  <si>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</si>
  <si>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</si>
  <si>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</si>
  <si>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</si>
  <si>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</si>
  <si>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</si>
  <si>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</si>
  <si>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</si>
  <si>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</si>
  <si>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</si>
  <si>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</si>
  <si>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</si>
  <si>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</si>
  <si>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</si>
  <si>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</si>
  <si>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</si>
  <si>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</si>
  <si>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</si>
  <si>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</si>
  <si>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</si>
  <si>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</si>
  <si>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</si>
  <si>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</si>
  <si>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</si>
  <si>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</si>
  <si>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</si>
  <si>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</si>
  <si>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</si>
  <si>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</si>
  <si>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</si>
  <si>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</si>
  <si>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</si>
  <si>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</si>
  <si>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</si>
  <si>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</si>
  <si>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</si>
  <si>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</si>
  <si>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</si>
  <si>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</si>
  <si>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</si>
  <si>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</si>
  <si>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</si>
  <si>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</si>
  <si>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</si>
  <si>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</si>
  <si>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</si>
  <si>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</si>
  <si>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</si>
  <si>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</si>
  <si>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</si>
  <si>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</si>
  <si>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</si>
  <si>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</si>
  <si>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</si>
  <si>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</si>
  <si>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</si>
  <si>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</si>
  <si>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</si>
  <si>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</si>
  <si>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</si>
  <si>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</si>
  <si>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</si>
  <si>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</si>
  <si>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</si>
  <si>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</si>
  <si>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</si>
  <si>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</si>
  <si>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</si>
  <si>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</si>
  <si>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</si>
  <si>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</si>
  <si>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</si>
  <si>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</si>
  <si>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</si>
  <si>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</si>
  <si>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</si>
  <si>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</si>
  <si>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</si>
  <si>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</si>
  <si>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</si>
  <si>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</si>
  <si>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</si>
  <si>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</si>
  <si>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</si>
  <si>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</si>
  <si>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</si>
  <si>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</si>
  <si>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</si>
  <si>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</si>
  <si>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</si>
  <si>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</si>
  <si>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</si>
  <si>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</si>
  <si>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</si>
  <si>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</si>
  <si>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</si>
  <si>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</si>
  <si>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</si>
  <si>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</si>
  <si>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</si>
  <si>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</si>
  <si>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</si>
  <si>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</si>
  <si>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</si>
  <si>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</si>
  <si>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</si>
  <si>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</si>
  <si>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</si>
  <si>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</si>
  <si>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</si>
  <si>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</si>
  <si>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</si>
  <si>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</si>
  <si>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</si>
  <si>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</si>
  <si>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</si>
  <si>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</si>
  <si>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</si>
  <si>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</si>
  <si>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</si>
  <si>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</si>
  <si>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</si>
  <si>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</si>
  <si>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</si>
  <si>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</si>
  <si>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</si>
  <si>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</si>
  <si>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</si>
  <si>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</si>
  <si>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</si>
  <si>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</si>
  <si>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</si>
  <si>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</si>
  <si>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</si>
  <si>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</si>
  <si>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</si>
  <si>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</si>
  <si>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</si>
  <si>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</si>
  <si>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</si>
  <si>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</si>
  <si>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</si>
  <si>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</si>
  <si>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</si>
  <si>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</si>
  <si>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</si>
  <si>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</si>
  <si>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</si>
  <si>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</si>
  <si>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</si>
  <si>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</si>
  <si>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男女労働者の均等な雇用環境等の整備に必要な経費</t>
    <phoneticPr fontId="5"/>
  </si>
  <si>
    <t>雇用環境・均等局</t>
    <phoneticPr fontId="5"/>
  </si>
  <si>
    <t>総務課</t>
    <phoneticPr fontId="5"/>
  </si>
  <si>
    <t>総務課長
堀井　奈津子</t>
    <rPh sb="5" eb="7">
      <t>ホリイ</t>
    </rPh>
    <rPh sb="8" eb="11">
      <t>ナツコ</t>
    </rPh>
    <phoneticPr fontId="5"/>
  </si>
  <si>
    <t>○</t>
  </si>
  <si>
    <t>-</t>
  </si>
  <si>
    <t>-</t>
    <phoneticPr fontId="5"/>
  </si>
  <si>
    <t>-</t>
    <phoneticPr fontId="5"/>
  </si>
  <si>
    <t>雇用の分野における男女労働者の均等な機会と待遇の確保対策、仕事と家庭の両立支援、パート労働者と正社員の均等・均衡待遇等を推進すること。</t>
    <phoneticPr fontId="5"/>
  </si>
  <si>
    <t>男女労働者が性別により差別されることなく能力を十分に発揮できる雇用環境の整備や、育児や家族の介護を行う労働者の福祉の増進を図る等の目的
のため、雇用の分野における男女の均等な機会及び待遇の確保、育児・介護休業制度の定着促進、労働者の仕事と育児・介護の両立支援等の諸施策を
推進するために必要な事務的経費である。</t>
    <phoneticPr fontId="5"/>
  </si>
  <si>
    <t>-</t>
    <phoneticPr fontId="5"/>
  </si>
  <si>
    <t>-</t>
    <phoneticPr fontId="5"/>
  </si>
  <si>
    <t>雇用均等行政特別協助員手当</t>
    <rPh sb="0" eb="2">
      <t>コヨウ</t>
    </rPh>
    <rPh sb="2" eb="4">
      <t>キントウ</t>
    </rPh>
    <rPh sb="4" eb="6">
      <t>ギョウセイ</t>
    </rPh>
    <rPh sb="6" eb="8">
      <t>トクベツ</t>
    </rPh>
    <rPh sb="8" eb="9">
      <t>キョウ</t>
    </rPh>
    <rPh sb="9" eb="10">
      <t>ジョ</t>
    </rPh>
    <rPh sb="10" eb="11">
      <t>イン</t>
    </rPh>
    <rPh sb="11" eb="13">
      <t>テアテ</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</si>
  <si>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</si>
  <si>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</si>
  <si>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</si>
  <si>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本事業は雇用均等行政に必要な事務的経費であることから、定量的な成果目標の設定は困難である。</t>
    <rPh sb="0" eb="1">
      <t>ホン</t>
    </rPh>
    <rPh sb="1" eb="3">
      <t>ジギョウ</t>
    </rPh>
    <rPh sb="4" eb="6">
      <t>コヨウ</t>
    </rPh>
    <rPh sb="6" eb="8">
      <t>キントウ</t>
    </rPh>
    <rPh sb="8" eb="10">
      <t>ギョウセイ</t>
    </rPh>
    <rPh sb="11" eb="13">
      <t>ヒツヨウ</t>
    </rPh>
    <rPh sb="14" eb="17">
      <t>ジムテキ</t>
    </rPh>
    <rPh sb="17" eb="19">
      <t>ケイヒ</t>
    </rPh>
    <rPh sb="27" eb="30">
      <t>テイリョウテキ</t>
    </rPh>
    <rPh sb="31" eb="33">
      <t>セイカ</t>
    </rPh>
    <rPh sb="33" eb="35">
      <t>モクヒョウ</t>
    </rPh>
    <rPh sb="36" eb="38">
      <t>セッテイ</t>
    </rPh>
    <rPh sb="39" eb="41">
      <t>コンナン</t>
    </rPh>
    <phoneticPr fontId="5"/>
  </si>
  <si>
    <t>男女労働者の均等な機会と待遇の確保、仕事と家庭の両立支援、パートタイム労働者と正社員の間の均等・均衡待遇等の推進を図る。
平成27年度～平成30年度で生じた制度改正等に係る周知広報及び日常的な執務に要する経費について適正かつ効率的に執行し、目標に向けてつつがなく事業を実施している。</t>
    <rPh sb="0" eb="2">
      <t>ダンジョ</t>
    </rPh>
    <rPh sb="2" eb="5">
      <t>ロウドウシャ</t>
    </rPh>
    <rPh sb="6" eb="8">
      <t>キントウ</t>
    </rPh>
    <rPh sb="9" eb="11">
      <t>キカイ</t>
    </rPh>
    <rPh sb="12" eb="14">
      <t>タイグウ</t>
    </rPh>
    <rPh sb="15" eb="17">
      <t>カクホ</t>
    </rPh>
    <rPh sb="18" eb="20">
      <t>シゴト</t>
    </rPh>
    <rPh sb="21" eb="23">
      <t>カテイ</t>
    </rPh>
    <rPh sb="24" eb="28">
      <t>リョウリツシエン</t>
    </rPh>
    <rPh sb="35" eb="38">
      <t>ロウドウシャ</t>
    </rPh>
    <rPh sb="39" eb="42">
      <t>セイシャイン</t>
    </rPh>
    <rPh sb="43" eb="44">
      <t>アイダ</t>
    </rPh>
    <rPh sb="45" eb="47">
      <t>キントウ</t>
    </rPh>
    <rPh sb="48" eb="50">
      <t>キンコウ</t>
    </rPh>
    <rPh sb="50" eb="52">
      <t>タイグウ</t>
    </rPh>
    <rPh sb="52" eb="53">
      <t>トウ</t>
    </rPh>
    <rPh sb="54" eb="56">
      <t>スイシン</t>
    </rPh>
    <rPh sb="57" eb="58">
      <t>ハカ</t>
    </rPh>
    <rPh sb="61" eb="63">
      <t>ヘイセイ</t>
    </rPh>
    <rPh sb="65" eb="67">
      <t>ネンド</t>
    </rPh>
    <rPh sb="68" eb="70">
      <t>ヘイセイ</t>
    </rPh>
    <rPh sb="72" eb="74">
      <t>ネンド</t>
    </rPh>
    <rPh sb="75" eb="76">
      <t>ショウ</t>
    </rPh>
    <rPh sb="78" eb="80">
      <t>セイド</t>
    </rPh>
    <rPh sb="80" eb="82">
      <t>カイセイ</t>
    </rPh>
    <rPh sb="82" eb="83">
      <t>トウ</t>
    </rPh>
    <rPh sb="84" eb="85">
      <t>カカ</t>
    </rPh>
    <rPh sb="86" eb="88">
      <t>シュウチ</t>
    </rPh>
    <rPh sb="88" eb="90">
      <t>コウホウ</t>
    </rPh>
    <rPh sb="90" eb="91">
      <t>オヨ</t>
    </rPh>
    <rPh sb="92" eb="95">
      <t>ニチジョウテキ</t>
    </rPh>
    <rPh sb="96" eb="98">
      <t>シツム</t>
    </rPh>
    <rPh sb="99" eb="100">
      <t>ヨウ</t>
    </rPh>
    <rPh sb="102" eb="104">
      <t>ケイヒ</t>
    </rPh>
    <rPh sb="108" eb="110">
      <t>テキセイ</t>
    </rPh>
    <rPh sb="112" eb="115">
      <t>コウリツテキ</t>
    </rPh>
    <rPh sb="116" eb="118">
      <t>シッコウ</t>
    </rPh>
    <rPh sb="120" eb="122">
      <t>モクヒョウ</t>
    </rPh>
    <rPh sb="123" eb="124">
      <t>ム</t>
    </rPh>
    <rPh sb="131" eb="133">
      <t>ジギョウ</t>
    </rPh>
    <rPh sb="134" eb="136">
      <t>ジッシ</t>
    </rPh>
    <phoneticPr fontId="5"/>
  </si>
  <si>
    <t>執行実績に基づく次年度予算額への反映</t>
    <rPh sb="0" eb="2">
      <t>シッコウ</t>
    </rPh>
    <rPh sb="2" eb="4">
      <t>ジッセキ</t>
    </rPh>
    <rPh sb="5" eb="6">
      <t>モト</t>
    </rPh>
    <rPh sb="8" eb="11">
      <t>ジネンド</t>
    </rPh>
    <rPh sb="11" eb="14">
      <t>ヨサンガク</t>
    </rPh>
    <rPh sb="16" eb="18">
      <t>ハンエイ</t>
    </rPh>
    <phoneticPr fontId="5"/>
  </si>
  <si>
    <t>各年度の予算額（実績）</t>
    <rPh sb="0" eb="1">
      <t>カク</t>
    </rPh>
    <rPh sb="1" eb="3">
      <t>ネンド</t>
    </rPh>
    <rPh sb="4" eb="7">
      <t>ヨサンガク</t>
    </rPh>
    <rPh sb="8" eb="10">
      <t>ジッセキ</t>
    </rPh>
    <phoneticPr fontId="5"/>
  </si>
  <si>
    <t>百万円</t>
    <rPh sb="0" eb="2">
      <t>ヒャクマン</t>
    </rPh>
    <rPh sb="2" eb="3">
      <t>エン</t>
    </rPh>
    <phoneticPr fontId="5"/>
  </si>
  <si>
    <t>雇用均等行政特別協助員の活動日数</t>
    <rPh sb="0" eb="2">
      <t>コヨウ</t>
    </rPh>
    <rPh sb="2" eb="4">
      <t>キントウ</t>
    </rPh>
    <rPh sb="4" eb="6">
      <t>ギョウセイ</t>
    </rPh>
    <rPh sb="6" eb="8">
      <t>トクベツ</t>
    </rPh>
    <rPh sb="8" eb="11">
      <t>キョウジョイン</t>
    </rPh>
    <rPh sb="12" eb="14">
      <t>カツドウ</t>
    </rPh>
    <rPh sb="14" eb="16">
      <t>ニッスウ</t>
    </rPh>
    <phoneticPr fontId="5"/>
  </si>
  <si>
    <t>雇用均等行政特別協助員手当の執行額（Ｘ）
／活動日数（Ｙ）　　　　　　　　　　　　　　</t>
    <rPh sb="0" eb="2">
      <t>コヨウ</t>
    </rPh>
    <rPh sb="2" eb="4">
      <t>キントウ</t>
    </rPh>
    <rPh sb="4" eb="6">
      <t>ギョウセイ</t>
    </rPh>
    <rPh sb="6" eb="8">
      <t>トクベツ</t>
    </rPh>
    <rPh sb="8" eb="10">
      <t>キョウジョ</t>
    </rPh>
    <rPh sb="10" eb="11">
      <t>イン</t>
    </rPh>
    <rPh sb="11" eb="13">
      <t>テアテ</t>
    </rPh>
    <rPh sb="14" eb="16">
      <t>シッコウ</t>
    </rPh>
    <rPh sb="16" eb="17">
      <t>ガク</t>
    </rPh>
    <rPh sb="22" eb="24">
      <t>カツドウ</t>
    </rPh>
    <rPh sb="24" eb="26">
      <t>ニッスウ</t>
    </rPh>
    <phoneticPr fontId="5"/>
  </si>
  <si>
    <t>予算の執行額（Ｘ）（百万円）
／本省＋都道府県労働局（47局）（Ｙ）　</t>
    <rPh sb="0" eb="2">
      <t>ヨサン</t>
    </rPh>
    <rPh sb="3" eb="5">
      <t>シッコウ</t>
    </rPh>
    <rPh sb="5" eb="6">
      <t>ガク</t>
    </rPh>
    <rPh sb="10" eb="12">
      <t>ヒャクマン</t>
    </rPh>
    <rPh sb="12" eb="13">
      <t>エン</t>
    </rPh>
    <rPh sb="16" eb="18">
      <t>ホンショウ</t>
    </rPh>
    <rPh sb="19" eb="23">
      <t>トドウフケン</t>
    </rPh>
    <rPh sb="23" eb="26">
      <t>ロウドウキョク</t>
    </rPh>
    <rPh sb="29" eb="30">
      <t>キョク</t>
    </rPh>
    <phoneticPr fontId="5"/>
  </si>
  <si>
    <t>人日</t>
    <rPh sb="0" eb="1">
      <t>ヒト</t>
    </rPh>
    <rPh sb="1" eb="2">
      <t>ニチ</t>
    </rPh>
    <phoneticPr fontId="5"/>
  </si>
  <si>
    <t>円</t>
    <rPh sb="0" eb="1">
      <t>エン</t>
    </rPh>
    <phoneticPr fontId="5"/>
  </si>
  <si>
    <t>　　Ｘ/Ｙ</t>
  </si>
  <si>
    <t>70,152,483/11,717</t>
  </si>
  <si>
    <t>143/48</t>
  </si>
  <si>
    <t>男女労働者の均等な機会と待遇の確保対策、女性の活躍推進、仕事と生活の両立支援等を推進すること（Ⅳ－1）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</si>
  <si>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男女労働者の均等な機会と待遇の確保対策、女性の活躍推進、仕事と生活の両立支援等を推進すること（Ⅳ－1－1）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</si>
  <si>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本事業は、男女労働者の均等な雇用機会と待遇の確保、仕事と家庭の両立支援、パートタイム労働者と正社員の均等・均衡待遇等の推進に寄与する重要なものであり、国民や社会のニーズを反映している。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4">
      <t>キヨ</t>
    </rPh>
    <rPh sb="66" eb="68">
      <t>ジュウヨウ</t>
    </rPh>
    <rPh sb="75" eb="77">
      <t>コクミン</t>
    </rPh>
    <rPh sb="78" eb="80">
      <t>シャカイ</t>
    </rPh>
    <rPh sb="85" eb="87">
      <t>ハンエイ</t>
    </rPh>
    <phoneticPr fontId="5"/>
  </si>
  <si>
    <t>雇用均等行政に必要な事務的経費を支出しているため、国が実施すべき事業である。</t>
    <rPh sb="0" eb="2">
      <t>コヨウ</t>
    </rPh>
    <rPh sb="2" eb="4">
      <t>キントウ</t>
    </rPh>
    <rPh sb="4" eb="6">
      <t>ギョウセイ</t>
    </rPh>
    <rPh sb="7" eb="9">
      <t>ヒツヨウ</t>
    </rPh>
    <rPh sb="10" eb="13">
      <t>ジムテキ</t>
    </rPh>
    <rPh sb="13" eb="15">
      <t>ケイヒ</t>
    </rPh>
    <rPh sb="16" eb="18">
      <t>シシュツ</t>
    </rPh>
    <rPh sb="25" eb="26">
      <t>クニ</t>
    </rPh>
    <rPh sb="27" eb="29">
      <t>ジッシ</t>
    </rPh>
    <rPh sb="32" eb="34">
      <t>ジギョウ</t>
    </rPh>
    <phoneticPr fontId="5"/>
  </si>
  <si>
    <t>本事業は、男女労働者の均等な雇用機会と待遇の確保、仕事と家庭の両立支援、パートタイム労働者と正社員の均等・均衡待遇等の推進に向けた、優先度の高い事業である。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3">
      <t>ム</t>
    </rPh>
    <rPh sb="66" eb="69">
      <t>ユウセンド</t>
    </rPh>
    <rPh sb="70" eb="71">
      <t>タカ</t>
    </rPh>
    <rPh sb="72" eb="74">
      <t>ジギョウ</t>
    </rPh>
    <phoneticPr fontId="5"/>
  </si>
  <si>
    <t>無</t>
  </si>
  <si>
    <t>一般競争入札並びに会計法及び予算決算及び会計令に基づく少額随意契約により支出している。</t>
    <rPh sb="0" eb="2">
      <t>イッパン</t>
    </rPh>
    <rPh sb="2" eb="4">
      <t>キョウソウ</t>
    </rPh>
    <rPh sb="4" eb="6">
      <t>ニュウサツ</t>
    </rPh>
    <rPh sb="6" eb="7">
      <t>ナラ</t>
    </rPh>
    <rPh sb="9" eb="12">
      <t>カイケイホウ</t>
    </rPh>
    <rPh sb="12" eb="13">
      <t>オヨ</t>
    </rPh>
    <rPh sb="14" eb="16">
      <t>ヨサン</t>
    </rPh>
    <rPh sb="16" eb="18">
      <t>ケッサン</t>
    </rPh>
    <rPh sb="18" eb="19">
      <t>オヨ</t>
    </rPh>
    <rPh sb="20" eb="22">
      <t>カイケイ</t>
    </rPh>
    <rPh sb="22" eb="23">
      <t>レイ</t>
    </rPh>
    <rPh sb="24" eb="25">
      <t>モト</t>
    </rPh>
    <rPh sb="27" eb="29">
      <t>ショウガク</t>
    </rPh>
    <rPh sb="29" eb="31">
      <t>ズイイ</t>
    </rPh>
    <rPh sb="31" eb="33">
      <t>ケイヤク</t>
    </rPh>
    <rPh sb="36" eb="38">
      <t>シシュツ</t>
    </rPh>
    <phoneticPr fontId="5"/>
  </si>
  <si>
    <t>‐</t>
  </si>
  <si>
    <t>-</t>
    <phoneticPr fontId="5"/>
  </si>
  <si>
    <t>-</t>
    <phoneticPr fontId="5"/>
  </si>
  <si>
    <t>雇用均等行政特別協助員の活動は、毎年度目標に近い水準で行っており、概ね見込みに見合った実績である。</t>
    <rPh sb="0" eb="2">
      <t>コヨウ</t>
    </rPh>
    <rPh sb="2" eb="4">
      <t>キントウ</t>
    </rPh>
    <rPh sb="4" eb="6">
      <t>ギョウセイ</t>
    </rPh>
    <rPh sb="6" eb="8">
      <t>トクベツ</t>
    </rPh>
    <rPh sb="8" eb="11">
      <t>キョウジョイン</t>
    </rPh>
    <rPh sb="12" eb="14">
      <t>カツドウ</t>
    </rPh>
    <rPh sb="16" eb="19">
      <t>マイネンド</t>
    </rPh>
    <rPh sb="19" eb="21">
      <t>モクヒョウ</t>
    </rPh>
    <rPh sb="22" eb="23">
      <t>チカ</t>
    </rPh>
    <rPh sb="24" eb="26">
      <t>スイジュン</t>
    </rPh>
    <rPh sb="27" eb="28">
      <t>オコナ</t>
    </rPh>
    <rPh sb="33" eb="34">
      <t>オオム</t>
    </rPh>
    <rPh sb="35" eb="37">
      <t>ミコ</t>
    </rPh>
    <rPh sb="39" eb="41">
      <t>ミア</t>
    </rPh>
    <rPh sb="43" eb="45">
      <t>ジッセキ</t>
    </rPh>
    <phoneticPr fontId="5"/>
  </si>
  <si>
    <t>383</t>
  </si>
  <si>
    <t>621</t>
  </si>
  <si>
    <t>346</t>
  </si>
  <si>
    <t>630</t>
  </si>
  <si>
    <t>299</t>
  </si>
  <si>
    <t>616</t>
  </si>
  <si>
    <t>厚生労働省</t>
  </si>
  <si>
    <t>613</t>
    <phoneticPr fontId="5"/>
  </si>
  <si>
    <t>【予算示達】</t>
    <rPh sb="1" eb="3">
      <t>ヨサン</t>
    </rPh>
    <rPh sb="3" eb="5">
      <t>ジタツ</t>
    </rPh>
    <phoneticPr fontId="5"/>
  </si>
  <si>
    <t>【一般競争入札等】</t>
    <rPh sb="1" eb="3">
      <t>イッパン</t>
    </rPh>
    <rPh sb="3" eb="5">
      <t>キョウソウ</t>
    </rPh>
    <rPh sb="5" eb="7">
      <t>ニュウサツ</t>
    </rPh>
    <rPh sb="7" eb="8">
      <t>トウ</t>
    </rPh>
    <phoneticPr fontId="5"/>
  </si>
  <si>
    <t>【賃金等】</t>
    <rPh sb="1" eb="3">
      <t>チンギン</t>
    </rPh>
    <rPh sb="3" eb="4">
      <t>トウ</t>
    </rPh>
    <phoneticPr fontId="5"/>
  </si>
  <si>
    <t>-</t>
    <phoneticPr fontId="5"/>
  </si>
  <si>
    <t>-</t>
    <phoneticPr fontId="5"/>
  </si>
  <si>
    <t>男女労働者が性別により差別されることなく能力を十分に発揮できる雇用環境の整備や、育児や家族の介護を行う労働者の福祉の増進を図る等の目的のため、雇用の分野における男女の均等な機会及び待遇の確保、育児・介護休業制度の定着促進、労働者の仕事と育児・介護の両立支援等の諸施策を推進するために必要な事務的経費である。</t>
    <rPh sb="0" eb="2">
      <t>ダンジョ</t>
    </rPh>
    <rPh sb="2" eb="5">
      <t>ロウドウシャ</t>
    </rPh>
    <rPh sb="6" eb="8">
      <t>セイベツ</t>
    </rPh>
    <rPh sb="11" eb="13">
      <t>サベツ</t>
    </rPh>
    <rPh sb="20" eb="22">
      <t>ノウリョク</t>
    </rPh>
    <rPh sb="23" eb="25">
      <t>ジュウブン</t>
    </rPh>
    <rPh sb="26" eb="28">
      <t>ハッキ</t>
    </rPh>
    <rPh sb="31" eb="33">
      <t>コヨウ</t>
    </rPh>
    <rPh sb="33" eb="35">
      <t>カンキョウ</t>
    </rPh>
    <rPh sb="36" eb="38">
      <t>セイビ</t>
    </rPh>
    <rPh sb="40" eb="42">
      <t>イクジ</t>
    </rPh>
    <rPh sb="43" eb="45">
      <t>カゾク</t>
    </rPh>
    <rPh sb="46" eb="48">
      <t>カイゴ</t>
    </rPh>
    <rPh sb="49" eb="50">
      <t>オコナ</t>
    </rPh>
    <rPh sb="51" eb="54">
      <t>ロウドウシャ</t>
    </rPh>
    <rPh sb="55" eb="57">
      <t>フクシ</t>
    </rPh>
    <rPh sb="58" eb="60">
      <t>ゾウシン</t>
    </rPh>
    <rPh sb="61" eb="62">
      <t>ハカ</t>
    </rPh>
    <rPh sb="63" eb="64">
      <t>トウ</t>
    </rPh>
    <rPh sb="65" eb="67">
      <t>モクテキ</t>
    </rPh>
    <rPh sb="71" eb="73">
      <t>コヨウ</t>
    </rPh>
    <rPh sb="74" eb="76">
      <t>ブンヤ</t>
    </rPh>
    <rPh sb="80" eb="82">
      <t>ダンジョ</t>
    </rPh>
    <rPh sb="83" eb="85">
      <t>キントウ</t>
    </rPh>
    <rPh sb="86" eb="88">
      <t>キカイ</t>
    </rPh>
    <rPh sb="88" eb="89">
      <t>オヨ</t>
    </rPh>
    <rPh sb="90" eb="92">
      <t>タイグウ</t>
    </rPh>
    <rPh sb="93" eb="95">
      <t>カクホ</t>
    </rPh>
    <rPh sb="96" eb="98">
      <t>イクジ</t>
    </rPh>
    <rPh sb="99" eb="101">
      <t>カイゴ</t>
    </rPh>
    <rPh sb="101" eb="103">
      <t>キュウギョウ</t>
    </rPh>
    <rPh sb="103" eb="105">
      <t>セイド</t>
    </rPh>
    <rPh sb="106" eb="108">
      <t>テイチャク</t>
    </rPh>
    <rPh sb="108" eb="110">
      <t>ソクシン</t>
    </rPh>
    <rPh sb="111" eb="114">
      <t>ロウドウシャ</t>
    </rPh>
    <rPh sb="115" eb="117">
      <t>シゴト</t>
    </rPh>
    <rPh sb="118" eb="120">
      <t>イクジ</t>
    </rPh>
    <rPh sb="121" eb="123">
      <t>カイゴ</t>
    </rPh>
    <rPh sb="124" eb="126">
      <t>リョウリツ</t>
    </rPh>
    <rPh sb="126" eb="128">
      <t>シエン</t>
    </rPh>
    <rPh sb="128" eb="129">
      <t>トウ</t>
    </rPh>
    <rPh sb="130" eb="133">
      <t>ショセサク</t>
    </rPh>
    <rPh sb="134" eb="136">
      <t>スイシン</t>
    </rPh>
    <rPh sb="141" eb="143">
      <t>ヒツヨウ</t>
    </rPh>
    <rPh sb="144" eb="147">
      <t>ジムテキ</t>
    </rPh>
    <rPh sb="147" eb="149">
      <t>ケイヒ</t>
    </rPh>
    <phoneticPr fontId="5"/>
  </si>
  <si>
    <t>66,818,715/6,415</t>
  </si>
  <si>
    <t>134/48</t>
  </si>
  <si>
    <t>諸謝金</t>
    <rPh sb="0" eb="1">
      <t>ショ</t>
    </rPh>
    <rPh sb="1" eb="3">
      <t>シャキン</t>
    </rPh>
    <phoneticPr fontId="5"/>
  </si>
  <si>
    <t>180/48</t>
    <phoneticPr fontId="5"/>
  </si>
  <si>
    <t>-</t>
    <phoneticPr fontId="5"/>
  </si>
  <si>
    <t>-</t>
    <phoneticPr fontId="5"/>
  </si>
  <si>
    <t>-</t>
    <phoneticPr fontId="5"/>
  </si>
  <si>
    <t>本経費は、雇用均等行政の運営に必要な事務的経費であり、必要最低限のものとなっている。</t>
    <rPh sb="0" eb="1">
      <t>ホン</t>
    </rPh>
    <rPh sb="1" eb="3">
      <t>ケイヒ</t>
    </rPh>
    <rPh sb="5" eb="7">
      <t>コヨウ</t>
    </rPh>
    <rPh sb="7" eb="9">
      <t>キントウ</t>
    </rPh>
    <rPh sb="9" eb="11">
      <t>ギョウセイ</t>
    </rPh>
    <rPh sb="12" eb="14">
      <t>ウンエイ</t>
    </rPh>
    <rPh sb="15" eb="17">
      <t>ヒツヨウ</t>
    </rPh>
    <rPh sb="18" eb="21">
      <t>ジムテキ</t>
    </rPh>
    <rPh sb="21" eb="23">
      <t>ケイヒ</t>
    </rPh>
    <rPh sb="27" eb="29">
      <t>ヒツヨウ</t>
    </rPh>
    <rPh sb="29" eb="32">
      <t>サイテイゲン</t>
    </rPh>
    <phoneticPr fontId="5"/>
  </si>
  <si>
    <t>△</t>
  </si>
  <si>
    <t>81,084,069/7,115</t>
    <phoneticPr fontId="5"/>
  </si>
  <si>
    <t>151/48</t>
    <phoneticPr fontId="5"/>
  </si>
  <si>
    <t>雇用均等行政特別協助員は、各都道府県労働局において雇用均等行政の円滑な運営に資するための業務に当たっており、単位当たりコストは妥当なものと考える。</t>
    <rPh sb="0" eb="2">
      <t>コヨウ</t>
    </rPh>
    <rPh sb="2" eb="4">
      <t>キントウ</t>
    </rPh>
    <rPh sb="4" eb="6">
      <t>ギョウセイ</t>
    </rPh>
    <rPh sb="6" eb="8">
      <t>トクベツ</t>
    </rPh>
    <rPh sb="8" eb="11">
      <t>キョウジョイン</t>
    </rPh>
    <rPh sb="13" eb="14">
      <t>カク</t>
    </rPh>
    <rPh sb="14" eb="18">
      <t>トドウフケン</t>
    </rPh>
    <rPh sb="18" eb="21">
      <t>ロウドウキョク</t>
    </rPh>
    <rPh sb="25" eb="27">
      <t>コヨウ</t>
    </rPh>
    <rPh sb="27" eb="29">
      <t>キントウ</t>
    </rPh>
    <rPh sb="29" eb="31">
      <t>ギョウセイ</t>
    </rPh>
    <rPh sb="32" eb="34">
      <t>エンカツ</t>
    </rPh>
    <rPh sb="35" eb="37">
      <t>ウンエイ</t>
    </rPh>
    <rPh sb="38" eb="39">
      <t>シ</t>
    </rPh>
    <rPh sb="44" eb="46">
      <t>ギョウム</t>
    </rPh>
    <rPh sb="47" eb="48">
      <t>ア</t>
    </rPh>
    <rPh sb="54" eb="56">
      <t>タンイ</t>
    </rPh>
    <rPh sb="56" eb="57">
      <t>ア</t>
    </rPh>
    <rPh sb="63" eb="65">
      <t>ダトウ</t>
    </rPh>
    <rPh sb="69" eb="70">
      <t>カンガ</t>
    </rPh>
    <phoneticPr fontId="5"/>
  </si>
  <si>
    <t>一般競争入札により契約額が予定価格を下回ったため、不用額が大きくなったもの</t>
    <rPh sb="0" eb="2">
      <t>イッパン</t>
    </rPh>
    <rPh sb="2" eb="4">
      <t>キョウソウ</t>
    </rPh>
    <rPh sb="4" eb="6">
      <t>ニュウサツ</t>
    </rPh>
    <rPh sb="9" eb="12">
      <t>ケイヤクガク</t>
    </rPh>
    <rPh sb="13" eb="15">
      <t>ヨテイ</t>
    </rPh>
    <rPh sb="15" eb="17">
      <t>カカク</t>
    </rPh>
    <rPh sb="18" eb="20">
      <t>シタマワ</t>
    </rPh>
    <rPh sb="25" eb="28">
      <t>フヨウガク</t>
    </rPh>
    <rPh sb="29" eb="30">
      <t>オオ</t>
    </rPh>
    <phoneticPr fontId="5"/>
  </si>
  <si>
    <t>C.個人Ａ</t>
    <rPh sb="2" eb="4">
      <t>コジン</t>
    </rPh>
    <phoneticPr fontId="5"/>
  </si>
  <si>
    <t>庁費</t>
    <rPh sb="0" eb="2">
      <t>チョウヒ</t>
    </rPh>
    <phoneticPr fontId="5"/>
  </si>
  <si>
    <t>事務補佐員給与</t>
    <rPh sb="0" eb="2">
      <t>ジム</t>
    </rPh>
    <rPh sb="2" eb="5">
      <t>ホサイン</t>
    </rPh>
    <rPh sb="5" eb="7">
      <t>キュウヨ</t>
    </rPh>
    <phoneticPr fontId="5"/>
  </si>
  <si>
    <t>雇用均等行政特別協助員手当</t>
    <rPh sb="0" eb="2">
      <t>コヨウ</t>
    </rPh>
    <rPh sb="2" eb="4">
      <t>キントウ</t>
    </rPh>
    <rPh sb="4" eb="6">
      <t>ギョウセイ</t>
    </rPh>
    <rPh sb="6" eb="8">
      <t>トクベツ</t>
    </rPh>
    <rPh sb="8" eb="10">
      <t>キョウジョ</t>
    </rPh>
    <rPh sb="10" eb="11">
      <t>イン</t>
    </rPh>
    <rPh sb="11" eb="13">
      <t>テアテ</t>
    </rPh>
    <phoneticPr fontId="5"/>
  </si>
  <si>
    <t>非常勤職員に支給する手当</t>
    <rPh sb="0" eb="3">
      <t>ヒジョウキン</t>
    </rPh>
    <rPh sb="3" eb="5">
      <t>ショクイン</t>
    </rPh>
    <rPh sb="6" eb="8">
      <t>シキュウ</t>
    </rPh>
    <rPh sb="10" eb="12">
      <t>テアテ</t>
    </rPh>
    <phoneticPr fontId="5"/>
  </si>
  <si>
    <t>通信運搬費</t>
    <rPh sb="0" eb="2">
      <t>ツウシン</t>
    </rPh>
    <rPh sb="2" eb="5">
      <t>ウンパンヒ</t>
    </rPh>
    <phoneticPr fontId="5"/>
  </si>
  <si>
    <t>平成３０年度雇用均等基本調査におけるオンライン調査に係る集計作業等一式</t>
    <rPh sb="32" eb="33">
      <t>トウ</t>
    </rPh>
    <rPh sb="33" eb="35">
      <t>イッシキ</t>
    </rPh>
    <phoneticPr fontId="5"/>
  </si>
  <si>
    <t>B.株式会社オノフ</t>
    <rPh sb="2" eb="6">
      <t>カブシキガイシャ</t>
    </rPh>
    <phoneticPr fontId="5"/>
  </si>
  <si>
    <t>大阪労働局</t>
    <rPh sb="0" eb="2">
      <t>オオサカ</t>
    </rPh>
    <rPh sb="2" eb="5">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</si>
  <si>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</si>
  <si>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</si>
  <si>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徳島労働局</t>
    <rPh sb="0" eb="2">
      <t>トクシマ</t>
    </rPh>
    <rPh sb="2" eb="5">
      <t>ロウドウキョク</t>
    </rPh>
    <phoneticPr fontId="5"/>
  </si>
  <si>
    <t>千葉労働局</t>
    <rPh sb="0" eb="2">
      <t>チバ</t>
    </rPh>
    <rPh sb="2" eb="5">
      <t>ロウドウキョク</t>
    </rPh>
    <phoneticPr fontId="5"/>
  </si>
  <si>
    <t>滋賀労働局</t>
    <rPh sb="0" eb="2">
      <t>シガ</t>
    </rPh>
    <rPh sb="2" eb="5">
      <t>ロウドウキョク</t>
    </rPh>
    <phoneticPr fontId="5"/>
  </si>
  <si>
    <t>雇用均等行政運営経費</t>
    <rPh sb="0" eb="2">
      <t>コヨウ</t>
    </rPh>
    <rPh sb="2" eb="4">
      <t>キントウ</t>
    </rPh>
    <rPh sb="4" eb="6">
      <t>ギョウセイ</t>
    </rPh>
    <rPh sb="6" eb="8">
      <t>ウンエイ</t>
    </rPh>
    <rPh sb="8" eb="10">
      <t>ケイヒ</t>
    </rPh>
    <phoneticPr fontId="5"/>
  </si>
  <si>
    <t>雇用均等行政運営経費</t>
  </si>
  <si>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</si>
  <si>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</si>
  <si>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</si>
  <si>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</si>
  <si>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</si>
  <si>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</si>
  <si>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</si>
  <si>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</si>
  <si>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</si>
  <si>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</si>
  <si>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事務補佐員給与</t>
    <rPh sb="0" eb="2">
      <t>ジム</t>
    </rPh>
    <rPh sb="2" eb="5">
      <t>ホサイン</t>
    </rPh>
    <rPh sb="5" eb="7">
      <t>キュウヨ</t>
    </rPh>
    <phoneticPr fontId="5"/>
  </si>
  <si>
    <t>次世代育成支援対策推進員謝金・旅費</t>
    <rPh sb="0" eb="3">
      <t>ジセダイ</t>
    </rPh>
    <rPh sb="3" eb="5">
      <t>イクセイ</t>
    </rPh>
    <rPh sb="5" eb="7">
      <t>シエン</t>
    </rPh>
    <rPh sb="7" eb="9">
      <t>タイサク</t>
    </rPh>
    <rPh sb="9" eb="12">
      <t>スイシンイン</t>
    </rPh>
    <rPh sb="12" eb="14">
      <t>シャキン</t>
    </rPh>
    <rPh sb="15" eb="17">
      <t>リョヒ</t>
    </rPh>
    <phoneticPr fontId="5"/>
  </si>
  <si>
    <t>愛知労働局</t>
    <rPh sb="0" eb="2">
      <t>アイチ</t>
    </rPh>
    <rPh sb="2" eb="5">
      <t>ロウドウキョク</t>
    </rPh>
    <phoneticPr fontId="5"/>
  </si>
  <si>
    <t>A.東京労働局</t>
    <rPh sb="2" eb="4">
      <t>トウキョウ</t>
    </rPh>
    <rPh sb="4" eb="7">
      <t>ロウドウキョク</t>
    </rPh>
    <phoneticPr fontId="5"/>
  </si>
  <si>
    <t>埼玉労働局</t>
    <rPh sb="0" eb="2">
      <t>サイタマ</t>
    </rPh>
    <rPh sb="2" eb="5">
      <t>ロウドウキョク</t>
    </rPh>
    <phoneticPr fontId="5"/>
  </si>
  <si>
    <t>大分労働局</t>
    <rPh sb="0" eb="2">
      <t>オオイタ</t>
    </rPh>
    <rPh sb="2" eb="5">
      <t>ロウドウキョク</t>
    </rPh>
    <phoneticPr fontId="5"/>
  </si>
  <si>
    <t>和歌山労働局</t>
    <rPh sb="0" eb="3">
      <t>ワカヤマ</t>
    </rPh>
    <rPh sb="3" eb="6">
      <t>ロウドウキョク</t>
    </rPh>
    <phoneticPr fontId="5"/>
  </si>
  <si>
    <t>株式会社オノフ</t>
    <phoneticPr fontId="5"/>
  </si>
  <si>
    <t>平成３０年度雇用均等基本調査におけるオンライン調査に係る集計作業等一式</t>
    <phoneticPr fontId="5"/>
  </si>
  <si>
    <t>-</t>
    <phoneticPr fontId="5"/>
  </si>
  <si>
    <t>次世代育成支援対策推進法パンフレットの印刷</t>
    <phoneticPr fontId="5"/>
  </si>
  <si>
    <t>-</t>
    <phoneticPr fontId="5"/>
  </si>
  <si>
    <t>-</t>
    <phoneticPr fontId="5"/>
  </si>
  <si>
    <t>社会福祉法人東京コロニー　</t>
  </si>
  <si>
    <t>社会福祉法人東京コロニー　</t>
    <phoneticPr fontId="5"/>
  </si>
  <si>
    <t>男女雇用機会均等法のあらましパンフレットの印刷</t>
    <phoneticPr fontId="5"/>
  </si>
  <si>
    <t>-</t>
    <phoneticPr fontId="5"/>
  </si>
  <si>
    <t>法律案関係資料の印刷</t>
    <phoneticPr fontId="5"/>
  </si>
  <si>
    <t>有限会社正陽印刷</t>
    <rPh sb="0" eb="4">
      <t>ユウゲンガイシャ</t>
    </rPh>
    <phoneticPr fontId="5"/>
  </si>
  <si>
    <t>-</t>
    <phoneticPr fontId="5"/>
  </si>
  <si>
    <t>-</t>
    <phoneticPr fontId="5"/>
  </si>
  <si>
    <t>平成３０年度雇用均等基本調査票（企業調査用）の印刷</t>
    <phoneticPr fontId="5"/>
  </si>
  <si>
    <t>-</t>
    <phoneticPr fontId="5"/>
  </si>
  <si>
    <t>-</t>
    <phoneticPr fontId="5"/>
  </si>
  <si>
    <t>仕事と不妊治療の両立支援のためにパンフレットの印刷</t>
    <phoneticPr fontId="5"/>
  </si>
  <si>
    <t>男女雇用機会均等法～調停のご案内パンフレットの印刷</t>
    <phoneticPr fontId="5"/>
  </si>
  <si>
    <t>短時間労働者に関する法律周知リーフレットの印刷</t>
    <phoneticPr fontId="5"/>
  </si>
  <si>
    <t>次世代育成支援対策推進法リーフレットの印刷</t>
    <phoneticPr fontId="5"/>
  </si>
  <si>
    <t>労働総覧平成３１年版の購入</t>
    <rPh sb="11" eb="13">
      <t>コウニュウ</t>
    </rPh>
    <phoneticPr fontId="5"/>
  </si>
  <si>
    <t>永和印刷株式会社</t>
    <rPh sb="4" eb="8">
      <t>カブシキガイシャ</t>
    </rPh>
    <phoneticPr fontId="5"/>
  </si>
  <si>
    <t>社会福祉法人東京コロニー</t>
    <phoneticPr fontId="5"/>
  </si>
  <si>
    <t>社会福祉法人東京コロニー</t>
    <phoneticPr fontId="5"/>
  </si>
  <si>
    <t>株式会社三響社</t>
    <rPh sb="0" eb="4">
      <t>カブシキガイシャ</t>
    </rPh>
    <phoneticPr fontId="5"/>
  </si>
  <si>
    <t>株式会社労働法令</t>
    <rPh sb="0" eb="4">
      <t>カブシキガイシャ</t>
    </rPh>
    <phoneticPr fontId="5"/>
  </si>
  <si>
    <t>30年度予算は非常勤職員の処遇改善により増額となったため、目標達成とはなっていないものの、執行実績は予算の９割程度であり、雇用均等行政等の推進を図るという目的において、適切な予算額であったと考えられる。</t>
    <rPh sb="2" eb="4">
      <t>ネンド</t>
    </rPh>
    <rPh sb="4" eb="6">
      <t>ヨサン</t>
    </rPh>
    <rPh sb="7" eb="10">
      <t>ヒジョウキン</t>
    </rPh>
    <rPh sb="10" eb="12">
      <t>ショクイン</t>
    </rPh>
    <rPh sb="13" eb="15">
      <t>ショグウ</t>
    </rPh>
    <rPh sb="15" eb="17">
      <t>カイゼン</t>
    </rPh>
    <rPh sb="20" eb="22">
      <t>ゾウガク</t>
    </rPh>
    <rPh sb="29" eb="31">
      <t>モクヒョウ</t>
    </rPh>
    <rPh sb="31" eb="33">
      <t>タッセイ</t>
    </rPh>
    <rPh sb="50" eb="52">
      <t>ヨサン</t>
    </rPh>
    <rPh sb="54" eb="55">
      <t>ワリ</t>
    </rPh>
    <rPh sb="55" eb="57">
      <t>テイド</t>
    </rPh>
    <rPh sb="61" eb="63">
      <t>コヨウ</t>
    </rPh>
    <rPh sb="63" eb="65">
      <t>キントウ</t>
    </rPh>
    <rPh sb="65" eb="67">
      <t>ギョウセイ</t>
    </rPh>
    <rPh sb="67" eb="68">
      <t>トウ</t>
    </rPh>
    <rPh sb="69" eb="71">
      <t>スイシン</t>
    </rPh>
    <rPh sb="72" eb="73">
      <t>ハカ</t>
    </rPh>
    <rPh sb="77" eb="79">
      <t>モクテキ</t>
    </rPh>
    <rPh sb="84" eb="86">
      <t>テキセツ</t>
    </rPh>
    <rPh sb="87" eb="90">
      <t>ヨサンガク</t>
    </rPh>
    <rPh sb="95" eb="96">
      <t>カンガ</t>
    </rPh>
    <phoneticPr fontId="5"/>
  </si>
  <si>
    <t>雇用均等行政の円滑な運営に資するために必要な経費であり、経費の執行については概ね実行計画に基づき適正な執行に努めている。</t>
    <rPh sb="0" eb="2">
      <t>コヨウ</t>
    </rPh>
    <rPh sb="2" eb="4">
      <t>キントウ</t>
    </rPh>
    <rPh sb="4" eb="6">
      <t>ギョウセイ</t>
    </rPh>
    <rPh sb="7" eb="9">
      <t>エンカツ</t>
    </rPh>
    <rPh sb="10" eb="12">
      <t>ウンエイ</t>
    </rPh>
    <rPh sb="13" eb="14">
      <t>シ</t>
    </rPh>
    <rPh sb="19" eb="21">
      <t>ヒツヨウ</t>
    </rPh>
    <rPh sb="22" eb="24">
      <t>ケイヒ</t>
    </rPh>
    <rPh sb="28" eb="30">
      <t>ケイヒ</t>
    </rPh>
    <rPh sb="31" eb="33">
      <t>シッコウ</t>
    </rPh>
    <rPh sb="38" eb="39">
      <t>オオム</t>
    </rPh>
    <rPh sb="40" eb="42">
      <t>ジッコウ</t>
    </rPh>
    <rPh sb="42" eb="44">
      <t>ケイカク</t>
    </rPh>
    <rPh sb="45" eb="46">
      <t>モト</t>
    </rPh>
    <rPh sb="48" eb="50">
      <t>テキセイ</t>
    </rPh>
    <rPh sb="51" eb="53">
      <t>シッコウ</t>
    </rPh>
    <rPh sb="54" eb="55">
      <t>ツト</t>
    </rPh>
    <phoneticPr fontId="5"/>
  </si>
  <si>
    <t>点検結果を踏まえ、適正な予算要求を行う。</t>
    <rPh sb="0" eb="2">
      <t>テンケン</t>
    </rPh>
    <rPh sb="2" eb="4">
      <t>ケッカ</t>
    </rPh>
    <rPh sb="5" eb="6">
      <t>フ</t>
    </rPh>
    <rPh sb="9" eb="11">
      <t>テキセイ</t>
    </rPh>
    <rPh sb="12" eb="14">
      <t>ヨサン</t>
    </rPh>
    <rPh sb="14" eb="16">
      <t>ヨウキュウ</t>
    </rPh>
    <rPh sb="17" eb="18">
      <t>オコナ</t>
    </rPh>
    <phoneticPr fontId="5"/>
  </si>
  <si>
    <t>執行率90％以上をひとつの目標としてはどうか。（井出　健二郎）</t>
    <phoneticPr fontId="5"/>
  </si>
  <si>
    <t>成果実績が目標を下回り、かつ活動実績も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rPh sb="25" eb="27">
      <t>シタマワ</t>
    </rPh>
    <rPh sb="32" eb="33">
      <t>フ</t>
    </rPh>
    <phoneticPr fontId="5"/>
  </si>
  <si>
    <t>雇用均等行政協助員手当の単価の見直し等による増</t>
    <rPh sb="0" eb="2">
      <t>コヨウ</t>
    </rPh>
    <rPh sb="2" eb="4">
      <t>キントウ</t>
    </rPh>
    <rPh sb="4" eb="6">
      <t>ギョウセイ</t>
    </rPh>
    <rPh sb="6" eb="7">
      <t>キョウ</t>
    </rPh>
    <rPh sb="7" eb="8">
      <t>タスケ</t>
    </rPh>
    <rPh sb="8" eb="9">
      <t>イン</t>
    </rPh>
    <rPh sb="9" eb="11">
      <t>テアテ</t>
    </rPh>
    <rPh sb="12" eb="14">
      <t>タンカ</t>
    </rPh>
    <rPh sb="15" eb="17">
      <t>ミナオ</t>
    </rPh>
    <rPh sb="18" eb="19">
      <t>トウ</t>
    </rPh>
    <rPh sb="22" eb="23">
      <t>ゾウ</t>
    </rPh>
    <phoneticPr fontId="5"/>
  </si>
  <si>
    <t>-</t>
    <phoneticPr fontId="5"/>
  </si>
  <si>
    <t>-</t>
    <phoneticPr fontId="5"/>
  </si>
  <si>
    <t>執行等改善</t>
  </si>
  <si>
    <t>予算の執行額</t>
    <rPh sb="0" eb="2">
      <t>ヨサン</t>
    </rPh>
    <rPh sb="3" eb="5">
      <t>シッコウ</t>
    </rPh>
    <rPh sb="5" eb="6">
      <t>ガク</t>
    </rPh>
    <phoneticPr fontId="5"/>
  </si>
  <si>
    <t>活動指標の目標未達成については、雇用均等特別協助員の年度途中退職等により活動日数が見込みを下回ったこと等によるもの。今後は適正な活動指標に修正したい。また、非常勤職員の処遇改善等のため、予算全体としては増額となっているものの、31年度予算編成時において執行率の低い科目については見直しを行い、減額としている。</t>
    <phoneticPr fontId="5"/>
  </si>
  <si>
    <t>96,655,000/6,772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</si>
</sst>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176893</xdr:colOff>
      <xdr:row>741</xdr:row>
      <xdr:rowOff>204106</xdr:rowOff>
    </xdr:from>
    <xdr:to>
      <xdr:col>35</xdr:col>
      <xdr:colOff>122465</xdr:colOff>
      <xdr:row>744</xdr:row>
      <xdr:rowOff>40821</xdr:rowOff>
    </xdr:to>
    <xdr:sp macro="" textlink="">
      <xdr:nvSpPr>
        <xdr:cNvPr id="37" name="正方形/長方形 36"/>
        <xdr:cNvSpPr/>
      </xdr:nvSpPr>
      <xdr:spPr>
        <a:xfrm>
          <a:off x="3977368" y="49362631"/>
          <a:ext cx="3145972" cy="893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１５１　　　百万円</a:t>
          </a:r>
        </a:p>
      </xdr:txBody>
    </xdr:sp>
    <xdr:clientData/>
  </xdr:twoCellAnchor>
  <xdr:twoCellAnchor>
    <xdr:from>
      <xdr:col>10</xdr:col>
      <xdr:colOff>13608</xdr:colOff>
      <xdr:row>751</xdr:row>
      <xdr:rowOff>13607</xdr:rowOff>
    </xdr:from>
    <xdr:to>
      <xdr:col>20</xdr:col>
      <xdr:colOff>176893</xdr:colOff>
      <xdr:row>756</xdr:row>
      <xdr:rowOff>27215</xdr:rowOff>
    </xdr:to>
    <xdr:sp macro="" textlink="">
      <xdr:nvSpPr>
        <xdr:cNvPr id="38" name="正方形/長方形 37"/>
        <xdr:cNvSpPr/>
      </xdr:nvSpPr>
      <xdr:spPr>
        <a:xfrm>
          <a:off x="2013858" y="52696382"/>
          <a:ext cx="2163535" cy="17757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都道府県労働局（４７局）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９６　　百万円</a:t>
          </a:r>
        </a:p>
      </xdr:txBody>
    </xdr:sp>
    <xdr:clientData/>
  </xdr:twoCellAnchor>
  <xdr:twoCellAnchor>
    <xdr:from>
      <xdr:col>23</xdr:col>
      <xdr:colOff>81644</xdr:colOff>
      <xdr:row>751</xdr:row>
      <xdr:rowOff>27214</xdr:rowOff>
    </xdr:from>
    <xdr:to>
      <xdr:col>33</xdr:col>
      <xdr:colOff>190500</xdr:colOff>
      <xdr:row>756</xdr:row>
      <xdr:rowOff>40822</xdr:rowOff>
    </xdr:to>
    <xdr:sp macro="" textlink="">
      <xdr:nvSpPr>
        <xdr:cNvPr id="39" name="正方形/長方形 38"/>
        <xdr:cNvSpPr/>
      </xdr:nvSpPr>
      <xdr:spPr>
        <a:xfrm>
          <a:off x="4682219" y="52709989"/>
          <a:ext cx="2109106" cy="17757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民間会社（２６社）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社会福祉法人（２社）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２２　　百万円</a:t>
          </a:r>
        </a:p>
      </xdr:txBody>
    </xdr:sp>
    <xdr:clientData/>
  </xdr:twoCellAnchor>
  <xdr:twoCellAnchor>
    <xdr:from>
      <xdr:col>36</xdr:col>
      <xdr:colOff>40822</xdr:colOff>
      <xdr:row>751</xdr:row>
      <xdr:rowOff>27214</xdr:rowOff>
    </xdr:from>
    <xdr:to>
      <xdr:col>47</xdr:col>
      <xdr:colOff>13607</xdr:colOff>
      <xdr:row>756</xdr:row>
      <xdr:rowOff>13607</xdr:rowOff>
    </xdr:to>
    <xdr:sp macro="" textlink="">
      <xdr:nvSpPr>
        <xdr:cNvPr id="40" name="正方形/長方形 39"/>
        <xdr:cNvSpPr/>
      </xdr:nvSpPr>
      <xdr:spPr>
        <a:xfrm>
          <a:off x="7241722" y="52709989"/>
          <a:ext cx="2173060" cy="174851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個人（１１５名）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３３　　百万円</a:t>
          </a:r>
        </a:p>
      </xdr:txBody>
    </xdr:sp>
    <xdr:clientData/>
  </xdr:twoCellAnchor>
  <xdr:twoCellAnchor>
    <xdr:from>
      <xdr:col>16</xdr:col>
      <xdr:colOff>163286</xdr:colOff>
      <xdr:row>747</xdr:row>
      <xdr:rowOff>0</xdr:rowOff>
    </xdr:from>
    <xdr:to>
      <xdr:col>38</xdr:col>
      <xdr:colOff>54429</xdr:colOff>
      <xdr:row>747</xdr:row>
      <xdr:rowOff>0</xdr:rowOff>
    </xdr:to>
    <xdr:cxnSp macro="">
      <xdr:nvCxnSpPr>
        <xdr:cNvPr id="41" name="直線コネクタ 40"/>
        <xdr:cNvCxnSpPr/>
      </xdr:nvCxnSpPr>
      <xdr:spPr>
        <a:xfrm>
          <a:off x="3363686" y="51273075"/>
          <a:ext cx="4291693"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0</xdr:colOff>
      <xdr:row>746</xdr:row>
      <xdr:rowOff>326571</xdr:rowOff>
    </xdr:from>
    <xdr:to>
      <xdr:col>17</xdr:col>
      <xdr:colOff>13607</xdr:colOff>
      <xdr:row>750</xdr:row>
      <xdr:rowOff>353785</xdr:rowOff>
    </xdr:to>
    <xdr:cxnSp macro="">
      <xdr:nvCxnSpPr>
        <xdr:cNvPr id="42" name="直線矢印コネクタ 41"/>
        <xdr:cNvCxnSpPr/>
      </xdr:nvCxnSpPr>
      <xdr:spPr>
        <a:xfrm>
          <a:off x="3400425" y="51247221"/>
          <a:ext cx="13607" cy="14369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38</xdr:col>
      <xdr:colOff>13608</xdr:colOff>
      <xdr:row>746</xdr:row>
      <xdr:rowOff>340179</xdr:rowOff>
    </xdr:from>
    <xdr:to>
      <xdr:col>38</xdr:col>
      <xdr:colOff>27216</xdr:colOff>
      <xdr:row>750</xdr:row>
      <xdr:rowOff>353785</xdr:rowOff>
    </xdr:to>
    <xdr:cxnSp macro="">
      <xdr:nvCxnSpPr>
        <xdr:cNvPr id="43" name="直線矢印コネクタ 42"/>
        <xdr:cNvCxnSpPr/>
      </xdr:nvCxnSpPr>
      <xdr:spPr>
        <a:xfrm>
          <a:off x="7614558" y="51260829"/>
          <a:ext cx="13608" cy="142330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27215</xdr:colOff>
      <xdr:row>757</xdr:row>
      <xdr:rowOff>54429</xdr:rowOff>
    </xdr:from>
    <xdr:to>
      <xdr:col>19</xdr:col>
      <xdr:colOff>190500</xdr:colOff>
      <xdr:row>758</xdr:row>
      <xdr:rowOff>653143</xdr:rowOff>
    </xdr:to>
    <xdr:sp macro="" textlink="">
      <xdr:nvSpPr>
        <xdr:cNvPr id="44" name="大かっこ 43"/>
        <xdr:cNvSpPr/>
      </xdr:nvSpPr>
      <xdr:spPr>
        <a:xfrm>
          <a:off x="2027465" y="55166079"/>
          <a:ext cx="1963510" cy="12654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雇用均等行政特別協助員手当、賃金、旅費等</a:t>
          </a:r>
        </a:p>
      </xdr:txBody>
    </xdr:sp>
    <xdr:clientData/>
  </xdr:twoCellAnchor>
  <xdr:twoCellAnchor>
    <xdr:from>
      <xdr:col>24</xdr:col>
      <xdr:colOff>1</xdr:colOff>
      <xdr:row>757</xdr:row>
      <xdr:rowOff>68036</xdr:rowOff>
    </xdr:from>
    <xdr:to>
      <xdr:col>33</xdr:col>
      <xdr:colOff>54428</xdr:colOff>
      <xdr:row>758</xdr:row>
      <xdr:rowOff>639536</xdr:rowOff>
    </xdr:to>
    <xdr:sp macro="" textlink="">
      <xdr:nvSpPr>
        <xdr:cNvPr id="45" name="大かっこ 44"/>
        <xdr:cNvSpPr/>
      </xdr:nvSpPr>
      <xdr:spPr>
        <a:xfrm>
          <a:off x="4800601" y="55179686"/>
          <a:ext cx="1854652" cy="12382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印刷費、通信運搬費、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雑役務費、備品費等</a:t>
          </a:r>
        </a:p>
      </xdr:txBody>
    </xdr:sp>
    <xdr:clientData/>
  </xdr:twoCellAnchor>
  <xdr:twoCellAnchor>
    <xdr:from>
      <xdr:col>36</xdr:col>
      <xdr:colOff>68036</xdr:colOff>
      <xdr:row>757</xdr:row>
      <xdr:rowOff>27215</xdr:rowOff>
    </xdr:from>
    <xdr:to>
      <xdr:col>45</xdr:col>
      <xdr:colOff>108858</xdr:colOff>
      <xdr:row>758</xdr:row>
      <xdr:rowOff>639536</xdr:rowOff>
    </xdr:to>
    <xdr:sp macro="" textlink="">
      <xdr:nvSpPr>
        <xdr:cNvPr id="46" name="大かっこ 45"/>
        <xdr:cNvSpPr/>
      </xdr:nvSpPr>
      <xdr:spPr>
        <a:xfrm>
          <a:off x="7268936" y="55138865"/>
          <a:ext cx="1841047" cy="12790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次世代育成支援対策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推進員謝金、賃金、旅費等</a:t>
          </a:r>
        </a:p>
      </xdr:txBody>
    </xdr:sp>
    <xdr:clientData/>
  </xdr:twoCellAnchor>
  <xdr:twoCellAnchor>
    <xdr:from>
      <xdr:col>27</xdr:col>
      <xdr:colOff>149678</xdr:colOff>
      <xdr:row>744</xdr:row>
      <xdr:rowOff>40821</xdr:rowOff>
    </xdr:from>
    <xdr:to>
      <xdr:col>27</xdr:col>
      <xdr:colOff>149679</xdr:colOff>
      <xdr:row>751</xdr:row>
      <xdr:rowOff>54428</xdr:rowOff>
    </xdr:to>
    <xdr:cxnSp macro="">
      <xdr:nvCxnSpPr>
        <xdr:cNvPr id="47" name="直線矢印コネクタ 46"/>
        <xdr:cNvCxnSpPr>
          <a:stCxn id="37" idx="2"/>
        </xdr:cNvCxnSpPr>
      </xdr:nvCxnSpPr>
      <xdr:spPr>
        <a:xfrm flipH="1">
          <a:off x="5550353" y="50256621"/>
          <a:ext cx="1" cy="248058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Normal="75" zoomScaleSheetLayoutView="100" zoomScalePageLayoutView="85" workbookViewId="0">
      <selection activeCell="BB116" sqref="BB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480</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612</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566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92</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568</v>
      </c>
      <c r="AF5" s="721"/>
      <c r="AG5" s="721"/>
      <c r="AH5" s="721"/>
      <c r="AI5" s="721"/>
      <c r="AJ5" s="721"/>
      <c r="AK5" s="721"/>
      <c r="AL5" s="721"/>
      <c r="AM5" s="721"/>
      <c r="AN5" s="721"/>
      <c r="AO5" s="721"/>
      <c r="AP5" s="722"/>
      <c r="AQ5" s="723" t="s">
        <v>569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572</v>
      </c>
      <c r="H7" s="834"/>
      <c r="I7" s="834"/>
      <c r="J7" s="834"/>
      <c r="K7" s="834"/>
      <c r="L7" s="834"/>
      <c r="M7" s="834"/>
      <c r="N7" s="834"/>
      <c r="O7" s="834"/>
      <c r="P7" s="834"/>
      <c r="Q7" s="834"/>
      <c r="R7" s="834"/>
      <c r="S7" s="834"/>
      <c r="T7" s="834"/>
      <c r="U7" s="834"/>
      <c r="V7" s="834"/>
      <c r="W7" s="834"/>
      <c r="X7" s="835"/>
      <c r="Y7" s="395" t="s">
        <v>512</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高齢社会対策、子ども・若者育成支援、少子化社会対策、男女共同参画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575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162</v>
      </c>
      <c r="Q13" s="109"/>
      <c r="R13" s="109"/>
      <c r="S13" s="109"/>
      <c r="T13" s="109"/>
      <c r="U13" s="109"/>
      <c r="V13" s="110"/>
      <c r="W13" s="108">
        <v>156</v>
      </c>
      <c r="X13" s="109"/>
      <c r="Y13" s="109"/>
      <c r="Z13" s="109"/>
      <c r="AA13" s="109"/>
      <c r="AB13" s="109"/>
      <c r="AC13" s="110"/>
      <c r="AD13" s="108">
        <v>173</v>
      </c>
      <c r="AE13" s="109"/>
      <c r="AF13" s="109"/>
      <c r="AG13" s="109"/>
      <c r="AH13" s="109"/>
      <c r="AI13" s="109"/>
      <c r="AJ13" s="110"/>
      <c r="AK13" s="108">
        <v>180</v>
      </c>
      <c r="AL13" s="109"/>
      <c r="AM13" s="109"/>
      <c r="AN13" s="109"/>
      <c r="AO13" s="109"/>
      <c r="AP13" s="109"/>
      <c r="AQ13" s="110"/>
      <c r="AR13" s="105">
        <v>200</v>
      </c>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576</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576</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577</v>
      </c>
      <c r="Q15" s="109"/>
      <c r="R15" s="109"/>
      <c r="S15" s="109"/>
      <c r="T15" s="109"/>
      <c r="U15" s="109"/>
      <c r="V15" s="110"/>
      <c r="W15" s="108" t="s">
        <v>576</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577</v>
      </c>
      <c r="Q16" s="109"/>
      <c r="R16" s="109"/>
      <c r="S16" s="109"/>
      <c r="T16" s="109"/>
      <c r="U16" s="109"/>
      <c r="V16" s="110"/>
      <c r="W16" s="108" t="s">
        <v>576</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576</v>
      </c>
      <c r="Q17" s="109"/>
      <c r="R17" s="109"/>
      <c r="S17" s="109"/>
      <c r="T17" s="109"/>
      <c r="U17" s="109"/>
      <c r="V17" s="110"/>
      <c r="W17" s="108" t="s">
        <v>577</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162</v>
      </c>
      <c r="Q18" s="115"/>
      <c r="R18" s="115"/>
      <c r="S18" s="115"/>
      <c r="T18" s="115"/>
      <c r="U18" s="115"/>
      <c r="V18" s="116"/>
      <c r="W18" s="114">
        <f>SUM(W13:AC17)</f>
        <v>156</v>
      </c>
      <c r="X18" s="115"/>
      <c r="Y18" s="115"/>
      <c r="Z18" s="115"/>
      <c r="AA18" s="115"/>
      <c r="AB18" s="115"/>
      <c r="AC18" s="116"/>
      <c r="AD18" s="114">
        <f>SUM(AD13:AJ17)</f>
        <v>173</v>
      </c>
      <c r="AE18" s="115"/>
      <c r="AF18" s="115"/>
      <c r="AG18" s="115"/>
      <c r="AH18" s="115"/>
      <c r="AI18" s="115"/>
      <c r="AJ18" s="116"/>
      <c r="AK18" s="114">
        <f>SUM(AK13:AQ17)</f>
        <v>180</v>
      </c>
      <c r="AL18" s="115"/>
      <c r="AM18" s="115"/>
      <c r="AN18" s="115"/>
      <c r="AO18" s="115"/>
      <c r="AP18" s="115"/>
      <c r="AQ18" s="116"/>
      <c r="AR18" s="114">
        <f>SUM(AR13:AX17)</f>
        <v>200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144</v>
      </c>
      <c r="Q19" s="109"/>
      <c r="R19" s="109"/>
      <c r="S19" s="109"/>
      <c r="T19" s="109"/>
      <c r="U19" s="109"/>
      <c r="V19" s="110"/>
      <c r="W19" s="108">
        <v>134</v>
      </c>
      <c r="X19" s="109"/>
      <c r="Y19" s="109"/>
      <c r="Z19" s="109"/>
      <c r="AA19" s="109"/>
      <c r="AB19" s="109"/>
      <c r="AC19" s="110"/>
      <c r="AD19" s="108">
        <v>151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0.88888888888888884</v>
      </c>
      <c r="Q20" s="539"/>
      <c r="R20" s="539"/>
      <c r="S20" s="539"/>
      <c r="T20" s="539"/>
      <c r="U20" s="539"/>
      <c r="V20" s="539"/>
      <c r="W20" s="539">
        <f t="shared" ref="W20" si="0">IF(W18=0, "-", SUM(W19)/W18)</f>
        <v>0.85897435897435892</v>
      </c>
      <c r="X20" s="539"/>
      <c r="Y20" s="539"/>
      <c r="Z20" s="539"/>
      <c r="AA20" s="539"/>
      <c r="AB20" s="539"/>
      <c r="AC20" s="539"/>
      <c r="AD20" s="539">
        <f t="shared" ref="AD20" si="1">IF(AD18=0, "-", SUM(AD19)/AD18)</f>
        <v>0.87283236994219648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476</v>
      </c>
      <c r="H21" s="931"/>
      <c r="I21" s="931"/>
      <c r="J21" s="931"/>
      <c r="K21" s="931"/>
      <c r="L21" s="931"/>
      <c r="M21" s="931"/>
      <c r="N21" s="931"/>
      <c r="O21" s="931"/>
      <c r="P21" s="539">
        <f>IF(P19=0, "-", SUM(P19)/SUM(P13,P14))</f>
        <v>0.88888888888888884</v>
      </c>
      <c r="Q21" s="539"/>
      <c r="R21" s="539"/>
      <c r="S21" s="539"/>
      <c r="T21" s="539"/>
      <c r="U21" s="539"/>
      <c r="V21" s="539"/>
      <c r="W21" s="539">
        <f t="shared" ref="W21" si="2">IF(W19=0, "-", SUM(W19)/SUM(W13,W14))</f>
        <v>0.85897435897435892</v>
      </c>
      <c r="X21" s="539"/>
      <c r="Y21" s="539"/>
      <c r="Z21" s="539"/>
      <c r="AA21" s="539"/>
      <c r="AB21" s="539"/>
      <c r="AC21" s="539"/>
      <c r="AD21" s="539">
        <f t="shared" ref="AD21" si="3">IF(AD19=0, "-", SUM(AD19)/SUM(AD13,AD14))</f>
        <v>0.87283236994219648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97</v>
      </c>
      <c r="Q23" s="106"/>
      <c r="R23" s="106"/>
      <c r="S23" s="106"/>
      <c r="T23" s="106"/>
      <c r="U23" s="106"/>
      <c r="V23" s="107"/>
      <c r="W23" s="105">
        <v>108</v>
      </c>
      <c r="X23" s="106"/>
      <c r="Y23" s="106"/>
      <c r="Z23" s="106"/>
      <c r="AA23" s="106"/>
      <c r="AB23" s="106"/>
      <c r="AC23" s="107"/>
      <c r="AD23" s="209" t="s">
        <v>698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62</v>
      </c>
      <c r="Q24" s="109"/>
      <c r="R24" s="109"/>
      <c r="S24" s="109"/>
      <c r="T24" s="109"/>
      <c r="U24" s="109"/>
      <c r="V24" s="110"/>
      <c r="W24" s="108">
        <v>71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622</v>
      </c>
      <c r="H25" s="190"/>
      <c r="I25" s="190"/>
      <c r="J25" s="190"/>
      <c r="K25" s="190"/>
      <c r="L25" s="190"/>
      <c r="M25" s="190"/>
      <c r="N25" s="190"/>
      <c r="O25" s="191"/>
      <c r="P25" s="108">
        <v>12</v>
      </c>
      <c r="Q25" s="109"/>
      <c r="R25" s="109"/>
      <c r="S25" s="109"/>
      <c r="T25" s="109"/>
      <c r="U25" s="109"/>
      <c r="V25" s="110"/>
      <c r="W25" s="108">
        <v>12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8</v>
      </c>
      <c r="Q26" s="109"/>
      <c r="R26" s="109"/>
      <c r="S26" s="109"/>
      <c r="T26" s="109"/>
      <c r="U26" s="109"/>
      <c r="V26" s="110"/>
      <c r="W26" s="108">
        <v>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idden="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180</v>
      </c>
      <c r="Q29" s="109"/>
      <c r="R29" s="109"/>
      <c r="S29" s="109"/>
      <c r="T29" s="109"/>
      <c r="U29" s="109"/>
      <c r="V29" s="110"/>
      <c r="W29" s="227">
        <f>AR13</f>
        <v>200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71" t="s">
        <v>571</v>
      </c>
      <c r="AV31" s="271"/>
      <c r="AW31" s="379" t="s">
        <v>300</v>
      </c>
      <c r="AX31" s="380"/>
    </row>
    <row r="32" spans="1:50" ht="23.25" customHeight="1" x14ac:dyDescent="0.15">
      <c r="A32" s="515"/>
      <c r="B32" s="513"/>
      <c r="C32" s="513"/>
      <c r="D32" s="513"/>
      <c r="E32" s="513"/>
      <c r="F32" s="514"/>
      <c r="G32" s="540" t="s">
        <v>571</v>
      </c>
      <c r="H32" s="541"/>
      <c r="I32" s="541"/>
      <c r="J32" s="541"/>
      <c r="K32" s="541"/>
      <c r="L32" s="541"/>
      <c r="M32" s="541"/>
      <c r="N32" s="541"/>
      <c r="O32" s="542"/>
      <c r="P32" s="161" t="s">
        <v>571</v>
      </c>
      <c r="Q32" s="161"/>
      <c r="R32" s="161"/>
      <c r="S32" s="161"/>
      <c r="T32" s="161"/>
      <c r="U32" s="161"/>
      <c r="V32" s="161"/>
      <c r="W32" s="161"/>
      <c r="X32" s="231"/>
      <c r="Y32" s="338" t="s">
        <v>12</v>
      </c>
      <c r="Z32" s="549"/>
      <c r="AA32" s="550"/>
      <c r="AB32" s="551" t="s">
        <v>571</v>
      </c>
      <c r="AC32" s="551"/>
      <c r="AD32" s="551"/>
      <c r="AE32" s="364" t="s">
        <v>571</v>
      </c>
      <c r="AF32" s="365"/>
      <c r="AG32" s="365"/>
      <c r="AH32" s="365"/>
      <c r="AI32" s="364" t="s">
        <v>571</v>
      </c>
      <c r="AJ32" s="365"/>
      <c r="AK32" s="365"/>
      <c r="AL32" s="365"/>
      <c r="AM32" s="364" t="s">
        <v>571</v>
      </c>
      <c r="AN32" s="365"/>
      <c r="AO32" s="365"/>
      <c r="AP32" s="365"/>
      <c r="AQ32" s="111" t="s">
        <v>571</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571</v>
      </c>
      <c r="AC33" s="522"/>
      <c r="AD33" s="522"/>
      <c r="AE33" s="364" t="s">
        <v>571</v>
      </c>
      <c r="AF33" s="365"/>
      <c r="AG33" s="365"/>
      <c r="AH33" s="365"/>
      <c r="AI33" s="364" t="s">
        <v>571</v>
      </c>
      <c r="AJ33" s="365"/>
      <c r="AK33" s="365"/>
      <c r="AL33" s="365"/>
      <c r="AM33" s="364" t="s">
        <v>571</v>
      </c>
      <c r="AN33" s="365"/>
      <c r="AO33" s="365"/>
      <c r="AP33" s="365"/>
      <c r="AQ33" s="111" t="s">
        <v>571</v>
      </c>
      <c r="AR33" s="112"/>
      <c r="AS33" s="112"/>
      <c r="AT33" s="113"/>
      <c r="AU33" s="365" t="s">
        <v>571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t="s">
        <v>571</v>
      </c>
      <c r="AJ34" s="365"/>
      <c r="AK34" s="365"/>
      <c r="AL34" s="365"/>
      <c r="AM34" s="364" t="s">
        <v>571</v>
      </c>
      <c r="AN34" s="365"/>
      <c r="AO34" s="365"/>
      <c r="AP34" s="365"/>
      <c r="AQ34" s="111" t="s">
        <v>571</v>
      </c>
      <c r="AR34" s="112"/>
      <c r="AS34" s="112"/>
      <c r="AT34" s="113"/>
      <c r="AU34" s="365" t="s">
        <v>571</v>
      </c>
      <c r="AV34" s="365"/>
      <c r="AW34" s="365"/>
      <c r="AX34" s="367"/>
    </row>
    <row r="35" spans="1:50" ht="23.25" customHeight="1" x14ac:dyDescent="0.15">
      <c r="A35" s="901" t="s">
        <v>502</v>
      </c>
      <c r="B35" s="902"/>
      <c r="C35" s="902"/>
      <c r="D35" s="902"/>
      <c r="E35" s="902"/>
      <c r="F35" s="903"/>
      <c r="G35" s="907" t="s">
        <v>571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471</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471</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467</v>
      </c>
      <c r="X65" s="874"/>
      <c r="Y65" s="877"/>
      <c r="Z65" s="877"/>
      <c r="AA65" s="878"/>
      <c r="AB65" s="871" t="s">
        <v>11</v>
      </c>
      <c r="AC65" s="867"/>
      <c r="AD65" s="868"/>
      <c r="AE65" s="368" t="s">
        <v>532</v>
      </c>
      <c r="AF65" s="369"/>
      <c r="AG65" s="369"/>
      <c r="AH65" s="370"/>
      <c r="AI65" s="368" t="s">
        <v>529</v>
      </c>
      <c r="AJ65" s="369"/>
      <c r="AK65" s="369"/>
      <c r="AL65" s="370"/>
      <c r="AM65" s="375" t="s">
        <v>524</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470</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477</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472</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505</v>
      </c>
      <c r="B78" s="916"/>
      <c r="C78" s="916"/>
      <c r="D78" s="916"/>
      <c r="E78" s="913" t="s">
        <v>449</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466</v>
      </c>
      <c r="AP79" s="149"/>
      <c r="AQ79" s="149"/>
      <c r="AR79" s="81" t="s">
        <v>464</v>
      </c>
      <c r="AS79" s="148"/>
      <c r="AT79" s="149"/>
      <c r="AU79" s="149"/>
      <c r="AV79" s="149"/>
      <c r="AW79" s="149"/>
      <c r="AX79" s="150"/>
    </row>
    <row r="80" spans="1:50" ht="18.75" customHeight="1" x14ac:dyDescent="0.15">
      <c r="A80" s="519" t="s">
        <v>266</v>
      </c>
      <c r="B80" s="850" t="s">
        <v>463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3"/>
      <c r="C82" s="552"/>
      <c r="D82" s="552"/>
      <c r="E82" s="552"/>
      <c r="F82" s="553"/>
      <c r="G82" s="501" t="s">
        <v>582</v>
      </c>
      <c r="H82" s="501"/>
      <c r="I82" s="501"/>
      <c r="J82" s="501"/>
      <c r="K82" s="501"/>
      <c r="L82" s="501"/>
      <c r="M82" s="501"/>
      <c r="N82" s="501"/>
      <c r="O82" s="501"/>
      <c r="P82" s="501"/>
      <c r="Q82" s="501"/>
      <c r="R82" s="501"/>
      <c r="S82" s="501"/>
      <c r="T82" s="501"/>
      <c r="U82" s="501"/>
      <c r="V82" s="501"/>
      <c r="W82" s="501"/>
      <c r="X82" s="501"/>
      <c r="Y82" s="501"/>
      <c r="Z82" s="501"/>
      <c r="AA82" s="756"/>
      <c r="AB82" s="500" t="s">
        <v>583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2.5"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571</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584</v>
      </c>
      <c r="H87" s="161"/>
      <c r="I87" s="161"/>
      <c r="J87" s="161"/>
      <c r="K87" s="161"/>
      <c r="L87" s="161"/>
      <c r="M87" s="161"/>
      <c r="N87" s="161"/>
      <c r="O87" s="231"/>
      <c r="P87" s="161" t="s">
        <v>585</v>
      </c>
      <c r="Q87" s="803"/>
      <c r="R87" s="803"/>
      <c r="S87" s="803"/>
      <c r="T87" s="803"/>
      <c r="U87" s="803"/>
      <c r="V87" s="803"/>
      <c r="W87" s="803"/>
      <c r="X87" s="804"/>
      <c r="Y87" s="759" t="s">
        <v>62</v>
      </c>
      <c r="Z87" s="760"/>
      <c r="AA87" s="761"/>
      <c r="AB87" s="551" t="s">
        <v>586</v>
      </c>
      <c r="AC87" s="551"/>
      <c r="AD87" s="551"/>
      <c r="AE87" s="364">
        <v>162</v>
      </c>
      <c r="AF87" s="365"/>
      <c r="AG87" s="365"/>
      <c r="AH87" s="365"/>
      <c r="AI87" s="364">
        <v>156</v>
      </c>
      <c r="AJ87" s="365"/>
      <c r="AK87" s="365"/>
      <c r="AL87" s="365"/>
      <c r="AM87" s="364">
        <v>173</v>
      </c>
      <c r="AN87" s="365"/>
      <c r="AO87" s="365"/>
      <c r="AP87" s="365"/>
      <c r="AQ87" s="364" t="s">
        <v>571</v>
      </c>
      <c r="AR87" s="365"/>
      <c r="AS87" s="365"/>
      <c r="AT87" s="365"/>
      <c r="AU87" s="364" t="s">
        <v>571</v>
      </c>
      <c r="AV87" s="365"/>
      <c r="AW87" s="365"/>
      <c r="AX87" s="365"/>
    </row>
    <row r="88" spans="1:60" ht="23.25"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t="s">
        <v>586</v>
      </c>
      <c r="AC88" s="522"/>
      <c r="AD88" s="522"/>
      <c r="AE88" s="364">
        <v>150</v>
      </c>
      <c r="AF88" s="365"/>
      <c r="AG88" s="365"/>
      <c r="AH88" s="365"/>
      <c r="AI88" s="364">
        <v>144</v>
      </c>
      <c r="AJ88" s="365"/>
      <c r="AK88" s="365"/>
      <c r="AL88" s="365"/>
      <c r="AM88" s="364">
        <v>134</v>
      </c>
      <c r="AN88" s="365"/>
      <c r="AO88" s="365"/>
      <c r="AP88" s="365"/>
      <c r="AQ88" s="364" t="s">
        <v>571</v>
      </c>
      <c r="AR88" s="365"/>
      <c r="AS88" s="365"/>
      <c r="AT88" s="365"/>
      <c r="AU88" s="364">
        <v>151</v>
      </c>
      <c r="AV88" s="365"/>
      <c r="AW88" s="365"/>
      <c r="AX88" s="365"/>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v>92.5</v>
      </c>
      <c r="AF89" s="365"/>
      <c r="AG89" s="365"/>
      <c r="AH89" s="365"/>
      <c r="AI89" s="364">
        <v>92.4</v>
      </c>
      <c r="AJ89" s="365"/>
      <c r="AK89" s="365"/>
      <c r="AL89" s="365"/>
      <c r="AM89" s="364">
        <v>77.5</v>
      </c>
      <c r="AN89" s="365"/>
      <c r="AO89" s="365"/>
      <c r="AP89" s="365"/>
      <c r="AQ89" s="364" t="s">
        <v>571</v>
      </c>
      <c r="AR89" s="365"/>
      <c r="AS89" s="365"/>
      <c r="AT89" s="365"/>
      <c r="AU89" s="364" t="s">
        <v>571</v>
      </c>
      <c r="AV89" s="365"/>
      <c r="AW89" s="365"/>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590</v>
      </c>
      <c r="AC101" s="551"/>
      <c r="AD101" s="551"/>
      <c r="AE101" s="364">
        <v>11717</v>
      </c>
      <c r="AF101" s="365"/>
      <c r="AG101" s="365"/>
      <c r="AH101" s="366"/>
      <c r="AI101" s="364">
        <v>6415</v>
      </c>
      <c r="AJ101" s="365"/>
      <c r="AK101" s="365"/>
      <c r="AL101" s="366"/>
      <c r="AM101" s="364">
        <v>7115</v>
      </c>
      <c r="AN101" s="365"/>
      <c r="AO101" s="365"/>
      <c r="AP101" s="366"/>
      <c r="AQ101" s="364" t="s">
        <v>571</v>
      </c>
      <c r="AR101" s="365"/>
      <c r="AS101" s="365"/>
      <c r="AT101" s="366"/>
      <c r="AU101" s="364" t="s">
        <v>699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12180</v>
      </c>
      <c r="AF102" s="358"/>
      <c r="AG102" s="358"/>
      <c r="AH102" s="358"/>
      <c r="AI102" s="358">
        <v>6996</v>
      </c>
      <c r="AJ102" s="358"/>
      <c r="AK102" s="358"/>
      <c r="AL102" s="358"/>
      <c r="AM102" s="358">
        <v>6404</v>
      </c>
      <c r="AN102" s="358"/>
      <c r="AO102" s="358"/>
      <c r="AP102" s="358"/>
      <c r="AQ102" s="818">
        <v>6772</v>
      </c>
      <c r="AR102" s="819"/>
      <c r="AS102" s="819"/>
      <c r="AT102" s="820"/>
      <c r="AU102" s="818">
        <v>6772</v>
      </c>
      <c r="AV102" s="819"/>
      <c r="AW102" s="819"/>
      <c r="AX102" s="820"/>
    </row>
    <row r="103" spans="1:60" ht="31.5" customHeight="1" x14ac:dyDescent="0.15">
      <c r="A103" s="488" t="s">
        <v>473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702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4">
        <v>144</v>
      </c>
      <c r="AF104" s="365"/>
      <c r="AG104" s="365"/>
      <c r="AH104" s="366"/>
      <c r="AI104" s="364">
        <v>132</v>
      </c>
      <c r="AJ104" s="365"/>
      <c r="AK104" s="365"/>
      <c r="AL104" s="366"/>
      <c r="AM104" s="364">
        <v>151</v>
      </c>
      <c r="AN104" s="365"/>
      <c r="AO104" s="365"/>
      <c r="AP104" s="366"/>
      <c r="AQ104" s="364" t="s">
        <v>571</v>
      </c>
      <c r="AR104" s="365"/>
      <c r="AS104" s="365"/>
      <c r="AT104" s="366"/>
      <c r="AU104" s="364" t="s">
        <v>700</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v>162</v>
      </c>
      <c r="AF105" s="358"/>
      <c r="AG105" s="358"/>
      <c r="AH105" s="358"/>
      <c r="AI105" s="358">
        <v>156</v>
      </c>
      <c r="AJ105" s="358"/>
      <c r="AK105" s="358"/>
      <c r="AL105" s="358"/>
      <c r="AM105" s="358">
        <v>173</v>
      </c>
      <c r="AN105" s="358"/>
      <c r="AO105" s="358"/>
      <c r="AP105" s="358"/>
      <c r="AQ105" s="364">
        <v>180</v>
      </c>
      <c r="AR105" s="365"/>
      <c r="AS105" s="365"/>
      <c r="AT105" s="366"/>
      <c r="AU105" s="818">
        <v>200</v>
      </c>
      <c r="AV105" s="819"/>
      <c r="AW105" s="819"/>
      <c r="AX105" s="820"/>
    </row>
    <row r="106" spans="1:60" ht="31.5" hidden="1" customHeight="1" x14ac:dyDescent="0.15">
      <c r="A106" s="488" t="s">
        <v>473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5987</v>
      </c>
      <c r="AF116" s="358"/>
      <c r="AG116" s="358"/>
      <c r="AH116" s="358"/>
      <c r="AI116" s="358">
        <v>10416</v>
      </c>
      <c r="AJ116" s="358"/>
      <c r="AK116" s="358"/>
      <c r="AL116" s="358"/>
      <c r="AM116" s="358">
        <v>11396</v>
      </c>
      <c r="AN116" s="358"/>
      <c r="AO116" s="358"/>
      <c r="AP116" s="358"/>
      <c r="AQ116" s="364">
        <v>12795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620</v>
      </c>
      <c r="AJ117" s="306"/>
      <c r="AK117" s="306"/>
      <c r="AL117" s="306"/>
      <c r="AM117" s="306" t="s">
        <v>629</v>
      </c>
      <c r="AN117" s="306"/>
      <c r="AO117" s="306"/>
      <c r="AP117" s="306"/>
      <c r="AQ117" s="306" t="s">
        <v>704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589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586</v>
      </c>
      <c r="AC119" s="301"/>
      <c r="AD119" s="302"/>
      <c r="AE119" s="358">
        <v>3</v>
      </c>
      <c r="AF119" s="358"/>
      <c r="AG119" s="358"/>
      <c r="AH119" s="358"/>
      <c r="AI119" s="358">
        <v>2.8</v>
      </c>
      <c r="AJ119" s="358"/>
      <c r="AK119" s="358"/>
      <c r="AL119" s="358"/>
      <c r="AM119" s="358">
        <v>3.1</v>
      </c>
      <c r="AN119" s="358"/>
      <c r="AO119" s="358"/>
      <c r="AP119" s="358"/>
      <c r="AQ119" s="358">
        <v>3.8</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592</v>
      </c>
      <c r="AC120" s="342"/>
      <c r="AD120" s="343"/>
      <c r="AE120" s="306" t="s">
        <v>594</v>
      </c>
      <c r="AF120" s="306"/>
      <c r="AG120" s="306"/>
      <c r="AH120" s="306"/>
      <c r="AI120" s="306" t="s">
        <v>621</v>
      </c>
      <c r="AJ120" s="306"/>
      <c r="AK120" s="306"/>
      <c r="AL120" s="306"/>
      <c r="AM120" s="306" t="s">
        <v>630</v>
      </c>
      <c r="AN120" s="306"/>
      <c r="AO120" s="306"/>
      <c r="AP120" s="306"/>
      <c r="AQ120" s="306" t="s">
        <v>623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562</v>
      </c>
      <c r="B130" s="995"/>
      <c r="C130" s="994" t="s">
        <v>358</v>
      </c>
      <c r="D130" s="995"/>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x14ac:dyDescent="0.15">
      <c r="A134" s="998"/>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t="s">
        <v>571</v>
      </c>
      <c r="H154" s="161"/>
      <c r="I154" s="161"/>
      <c r="J154" s="161"/>
      <c r="K154" s="161"/>
      <c r="L154" s="161"/>
      <c r="M154" s="161"/>
      <c r="N154" s="161"/>
      <c r="O154" s="161"/>
      <c r="P154" s="231"/>
      <c r="Q154" s="160" t="s">
        <v>571</v>
      </c>
      <c r="R154" s="161"/>
      <c r="S154" s="161"/>
      <c r="T154" s="161"/>
      <c r="U154" s="161"/>
      <c r="V154" s="161"/>
      <c r="W154" s="161"/>
      <c r="X154" s="161"/>
      <c r="Y154" s="161"/>
      <c r="Z154" s="161"/>
      <c r="AA154" s="927"/>
      <c r="AB154" s="255"/>
      <c r="AC154" s="256"/>
      <c r="AD154" s="256"/>
      <c r="AE154" s="261" t="s">
        <v>571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571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619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558</v>
      </c>
      <c r="D430" s="250"/>
      <c r="E430" s="238" t="s">
        <v>542</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624</v>
      </c>
      <c r="AR432" s="136"/>
      <c r="AS432" s="137" t="s">
        <v>355</v>
      </c>
      <c r="AT432" s="172"/>
      <c r="AU432" s="136" t="s">
        <v>626</v>
      </c>
      <c r="AV432" s="136"/>
      <c r="AW432" s="137" t="s">
        <v>300</v>
      </c>
      <c r="AX432" s="138"/>
    </row>
    <row r="433" spans="1:50" ht="23.25" customHeight="1" x14ac:dyDescent="0.15">
      <c r="A433" s="998"/>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571</v>
      </c>
      <c r="AF433" s="112"/>
      <c r="AG433" s="112"/>
      <c r="AH433" s="112"/>
      <c r="AI433" s="111" t="s">
        <v>571</v>
      </c>
      <c r="AJ433" s="112"/>
      <c r="AK433" s="112"/>
      <c r="AL433" s="112"/>
      <c r="AM433" s="111" t="s">
        <v>571</v>
      </c>
      <c r="AN433" s="112"/>
      <c r="AO433" s="112"/>
      <c r="AP433" s="113"/>
      <c r="AQ433" s="111" t="s">
        <v>571</v>
      </c>
      <c r="AR433" s="112"/>
      <c r="AS433" s="112"/>
      <c r="AT433" s="113"/>
      <c r="AU433" s="112" t="s">
        <v>571</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571</v>
      </c>
      <c r="AF434" s="112"/>
      <c r="AG434" s="112"/>
      <c r="AH434" s="113"/>
      <c r="AI434" s="111" t="s">
        <v>571</v>
      </c>
      <c r="AJ434" s="112"/>
      <c r="AK434" s="112"/>
      <c r="AL434" s="112"/>
      <c r="AM434" s="111" t="s">
        <v>571</v>
      </c>
      <c r="AN434" s="112"/>
      <c r="AO434" s="112"/>
      <c r="AP434" s="113"/>
      <c r="AQ434" s="111" t="s">
        <v>571</v>
      </c>
      <c r="AR434" s="112"/>
      <c r="AS434" s="112"/>
      <c r="AT434" s="113"/>
      <c r="AU434" s="112" t="s">
        <v>571</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571</v>
      </c>
      <c r="AN435" s="112"/>
      <c r="AO435" s="112"/>
      <c r="AP435" s="113"/>
      <c r="AQ435" s="111" t="s">
        <v>571</v>
      </c>
      <c r="AR435" s="112"/>
      <c r="AS435" s="112"/>
      <c r="AT435" s="113"/>
      <c r="AU435" s="112" t="s">
        <v>571</v>
      </c>
      <c r="AV435" s="112"/>
      <c r="AW435" s="112"/>
      <c r="AX435" s="222"/>
    </row>
    <row r="436" spans="1:50" ht="18.75"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571</v>
      </c>
      <c r="AF437" s="136"/>
      <c r="AG437" s="137" t="s">
        <v>355</v>
      </c>
      <c r="AH437" s="172"/>
      <c r="AI437" s="182"/>
      <c r="AJ437" s="182"/>
      <c r="AK437" s="182"/>
      <c r="AL437" s="177"/>
      <c r="AM437" s="182"/>
      <c r="AN437" s="182"/>
      <c r="AO437" s="182"/>
      <c r="AP437" s="177"/>
      <c r="AQ437" s="217" t="s">
        <v>625</v>
      </c>
      <c r="AR437" s="136"/>
      <c r="AS437" s="137" t="s">
        <v>355</v>
      </c>
      <c r="AT437" s="172"/>
      <c r="AU437" s="136" t="s">
        <v>625</v>
      </c>
      <c r="AV437" s="136"/>
      <c r="AW437" s="137" t="s">
        <v>300</v>
      </c>
      <c r="AX437" s="138"/>
    </row>
    <row r="438" spans="1:50" ht="23.25" customHeight="1" x14ac:dyDescent="0.15">
      <c r="A438" s="998"/>
      <c r="B438" s="252"/>
      <c r="C438" s="251"/>
      <c r="D438" s="252"/>
      <c r="E438" s="166"/>
      <c r="F438" s="167"/>
      <c r="G438" s="230" t="s">
        <v>571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571</v>
      </c>
      <c r="AC438" s="133"/>
      <c r="AD438" s="133"/>
      <c r="AE438" s="111" t="s">
        <v>571</v>
      </c>
      <c r="AF438" s="112"/>
      <c r="AG438" s="112"/>
      <c r="AH438" s="112"/>
      <c r="AI438" s="111" t="s">
        <v>571</v>
      </c>
      <c r="AJ438" s="112"/>
      <c r="AK438" s="112"/>
      <c r="AL438" s="112"/>
      <c r="AM438" s="111" t="s">
        <v>571</v>
      </c>
      <c r="AN438" s="112"/>
      <c r="AO438" s="112"/>
      <c r="AP438" s="113"/>
      <c r="AQ438" s="111" t="s">
        <v>571</v>
      </c>
      <c r="AR438" s="112"/>
      <c r="AS438" s="112"/>
      <c r="AT438" s="113"/>
      <c r="AU438" s="112" t="s">
        <v>571</v>
      </c>
      <c r="AV438" s="112"/>
      <c r="AW438" s="112"/>
      <c r="AX438" s="222"/>
    </row>
    <row r="439" spans="1:50" ht="23.25"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571</v>
      </c>
      <c r="AC439" s="221"/>
      <c r="AD439" s="221"/>
      <c r="AE439" s="111" t="s">
        <v>571</v>
      </c>
      <c r="AF439" s="112"/>
      <c r="AG439" s="112"/>
      <c r="AH439" s="113"/>
      <c r="AI439" s="111" t="s">
        <v>571</v>
      </c>
      <c r="AJ439" s="112"/>
      <c r="AK439" s="112"/>
      <c r="AL439" s="112"/>
      <c r="AM439" s="111" t="s">
        <v>571</v>
      </c>
      <c r="AN439" s="112"/>
      <c r="AO439" s="112"/>
      <c r="AP439" s="113"/>
      <c r="AQ439" s="111" t="s">
        <v>571</v>
      </c>
      <c r="AR439" s="112"/>
      <c r="AS439" s="112"/>
      <c r="AT439" s="113"/>
      <c r="AU439" s="112" t="s">
        <v>571</v>
      </c>
      <c r="AV439" s="112"/>
      <c r="AW439" s="112"/>
      <c r="AX439" s="222"/>
    </row>
    <row r="440" spans="1:50" ht="23.25"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571</v>
      </c>
      <c r="AF440" s="112"/>
      <c r="AG440" s="112"/>
      <c r="AH440" s="113"/>
      <c r="AI440" s="111" t="s">
        <v>571</v>
      </c>
      <c r="AJ440" s="112"/>
      <c r="AK440" s="112"/>
      <c r="AL440" s="112"/>
      <c r="AM440" s="111" t="s">
        <v>571</v>
      </c>
      <c r="AN440" s="112"/>
      <c r="AO440" s="112"/>
      <c r="AP440" s="113"/>
      <c r="AQ440" s="111" t="s">
        <v>571</v>
      </c>
      <c r="AR440" s="112"/>
      <c r="AS440" s="112"/>
      <c r="AT440" s="113"/>
      <c r="AU440" s="112" t="s">
        <v>571</v>
      </c>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7.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570</v>
      </c>
      <c r="AE702" s="900"/>
      <c r="AF702" s="900"/>
      <c r="AG702" s="889" t="s">
        <v>597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570</v>
      </c>
      <c r="AE703" s="155"/>
      <c r="AF703" s="155"/>
      <c r="AG703" s="668" t="s">
        <v>598</v>
      </c>
      <c r="AH703" s="669"/>
      <c r="AI703" s="669"/>
      <c r="AJ703" s="669"/>
      <c r="AK703" s="669"/>
      <c r="AL703" s="669"/>
      <c r="AM703" s="669"/>
      <c r="AN703" s="669"/>
      <c r="AO703" s="669"/>
      <c r="AP703" s="669"/>
      <c r="AQ703" s="669"/>
      <c r="AR703" s="669"/>
      <c r="AS703" s="669"/>
      <c r="AT703" s="669"/>
      <c r="AU703" s="669"/>
      <c r="AV703" s="669"/>
      <c r="AW703" s="669"/>
      <c r="AX703" s="670"/>
    </row>
    <row r="704" spans="1:50" ht="55.5"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570</v>
      </c>
      <c r="AE704" s="590"/>
      <c r="AF704" s="590"/>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570</v>
      </c>
      <c r="AE705" s="737"/>
      <c r="AF705" s="737"/>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600</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602</v>
      </c>
      <c r="AE708" s="672"/>
      <c r="AF708" s="672"/>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51.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570</v>
      </c>
      <c r="AE709" s="155"/>
      <c r="AF709" s="155"/>
      <c r="AG709" s="668" t="s">
        <v>631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602</v>
      </c>
      <c r="AE710" s="155"/>
      <c r="AF710" s="155"/>
      <c r="AG710" s="668" t="s">
        <v>604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570</v>
      </c>
      <c r="AE711" s="155"/>
      <c r="AF711" s="155"/>
      <c r="AG711" s="668" t="s">
        <v>627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570</v>
      </c>
      <c r="AE712" s="590"/>
      <c r="AF712" s="590"/>
      <c r="AG712" s="598" t="s">
        <v>632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8" t="s">
        <v>603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602</v>
      </c>
      <c r="AE714" s="596"/>
      <c r="AF714" s="597"/>
      <c r="AG714" s="693" t="s">
        <v>603</v>
      </c>
      <c r="AH714" s="694"/>
      <c r="AI714" s="694"/>
      <c r="AJ714" s="694"/>
      <c r="AK714" s="694"/>
      <c r="AL714" s="694"/>
      <c r="AM714" s="694"/>
      <c r="AN714" s="694"/>
      <c r="AO714" s="694"/>
      <c r="AP714" s="694"/>
      <c r="AQ714" s="694"/>
      <c r="AR714" s="694"/>
      <c r="AS714" s="694"/>
      <c r="AT714" s="694"/>
      <c r="AU714" s="694"/>
      <c r="AV714" s="694"/>
      <c r="AW714" s="694"/>
      <c r="AX714" s="695"/>
    </row>
    <row r="715" spans="1:50" ht="75.75" customHeight="1" x14ac:dyDescent="0.15">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628</v>
      </c>
      <c r="AE715" s="672"/>
      <c r="AF715" s="781"/>
      <c r="AG715" s="526" t="s">
        <v>693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602</v>
      </c>
      <c r="AE716" s="763"/>
      <c r="AF716" s="763"/>
      <c r="AG716" s="668" t="s">
        <v>603</v>
      </c>
      <c r="AH716" s="669"/>
      <c r="AI716" s="669"/>
      <c r="AJ716" s="669"/>
      <c r="AK716" s="669"/>
      <c r="AL716" s="669"/>
      <c r="AM716" s="669"/>
      <c r="AN716" s="669"/>
      <c r="AO716" s="669"/>
      <c r="AP716" s="669"/>
      <c r="AQ716" s="669"/>
      <c r="AR716" s="669"/>
      <c r="AS716" s="669"/>
      <c r="AT716" s="669"/>
      <c r="AU716" s="669"/>
      <c r="AV716" s="669"/>
      <c r="AW716" s="669"/>
      <c r="AX716" s="670"/>
    </row>
    <row r="717" spans="1:50" ht="38.2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570</v>
      </c>
      <c r="AE717" s="155"/>
      <c r="AF717" s="155"/>
      <c r="AG717" s="668" t="s">
        <v>605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602</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602</v>
      </c>
      <c r="AE719" s="672"/>
      <c r="AF719" s="672"/>
      <c r="AG719" s="160" t="s">
        <v>603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461</v>
      </c>
      <c r="D720" s="937"/>
      <c r="E720" s="937"/>
      <c r="F720" s="940"/>
      <c r="G720" s="936" t="s">
        <v>462</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801" t="s">
        <v>694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695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14.25" thickBot="1" x14ac:dyDescent="0.2">
      <c r="A729" s="769" t="s">
        <v>696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697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701</v>
      </c>
      <c r="B733" s="754"/>
      <c r="C733" s="754"/>
      <c r="D733" s="754"/>
      <c r="E733" s="755"/>
      <c r="F733" s="770" t="s">
        <v>703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606</v>
      </c>
      <c r="F737" s="122"/>
      <c r="G737" s="122"/>
      <c r="H737" s="122"/>
      <c r="I737" s="122"/>
      <c r="J737" s="122"/>
      <c r="K737" s="122"/>
      <c r="L737" s="122"/>
      <c r="M737" s="122"/>
      <c r="N737" s="101" t="s">
        <v>539</v>
      </c>
      <c r="O737" s="101"/>
      <c r="P737" s="101"/>
      <c r="Q737" s="101"/>
      <c r="R737" s="122" t="s">
        <v>608</v>
      </c>
      <c r="S737" s="122"/>
      <c r="T737" s="122"/>
      <c r="U737" s="122"/>
      <c r="V737" s="122"/>
      <c r="W737" s="122"/>
      <c r="X737" s="122"/>
      <c r="Y737" s="122"/>
      <c r="Z737" s="122"/>
      <c r="AA737" s="101" t="s">
        <v>538</v>
      </c>
      <c r="AB737" s="101"/>
      <c r="AC737" s="101"/>
      <c r="AD737" s="101"/>
      <c r="AE737" s="122" t="s">
        <v>610</v>
      </c>
      <c r="AF737" s="122"/>
      <c r="AG737" s="122"/>
      <c r="AH737" s="122"/>
      <c r="AI737" s="122"/>
      <c r="AJ737" s="122"/>
      <c r="AK737" s="122"/>
      <c r="AL737" s="122"/>
      <c r="AM737" s="122"/>
      <c r="AN737" s="101" t="s">
        <v>537</v>
      </c>
      <c r="AO737" s="101"/>
      <c r="AP737" s="101"/>
      <c r="AQ737" s="101"/>
      <c r="AR737" s="102" t="s">
        <v>611</v>
      </c>
      <c r="AS737" s="103"/>
      <c r="AT737" s="103"/>
      <c r="AU737" s="103"/>
      <c r="AV737" s="103"/>
      <c r="AW737" s="103"/>
      <c r="AX737" s="104"/>
      <c r="AY737" s="89"/>
      <c r="AZ737" s="89"/>
    </row>
    <row r="738" spans="1:52" ht="24.75" customHeight="1" x14ac:dyDescent="0.15">
      <c r="A738" s="123" t="s">
        <v>536</v>
      </c>
      <c r="B738" s="124"/>
      <c r="C738" s="124"/>
      <c r="D738" s="125"/>
      <c r="E738" s="122" t="s">
        <v>607</v>
      </c>
      <c r="F738" s="122"/>
      <c r="G738" s="122"/>
      <c r="H738" s="122"/>
      <c r="I738" s="122"/>
      <c r="J738" s="122"/>
      <c r="K738" s="122"/>
      <c r="L738" s="122"/>
      <c r="M738" s="122"/>
      <c r="N738" s="101" t="s">
        <v>535</v>
      </c>
      <c r="O738" s="101"/>
      <c r="P738" s="101"/>
      <c r="Q738" s="101"/>
      <c r="R738" s="122" t="s">
        <v>609</v>
      </c>
      <c r="S738" s="122"/>
      <c r="T738" s="122"/>
      <c r="U738" s="122"/>
      <c r="V738" s="122"/>
      <c r="W738" s="122"/>
      <c r="X738" s="122"/>
      <c r="Y738" s="122"/>
      <c r="Z738" s="122"/>
      <c r="AA738" s="101" t="s">
        <v>534</v>
      </c>
      <c r="AB738" s="101"/>
      <c r="AC738" s="101"/>
      <c r="AD738" s="101"/>
      <c r="AE738" s="122" t="s">
        <v>607</v>
      </c>
      <c r="AF738" s="122"/>
      <c r="AG738" s="122"/>
      <c r="AH738" s="122"/>
      <c r="AI738" s="122"/>
      <c r="AJ738" s="122"/>
      <c r="AK738" s="122"/>
      <c r="AL738" s="122"/>
      <c r="AM738" s="122"/>
      <c r="AN738" s="101" t="s">
        <v>530</v>
      </c>
      <c r="AO738" s="101"/>
      <c r="AP738" s="101"/>
      <c r="AQ738" s="101"/>
      <c r="AR738" s="102" t="s">
        <v>613</v>
      </c>
      <c r="AS738" s="103"/>
      <c r="AT738" s="103"/>
      <c r="AU738" s="103"/>
      <c r="AV738" s="103"/>
      <c r="AW738" s="103"/>
      <c r="AX738" s="104"/>
    </row>
    <row r="739" spans="1:52" ht="24.75" customHeight="1" thickBot="1" x14ac:dyDescent="0.2">
      <c r="A739" s="126" t="s">
        <v>526</v>
      </c>
      <c r="B739" s="127"/>
      <c r="C739" s="127"/>
      <c r="D739" s="128"/>
      <c r="E739" s="129" t="s">
        <v>612</v>
      </c>
      <c r="F739" s="117"/>
      <c r="G739" s="117"/>
      <c r="H739" s="93" t="str">
        <f>IF(E739="", "", "(")</f>
        <v>(</v>
      </c>
      <c r="I739" s="117"/>
      <c r="J739" s="117"/>
      <c r="K739" s="93" t="str">
        <f>IF(OR(I739="　", I739=""), "", "-")</f>
        <v/>
      </c>
      <c r="L739" s="118">
        <v>469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t="s">
        <v>614</v>
      </c>
      <c r="L751" s="47"/>
      <c r="M751" s="47"/>
      <c r="N751" s="47"/>
      <c r="O751" s="47"/>
      <c r="P751" s="47"/>
      <c r="Q751" s="47"/>
      <c r="R751" s="47"/>
      <c r="S751" s="47"/>
      <c r="T751" s="47"/>
      <c r="U751" s="47"/>
      <c r="V751" s="47"/>
      <c r="W751" s="47"/>
      <c r="X751" s="47" t="s">
        <v>615</v>
      </c>
      <c r="Y751" s="47"/>
      <c r="Z751" s="47"/>
      <c r="AA751" s="47"/>
      <c r="AB751" s="47"/>
      <c r="AC751" s="47"/>
      <c r="AD751" s="47"/>
      <c r="AE751" s="47"/>
      <c r="AF751" s="47"/>
      <c r="AG751" s="47"/>
      <c r="AH751" s="47"/>
      <c r="AI751" s="47"/>
      <c r="AJ751" s="47"/>
      <c r="AK751" s="47"/>
      <c r="AL751" s="47"/>
      <c r="AM751" s="47"/>
      <c r="AN751" s="47" t="s">
        <v>616</v>
      </c>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508</v>
      </c>
      <c r="B779" s="765"/>
      <c r="C779" s="765"/>
      <c r="D779" s="765"/>
      <c r="E779" s="765"/>
      <c r="F779" s="766"/>
      <c r="G779" s="581" t="s">
        <v>662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640</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584"/>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1.75" customHeight="1" x14ac:dyDescent="0.15">
      <c r="A781" s="556"/>
      <c r="B781" s="767"/>
      <c r="C781" s="767"/>
      <c r="D781" s="767"/>
      <c r="E781" s="767"/>
      <c r="F781" s="768"/>
      <c r="G781" s="449" t="s">
        <v>636</v>
      </c>
      <c r="H781" s="450"/>
      <c r="I781" s="450"/>
      <c r="J781" s="450"/>
      <c r="K781" s="451"/>
      <c r="L781" s="452" t="s">
        <v>637</v>
      </c>
      <c r="M781" s="453"/>
      <c r="N781" s="453"/>
      <c r="O781" s="453"/>
      <c r="P781" s="453"/>
      <c r="Q781" s="453"/>
      <c r="R781" s="453"/>
      <c r="S781" s="453"/>
      <c r="T781" s="453"/>
      <c r="U781" s="453"/>
      <c r="V781" s="453"/>
      <c r="W781" s="453"/>
      <c r="X781" s="454"/>
      <c r="Y781" s="455">
        <v>4.8</v>
      </c>
      <c r="Z781" s="456"/>
      <c r="AA781" s="456"/>
      <c r="AB781" s="557"/>
      <c r="AC781" s="449" t="s">
        <v>579</v>
      </c>
      <c r="AD781" s="450"/>
      <c r="AE781" s="450"/>
      <c r="AF781" s="450"/>
      <c r="AG781" s="451"/>
      <c r="AH781" s="452" t="s">
        <v>639</v>
      </c>
      <c r="AI781" s="453"/>
      <c r="AJ781" s="453"/>
      <c r="AK781" s="453"/>
      <c r="AL781" s="453"/>
      <c r="AM781" s="453"/>
      <c r="AN781" s="453"/>
      <c r="AO781" s="453"/>
      <c r="AP781" s="453"/>
      <c r="AQ781" s="453"/>
      <c r="AR781" s="453"/>
      <c r="AS781" s="453"/>
      <c r="AT781" s="454"/>
      <c r="AU781" s="455">
        <v>4.3</v>
      </c>
      <c r="AV781" s="456"/>
      <c r="AW781" s="456"/>
      <c r="AX781" s="457"/>
    </row>
    <row r="782" spans="1:50" ht="24.75" customHeight="1" x14ac:dyDescent="0.15">
      <c r="A782" s="556"/>
      <c r="B782" s="767"/>
      <c r="C782" s="767"/>
      <c r="D782" s="767"/>
      <c r="E782" s="767"/>
      <c r="F782" s="768"/>
      <c r="G782" s="348" t="s">
        <v>579</v>
      </c>
      <c r="H782" s="349"/>
      <c r="I782" s="349"/>
      <c r="J782" s="349"/>
      <c r="K782" s="350"/>
      <c r="L782" s="401" t="s">
        <v>638</v>
      </c>
      <c r="M782" s="402"/>
      <c r="N782" s="402"/>
      <c r="O782" s="402"/>
      <c r="P782" s="402"/>
      <c r="Q782" s="402"/>
      <c r="R782" s="402"/>
      <c r="S782" s="402"/>
      <c r="T782" s="402"/>
      <c r="U782" s="402"/>
      <c r="V782" s="402"/>
      <c r="W782" s="402"/>
      <c r="X782" s="403"/>
      <c r="Y782" s="398">
        <v>1.8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6.6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4.3</v>
      </c>
      <c r="AV791" s="415"/>
      <c r="AW791" s="415"/>
      <c r="AX791" s="417"/>
    </row>
    <row r="792" spans="1:50" ht="24.75" customHeight="1" x14ac:dyDescent="0.15">
      <c r="A792" s="556"/>
      <c r="B792" s="767"/>
      <c r="C792" s="767"/>
      <c r="D792" s="767"/>
      <c r="E792" s="767"/>
      <c r="F792" s="768"/>
      <c r="G792" s="581" t="s">
        <v>633</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584"/>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634</v>
      </c>
      <c r="H794" s="450"/>
      <c r="I794" s="450"/>
      <c r="J794" s="450"/>
      <c r="K794" s="451"/>
      <c r="L794" s="452" t="s">
        <v>635</v>
      </c>
      <c r="M794" s="453"/>
      <c r="N794" s="453"/>
      <c r="O794" s="453"/>
      <c r="P794" s="453"/>
      <c r="Q794" s="453"/>
      <c r="R794" s="453"/>
      <c r="S794" s="453"/>
      <c r="T794" s="453"/>
      <c r="U794" s="453"/>
      <c r="V794" s="453"/>
      <c r="W794" s="453"/>
      <c r="X794" s="454"/>
      <c r="Y794" s="455">
        <v>4</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466</v>
      </c>
      <c r="AM831" s="960"/>
      <c r="AN831" s="960"/>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642</v>
      </c>
      <c r="D837" s="418"/>
      <c r="E837" s="418"/>
      <c r="F837" s="418"/>
      <c r="G837" s="418"/>
      <c r="H837" s="418"/>
      <c r="I837" s="418"/>
      <c r="J837" s="419">
        <v>6000012070001</v>
      </c>
      <c r="K837" s="420"/>
      <c r="L837" s="420"/>
      <c r="M837" s="420"/>
      <c r="N837" s="420"/>
      <c r="O837" s="420"/>
      <c r="P837" s="317" t="s">
        <v>647</v>
      </c>
      <c r="Q837" s="317"/>
      <c r="R837" s="317"/>
      <c r="S837" s="317"/>
      <c r="T837" s="317"/>
      <c r="U837" s="317"/>
      <c r="V837" s="317"/>
      <c r="W837" s="317"/>
      <c r="X837" s="317"/>
      <c r="Y837" s="318">
        <v>6.6</v>
      </c>
      <c r="Z837" s="319"/>
      <c r="AA837" s="319"/>
      <c r="AB837" s="320"/>
      <c r="AC837" s="328"/>
      <c r="AD837" s="423"/>
      <c r="AE837" s="423"/>
      <c r="AF837" s="423"/>
      <c r="AG837" s="423"/>
      <c r="AH837" s="421" t="s">
        <v>571</v>
      </c>
      <c r="AI837" s="422"/>
      <c r="AJ837" s="422"/>
      <c r="AK837" s="422"/>
      <c r="AL837" s="325" t="s">
        <v>571</v>
      </c>
      <c r="AM837" s="326"/>
      <c r="AN837" s="326"/>
      <c r="AO837" s="327"/>
      <c r="AP837" s="321" t="s">
        <v>571</v>
      </c>
      <c r="AQ837" s="321"/>
      <c r="AR837" s="321"/>
      <c r="AS837" s="321"/>
      <c r="AT837" s="321"/>
      <c r="AU837" s="321"/>
      <c r="AV837" s="321"/>
      <c r="AW837" s="321"/>
      <c r="AX837" s="321"/>
    </row>
    <row r="838" spans="1:50" ht="30" customHeight="1" x14ac:dyDescent="0.15">
      <c r="A838" s="404">
        <v>2</v>
      </c>
      <c r="B838" s="404">
        <v>1</v>
      </c>
      <c r="C838" s="424" t="s">
        <v>641</v>
      </c>
      <c r="D838" s="418"/>
      <c r="E838" s="418"/>
      <c r="F838" s="418"/>
      <c r="G838" s="418"/>
      <c r="H838" s="418"/>
      <c r="I838" s="418"/>
      <c r="J838" s="419">
        <v>6000012070001</v>
      </c>
      <c r="K838" s="420"/>
      <c r="L838" s="420"/>
      <c r="M838" s="420"/>
      <c r="N838" s="420"/>
      <c r="O838" s="420"/>
      <c r="P838" s="317" t="s">
        <v>648</v>
      </c>
      <c r="Q838" s="317"/>
      <c r="R838" s="317"/>
      <c r="S838" s="317"/>
      <c r="T838" s="317"/>
      <c r="U838" s="317"/>
      <c r="V838" s="317"/>
      <c r="W838" s="317"/>
      <c r="X838" s="317"/>
      <c r="Y838" s="318">
        <v>4.7</v>
      </c>
      <c r="Z838" s="319"/>
      <c r="AA838" s="319"/>
      <c r="AB838" s="320"/>
      <c r="AC838" s="328"/>
      <c r="AD838" s="328"/>
      <c r="AE838" s="328"/>
      <c r="AF838" s="328"/>
      <c r="AG838" s="328"/>
      <c r="AH838" s="421" t="s">
        <v>571</v>
      </c>
      <c r="AI838" s="422"/>
      <c r="AJ838" s="422"/>
      <c r="AK838" s="422"/>
      <c r="AL838" s="325" t="s">
        <v>571</v>
      </c>
      <c r="AM838" s="326"/>
      <c r="AN838" s="326"/>
      <c r="AO838" s="327"/>
      <c r="AP838" s="321" t="s">
        <v>571</v>
      </c>
      <c r="AQ838" s="321"/>
      <c r="AR838" s="321"/>
      <c r="AS838" s="321"/>
      <c r="AT838" s="321"/>
      <c r="AU838" s="321"/>
      <c r="AV838" s="321"/>
      <c r="AW838" s="321"/>
      <c r="AX838" s="321"/>
    </row>
    <row r="839" spans="1:50" ht="30" customHeight="1" x14ac:dyDescent="0.15">
      <c r="A839" s="404">
        <v>3</v>
      </c>
      <c r="B839" s="404">
        <v>1</v>
      </c>
      <c r="C839" s="424" t="s">
        <v>663</v>
      </c>
      <c r="D839" s="418"/>
      <c r="E839" s="418"/>
      <c r="F839" s="418"/>
      <c r="G839" s="418"/>
      <c r="H839" s="418"/>
      <c r="I839" s="418"/>
      <c r="J839" s="419">
        <v>6000012070001</v>
      </c>
      <c r="K839" s="420"/>
      <c r="L839" s="420"/>
      <c r="M839" s="420"/>
      <c r="N839" s="420"/>
      <c r="O839" s="420"/>
      <c r="P839" s="425" t="s">
        <v>648</v>
      </c>
      <c r="Q839" s="317"/>
      <c r="R839" s="317"/>
      <c r="S839" s="317"/>
      <c r="T839" s="317"/>
      <c r="U839" s="317"/>
      <c r="V839" s="317"/>
      <c r="W839" s="317"/>
      <c r="X839" s="317"/>
      <c r="Y839" s="318">
        <v>3.8</v>
      </c>
      <c r="Z839" s="319"/>
      <c r="AA839" s="319"/>
      <c r="AB839" s="320"/>
      <c r="AC839" s="328"/>
      <c r="AD839" s="328"/>
      <c r="AE839" s="328"/>
      <c r="AF839" s="328"/>
      <c r="AG839" s="328"/>
      <c r="AH839" s="323" t="s">
        <v>571</v>
      </c>
      <c r="AI839" s="324"/>
      <c r="AJ839" s="324"/>
      <c r="AK839" s="324"/>
      <c r="AL839" s="325" t="s">
        <v>571</v>
      </c>
      <c r="AM839" s="326"/>
      <c r="AN839" s="326"/>
      <c r="AO839" s="327"/>
      <c r="AP839" s="321" t="s">
        <v>571</v>
      </c>
      <c r="AQ839" s="321"/>
      <c r="AR839" s="321"/>
      <c r="AS839" s="321"/>
      <c r="AT839" s="321"/>
      <c r="AU839" s="321"/>
      <c r="AV839" s="321"/>
      <c r="AW839" s="321"/>
      <c r="AX839" s="321"/>
    </row>
    <row r="840" spans="1:50" ht="30" customHeight="1" x14ac:dyDescent="0.15">
      <c r="A840" s="404">
        <v>4</v>
      </c>
      <c r="B840" s="404">
        <v>1</v>
      </c>
      <c r="C840" s="424" t="s">
        <v>661</v>
      </c>
      <c r="D840" s="418"/>
      <c r="E840" s="418"/>
      <c r="F840" s="418"/>
      <c r="G840" s="418"/>
      <c r="H840" s="418"/>
      <c r="I840" s="418"/>
      <c r="J840" s="419">
        <v>6000012070001</v>
      </c>
      <c r="K840" s="420"/>
      <c r="L840" s="420"/>
      <c r="M840" s="420"/>
      <c r="N840" s="420"/>
      <c r="O840" s="420"/>
      <c r="P840" s="425" t="s">
        <v>648</v>
      </c>
      <c r="Q840" s="317"/>
      <c r="R840" s="317"/>
      <c r="S840" s="317"/>
      <c r="T840" s="317"/>
      <c r="U840" s="317"/>
      <c r="V840" s="317"/>
      <c r="W840" s="317"/>
      <c r="X840" s="317"/>
      <c r="Y840" s="318">
        <v>3.6</v>
      </c>
      <c r="Z840" s="319"/>
      <c r="AA840" s="319"/>
      <c r="AB840" s="320"/>
      <c r="AC840" s="328"/>
      <c r="AD840" s="328"/>
      <c r="AE840" s="328"/>
      <c r="AF840" s="328"/>
      <c r="AG840" s="328"/>
      <c r="AH840" s="323" t="s">
        <v>571</v>
      </c>
      <c r="AI840" s="324"/>
      <c r="AJ840" s="324"/>
      <c r="AK840" s="324"/>
      <c r="AL840" s="325" t="s">
        <v>571</v>
      </c>
      <c r="AM840" s="326"/>
      <c r="AN840" s="326"/>
      <c r="AO840" s="327"/>
      <c r="AP840" s="321" t="s">
        <v>571</v>
      </c>
      <c r="AQ840" s="321"/>
      <c r="AR840" s="321"/>
      <c r="AS840" s="321"/>
      <c r="AT840" s="321"/>
      <c r="AU840" s="321"/>
      <c r="AV840" s="321"/>
      <c r="AW840" s="321"/>
      <c r="AX840" s="321"/>
    </row>
    <row r="841" spans="1:50" ht="30" customHeight="1" x14ac:dyDescent="0.15">
      <c r="A841" s="404">
        <v>5</v>
      </c>
      <c r="B841" s="404">
        <v>1</v>
      </c>
      <c r="C841" s="424" t="s">
        <v>646</v>
      </c>
      <c r="D841" s="418"/>
      <c r="E841" s="418"/>
      <c r="F841" s="418"/>
      <c r="G841" s="418"/>
      <c r="H841" s="418"/>
      <c r="I841" s="418"/>
      <c r="J841" s="419">
        <v>6000012070001</v>
      </c>
      <c r="K841" s="420"/>
      <c r="L841" s="420"/>
      <c r="M841" s="420"/>
      <c r="N841" s="420"/>
      <c r="O841" s="420"/>
      <c r="P841" s="317" t="s">
        <v>648</v>
      </c>
      <c r="Q841" s="317"/>
      <c r="R841" s="317"/>
      <c r="S841" s="317"/>
      <c r="T841" s="317"/>
      <c r="U841" s="317"/>
      <c r="V841" s="317"/>
      <c r="W841" s="317"/>
      <c r="X841" s="317"/>
      <c r="Y841" s="318">
        <v>3.6</v>
      </c>
      <c r="Z841" s="319"/>
      <c r="AA841" s="319"/>
      <c r="AB841" s="320"/>
      <c r="AC841" s="322"/>
      <c r="AD841" s="322"/>
      <c r="AE841" s="322"/>
      <c r="AF841" s="322"/>
      <c r="AG841" s="322"/>
      <c r="AH841" s="323" t="s">
        <v>571</v>
      </c>
      <c r="AI841" s="324"/>
      <c r="AJ841" s="324"/>
      <c r="AK841" s="324"/>
      <c r="AL841" s="325" t="s">
        <v>571</v>
      </c>
      <c r="AM841" s="326"/>
      <c r="AN841" s="326"/>
      <c r="AO841" s="327"/>
      <c r="AP841" s="321" t="s">
        <v>571</v>
      </c>
      <c r="AQ841" s="321"/>
      <c r="AR841" s="321"/>
      <c r="AS841" s="321"/>
      <c r="AT841" s="321"/>
      <c r="AU841" s="321"/>
      <c r="AV841" s="321"/>
      <c r="AW841" s="321"/>
      <c r="AX841" s="321"/>
    </row>
    <row r="842" spans="1:50" ht="30" customHeight="1" x14ac:dyDescent="0.15">
      <c r="A842" s="404">
        <v>6</v>
      </c>
      <c r="B842" s="404">
        <v>1</v>
      </c>
      <c r="C842" s="424" t="s">
        <v>643</v>
      </c>
      <c r="D842" s="418"/>
      <c r="E842" s="418"/>
      <c r="F842" s="418"/>
      <c r="G842" s="418"/>
      <c r="H842" s="418"/>
      <c r="I842" s="418"/>
      <c r="J842" s="419">
        <v>6000012070001</v>
      </c>
      <c r="K842" s="420"/>
      <c r="L842" s="420"/>
      <c r="M842" s="420"/>
      <c r="N842" s="420"/>
      <c r="O842" s="420"/>
      <c r="P842" s="317" t="s">
        <v>648</v>
      </c>
      <c r="Q842" s="317"/>
      <c r="R842" s="317"/>
      <c r="S842" s="317"/>
      <c r="T842" s="317"/>
      <c r="U842" s="317"/>
      <c r="V842" s="317"/>
      <c r="W842" s="317"/>
      <c r="X842" s="317"/>
      <c r="Y842" s="318">
        <v>3</v>
      </c>
      <c r="Z842" s="319"/>
      <c r="AA842" s="319"/>
      <c r="AB842" s="320"/>
      <c r="AC842" s="322"/>
      <c r="AD842" s="322"/>
      <c r="AE842" s="322"/>
      <c r="AF842" s="322"/>
      <c r="AG842" s="322"/>
      <c r="AH842" s="323" t="s">
        <v>571</v>
      </c>
      <c r="AI842" s="324"/>
      <c r="AJ842" s="324"/>
      <c r="AK842" s="324"/>
      <c r="AL842" s="325" t="s">
        <v>571</v>
      </c>
      <c r="AM842" s="326"/>
      <c r="AN842" s="326"/>
      <c r="AO842" s="327"/>
      <c r="AP842" s="321" t="s">
        <v>571</v>
      </c>
      <c r="AQ842" s="321"/>
      <c r="AR842" s="321"/>
      <c r="AS842" s="321"/>
      <c r="AT842" s="321"/>
      <c r="AU842" s="321"/>
      <c r="AV842" s="321"/>
      <c r="AW842" s="321"/>
      <c r="AX842" s="321"/>
    </row>
    <row r="843" spans="1:50" ht="30" customHeight="1" x14ac:dyDescent="0.15">
      <c r="A843" s="404">
        <v>7</v>
      </c>
      <c r="B843" s="404">
        <v>1</v>
      </c>
      <c r="C843" s="424" t="s">
        <v>664</v>
      </c>
      <c r="D843" s="418"/>
      <c r="E843" s="418"/>
      <c r="F843" s="418"/>
      <c r="G843" s="418"/>
      <c r="H843" s="418"/>
      <c r="I843" s="418"/>
      <c r="J843" s="419">
        <v>6000012070001</v>
      </c>
      <c r="K843" s="420"/>
      <c r="L843" s="420"/>
      <c r="M843" s="420"/>
      <c r="N843" s="420"/>
      <c r="O843" s="420"/>
      <c r="P843" s="317" t="s">
        <v>648</v>
      </c>
      <c r="Q843" s="317"/>
      <c r="R843" s="317"/>
      <c r="S843" s="317"/>
      <c r="T843" s="317"/>
      <c r="U843" s="317"/>
      <c r="V843" s="317"/>
      <c r="W843" s="317"/>
      <c r="X843" s="317"/>
      <c r="Y843" s="318">
        <v>2.9</v>
      </c>
      <c r="Z843" s="319"/>
      <c r="AA843" s="319"/>
      <c r="AB843" s="320"/>
      <c r="AC843" s="322"/>
      <c r="AD843" s="322"/>
      <c r="AE843" s="322"/>
      <c r="AF843" s="322"/>
      <c r="AG843" s="322"/>
      <c r="AH843" s="323" t="s">
        <v>571</v>
      </c>
      <c r="AI843" s="324"/>
      <c r="AJ843" s="324"/>
      <c r="AK843" s="324"/>
      <c r="AL843" s="325" t="s">
        <v>571</v>
      </c>
      <c r="AM843" s="326"/>
      <c r="AN843" s="326"/>
      <c r="AO843" s="327"/>
      <c r="AP843" s="321" t="s">
        <v>571</v>
      </c>
      <c r="AQ843" s="321"/>
      <c r="AR843" s="321"/>
      <c r="AS843" s="321"/>
      <c r="AT843" s="321"/>
      <c r="AU843" s="321"/>
      <c r="AV843" s="321"/>
      <c r="AW843" s="321"/>
      <c r="AX843" s="321"/>
    </row>
    <row r="844" spans="1:50" ht="30" customHeight="1" x14ac:dyDescent="0.15">
      <c r="A844" s="404">
        <v>8</v>
      </c>
      <c r="B844" s="404">
        <v>1</v>
      </c>
      <c r="C844" s="424" t="s">
        <v>644</v>
      </c>
      <c r="D844" s="418"/>
      <c r="E844" s="418"/>
      <c r="F844" s="418"/>
      <c r="G844" s="418"/>
      <c r="H844" s="418"/>
      <c r="I844" s="418"/>
      <c r="J844" s="419">
        <v>6000012070001</v>
      </c>
      <c r="K844" s="420"/>
      <c r="L844" s="420"/>
      <c r="M844" s="420"/>
      <c r="N844" s="420"/>
      <c r="O844" s="420"/>
      <c r="P844" s="317" t="s">
        <v>648</v>
      </c>
      <c r="Q844" s="317"/>
      <c r="R844" s="317"/>
      <c r="S844" s="317"/>
      <c r="T844" s="317"/>
      <c r="U844" s="317"/>
      <c r="V844" s="317"/>
      <c r="W844" s="317"/>
      <c r="X844" s="317"/>
      <c r="Y844" s="318">
        <v>2.8</v>
      </c>
      <c r="Z844" s="319"/>
      <c r="AA844" s="319"/>
      <c r="AB844" s="320"/>
      <c r="AC844" s="322"/>
      <c r="AD844" s="322"/>
      <c r="AE844" s="322"/>
      <c r="AF844" s="322"/>
      <c r="AG844" s="322"/>
      <c r="AH844" s="323" t="s">
        <v>571</v>
      </c>
      <c r="AI844" s="324"/>
      <c r="AJ844" s="324"/>
      <c r="AK844" s="324"/>
      <c r="AL844" s="325" t="s">
        <v>571</v>
      </c>
      <c r="AM844" s="326"/>
      <c r="AN844" s="326"/>
      <c r="AO844" s="327"/>
      <c r="AP844" s="321" t="s">
        <v>571</v>
      </c>
      <c r="AQ844" s="321"/>
      <c r="AR844" s="321"/>
      <c r="AS844" s="321"/>
      <c r="AT844" s="321"/>
      <c r="AU844" s="321"/>
      <c r="AV844" s="321"/>
      <c r="AW844" s="321"/>
      <c r="AX844" s="321"/>
    </row>
    <row r="845" spans="1:50" ht="30" customHeight="1" x14ac:dyDescent="0.15">
      <c r="A845" s="404">
        <v>9</v>
      </c>
      <c r="B845" s="404">
        <v>1</v>
      </c>
      <c r="C845" s="424" t="s">
        <v>665</v>
      </c>
      <c r="D845" s="418"/>
      <c r="E845" s="418"/>
      <c r="F845" s="418"/>
      <c r="G845" s="418"/>
      <c r="H845" s="418"/>
      <c r="I845" s="418"/>
      <c r="J845" s="419">
        <v>6000012070001</v>
      </c>
      <c r="K845" s="420"/>
      <c r="L845" s="420"/>
      <c r="M845" s="420"/>
      <c r="N845" s="420"/>
      <c r="O845" s="420"/>
      <c r="P845" s="317" t="s">
        <v>648</v>
      </c>
      <c r="Q845" s="317"/>
      <c r="R845" s="317"/>
      <c r="S845" s="317"/>
      <c r="T845" s="317"/>
      <c r="U845" s="317"/>
      <c r="V845" s="317"/>
      <c r="W845" s="317"/>
      <c r="X845" s="317"/>
      <c r="Y845" s="318">
        <v>2.6</v>
      </c>
      <c r="Z845" s="319"/>
      <c r="AA845" s="319"/>
      <c r="AB845" s="320"/>
      <c r="AC845" s="322"/>
      <c r="AD845" s="322"/>
      <c r="AE845" s="322"/>
      <c r="AF845" s="322"/>
      <c r="AG845" s="322"/>
      <c r="AH845" s="323" t="s">
        <v>571</v>
      </c>
      <c r="AI845" s="324"/>
      <c r="AJ845" s="324"/>
      <c r="AK845" s="324"/>
      <c r="AL845" s="325" t="s">
        <v>571</v>
      </c>
      <c r="AM845" s="326"/>
      <c r="AN845" s="326"/>
      <c r="AO845" s="327"/>
      <c r="AP845" s="321" t="s">
        <v>571</v>
      </c>
      <c r="AQ845" s="321"/>
      <c r="AR845" s="321"/>
      <c r="AS845" s="321"/>
      <c r="AT845" s="321"/>
      <c r="AU845" s="321"/>
      <c r="AV845" s="321"/>
      <c r="AW845" s="321"/>
      <c r="AX845" s="321"/>
    </row>
    <row r="846" spans="1:50" ht="30" customHeight="1" x14ac:dyDescent="0.15">
      <c r="A846" s="404">
        <v>10</v>
      </c>
      <c r="B846" s="404">
        <v>1</v>
      </c>
      <c r="C846" s="424" t="s">
        <v>645</v>
      </c>
      <c r="D846" s="418"/>
      <c r="E846" s="418"/>
      <c r="F846" s="418"/>
      <c r="G846" s="418"/>
      <c r="H846" s="418"/>
      <c r="I846" s="418"/>
      <c r="J846" s="419">
        <v>6000012070001</v>
      </c>
      <c r="K846" s="420"/>
      <c r="L846" s="420"/>
      <c r="M846" s="420"/>
      <c r="N846" s="420"/>
      <c r="O846" s="420"/>
      <c r="P846" s="317" t="s">
        <v>648</v>
      </c>
      <c r="Q846" s="317"/>
      <c r="R846" s="317"/>
      <c r="S846" s="317"/>
      <c r="T846" s="317"/>
      <c r="U846" s="317"/>
      <c r="V846" s="317"/>
      <c r="W846" s="317"/>
      <c r="X846" s="317"/>
      <c r="Y846" s="318">
        <v>2.5</v>
      </c>
      <c r="Z846" s="319"/>
      <c r="AA846" s="319"/>
      <c r="AB846" s="320"/>
      <c r="AC846" s="322"/>
      <c r="AD846" s="322"/>
      <c r="AE846" s="322"/>
      <c r="AF846" s="322"/>
      <c r="AG846" s="322"/>
      <c r="AH846" s="323" t="s">
        <v>571</v>
      </c>
      <c r="AI846" s="324"/>
      <c r="AJ846" s="324"/>
      <c r="AK846" s="324"/>
      <c r="AL846" s="325" t="s">
        <v>571</v>
      </c>
      <c r="AM846" s="326"/>
      <c r="AN846" s="326"/>
      <c r="AO846" s="327"/>
      <c r="AP846" s="321" t="s">
        <v>571</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4.25" customHeight="1" x14ac:dyDescent="0.15">
      <c r="A870" s="404">
        <v>1</v>
      </c>
      <c r="B870" s="404">
        <v>1</v>
      </c>
      <c r="C870" s="424" t="s">
        <v>666</v>
      </c>
      <c r="D870" s="418"/>
      <c r="E870" s="418"/>
      <c r="F870" s="418"/>
      <c r="G870" s="418"/>
      <c r="H870" s="418"/>
      <c r="I870" s="418"/>
      <c r="J870" s="419">
        <v>7120001106100</v>
      </c>
      <c r="K870" s="420"/>
      <c r="L870" s="420"/>
      <c r="M870" s="420"/>
      <c r="N870" s="420"/>
      <c r="O870" s="420"/>
      <c r="P870" s="425" t="s">
        <v>667</v>
      </c>
      <c r="Q870" s="317"/>
      <c r="R870" s="317"/>
      <c r="S870" s="317"/>
      <c r="T870" s="317"/>
      <c r="U870" s="317"/>
      <c r="V870" s="317"/>
      <c r="W870" s="317"/>
      <c r="X870" s="317"/>
      <c r="Y870" s="318">
        <v>4.3</v>
      </c>
      <c r="Z870" s="319"/>
      <c r="AA870" s="319"/>
      <c r="AB870" s="320"/>
      <c r="AC870" s="328" t="s">
        <v>494</v>
      </c>
      <c r="AD870" s="423"/>
      <c r="AE870" s="423"/>
      <c r="AF870" s="423"/>
      <c r="AG870" s="423"/>
      <c r="AH870" s="421">
        <v>2</v>
      </c>
      <c r="AI870" s="422"/>
      <c r="AJ870" s="422"/>
      <c r="AK870" s="422"/>
      <c r="AL870" s="325">
        <v>97</v>
      </c>
      <c r="AM870" s="326"/>
      <c r="AN870" s="326"/>
      <c r="AO870" s="327"/>
      <c r="AP870" s="321" t="s">
        <v>668</v>
      </c>
      <c r="AQ870" s="321"/>
      <c r="AR870" s="321"/>
      <c r="AS870" s="321"/>
      <c r="AT870" s="321"/>
      <c r="AU870" s="321"/>
      <c r="AV870" s="321"/>
      <c r="AW870" s="321"/>
      <c r="AX870" s="321"/>
    </row>
    <row r="871" spans="1:50" ht="30" customHeight="1" x14ac:dyDescent="0.15">
      <c r="A871" s="404">
        <v>2</v>
      </c>
      <c r="B871" s="404">
        <v>1</v>
      </c>
      <c r="C871" s="424" t="s">
        <v>673</v>
      </c>
      <c r="D871" s="418"/>
      <c r="E871" s="418"/>
      <c r="F871" s="418"/>
      <c r="G871" s="418"/>
      <c r="H871" s="418"/>
      <c r="I871" s="418"/>
      <c r="J871" s="419">
        <v>6011205000217</v>
      </c>
      <c r="K871" s="420"/>
      <c r="L871" s="420"/>
      <c r="M871" s="420"/>
      <c r="N871" s="420"/>
      <c r="O871" s="420"/>
      <c r="P871" s="425" t="s">
        <v>669</v>
      </c>
      <c r="Q871" s="317"/>
      <c r="R871" s="317"/>
      <c r="S871" s="317"/>
      <c r="T871" s="317"/>
      <c r="U871" s="317"/>
      <c r="V871" s="317"/>
      <c r="W871" s="317"/>
      <c r="X871" s="317"/>
      <c r="Y871" s="318">
        <v>1.7</v>
      </c>
      <c r="Z871" s="319"/>
      <c r="AA871" s="319"/>
      <c r="AB871" s="320"/>
      <c r="AC871" s="328" t="s">
        <v>500</v>
      </c>
      <c r="AD871" s="328"/>
      <c r="AE871" s="328"/>
      <c r="AF871" s="328"/>
      <c r="AG871" s="328"/>
      <c r="AH871" s="421" t="s">
        <v>670</v>
      </c>
      <c r="AI871" s="422"/>
      <c r="AJ871" s="422"/>
      <c r="AK871" s="422"/>
      <c r="AL871" s="325" t="s">
        <v>671</v>
      </c>
      <c r="AM871" s="326"/>
      <c r="AN871" s="326"/>
      <c r="AO871" s="327"/>
      <c r="AP871" s="321" t="s">
        <v>563</v>
      </c>
      <c r="AQ871" s="321"/>
      <c r="AR871" s="321"/>
      <c r="AS871" s="321"/>
      <c r="AT871" s="321"/>
      <c r="AU871" s="321"/>
      <c r="AV871" s="321"/>
      <c r="AW871" s="321"/>
      <c r="AX871" s="321"/>
    </row>
    <row r="872" spans="1:50" ht="30" customHeight="1" x14ac:dyDescent="0.15">
      <c r="A872" s="404">
        <v>3</v>
      </c>
      <c r="B872" s="404">
        <v>1</v>
      </c>
      <c r="C872" s="424" t="s">
        <v>672</v>
      </c>
      <c r="D872" s="418"/>
      <c r="E872" s="418"/>
      <c r="F872" s="418"/>
      <c r="G872" s="418"/>
      <c r="H872" s="418"/>
      <c r="I872" s="418"/>
      <c r="J872" s="419">
        <v>6011205000217</v>
      </c>
      <c r="K872" s="420"/>
      <c r="L872" s="420"/>
      <c r="M872" s="420"/>
      <c r="N872" s="420"/>
      <c r="O872" s="420"/>
      <c r="P872" s="425" t="s">
        <v>674</v>
      </c>
      <c r="Q872" s="317"/>
      <c r="R872" s="317"/>
      <c r="S872" s="317"/>
      <c r="T872" s="317"/>
      <c r="U872" s="317"/>
      <c r="V872" s="317"/>
      <c r="W872" s="317"/>
      <c r="X872" s="317"/>
      <c r="Y872" s="318">
        <v>1.2</v>
      </c>
      <c r="Z872" s="319"/>
      <c r="AA872" s="319"/>
      <c r="AB872" s="320"/>
      <c r="AC872" s="328" t="s">
        <v>500</v>
      </c>
      <c r="AD872" s="328"/>
      <c r="AE872" s="328"/>
      <c r="AF872" s="328"/>
      <c r="AG872" s="328"/>
      <c r="AH872" s="323" t="s">
        <v>671</v>
      </c>
      <c r="AI872" s="324"/>
      <c r="AJ872" s="324"/>
      <c r="AK872" s="324"/>
      <c r="AL872" s="325" t="s">
        <v>675</v>
      </c>
      <c r="AM872" s="326"/>
      <c r="AN872" s="326"/>
      <c r="AO872" s="327"/>
      <c r="AP872" s="321" t="s">
        <v>563</v>
      </c>
      <c r="AQ872" s="321"/>
      <c r="AR872" s="321"/>
      <c r="AS872" s="321"/>
      <c r="AT872" s="321"/>
      <c r="AU872" s="321"/>
      <c r="AV872" s="321"/>
      <c r="AW872" s="321"/>
      <c r="AX872" s="321"/>
    </row>
    <row r="873" spans="1:50" ht="30" customHeight="1" x14ac:dyDescent="0.15">
      <c r="A873" s="404">
        <v>4</v>
      </c>
      <c r="B873" s="404">
        <v>1</v>
      </c>
      <c r="C873" s="424" t="s">
        <v>677</v>
      </c>
      <c r="D873" s="418"/>
      <c r="E873" s="418"/>
      <c r="F873" s="418"/>
      <c r="G873" s="418"/>
      <c r="H873" s="418"/>
      <c r="I873" s="418"/>
      <c r="J873" s="419">
        <v>6011602005677</v>
      </c>
      <c r="K873" s="420"/>
      <c r="L873" s="420"/>
      <c r="M873" s="420"/>
      <c r="N873" s="420"/>
      <c r="O873" s="420"/>
      <c r="P873" s="425" t="s">
        <v>676</v>
      </c>
      <c r="Q873" s="317"/>
      <c r="R873" s="317"/>
      <c r="S873" s="317"/>
      <c r="T873" s="317"/>
      <c r="U873" s="317"/>
      <c r="V873" s="317"/>
      <c r="W873" s="317"/>
      <c r="X873" s="317"/>
      <c r="Y873" s="318">
        <v>1.2</v>
      </c>
      <c r="Z873" s="319"/>
      <c r="AA873" s="319"/>
      <c r="AB873" s="320"/>
      <c r="AC873" s="328" t="s">
        <v>500</v>
      </c>
      <c r="AD873" s="328"/>
      <c r="AE873" s="328"/>
      <c r="AF873" s="328"/>
      <c r="AG873" s="328"/>
      <c r="AH873" s="323" t="s">
        <v>678</v>
      </c>
      <c r="AI873" s="324"/>
      <c r="AJ873" s="324"/>
      <c r="AK873" s="324"/>
      <c r="AL873" s="325" t="s">
        <v>679</v>
      </c>
      <c r="AM873" s="326"/>
      <c r="AN873" s="326"/>
      <c r="AO873" s="327"/>
      <c r="AP873" s="321" t="s">
        <v>563</v>
      </c>
      <c r="AQ873" s="321"/>
      <c r="AR873" s="321"/>
      <c r="AS873" s="321"/>
      <c r="AT873" s="321"/>
      <c r="AU873" s="321"/>
      <c r="AV873" s="321"/>
      <c r="AW873" s="321"/>
      <c r="AX873" s="321"/>
    </row>
    <row r="874" spans="1:50" ht="30" customHeight="1" x14ac:dyDescent="0.15">
      <c r="A874" s="404">
        <v>5</v>
      </c>
      <c r="B874" s="404">
        <v>1</v>
      </c>
      <c r="C874" s="424" t="s">
        <v>691</v>
      </c>
      <c r="D874" s="418"/>
      <c r="E874" s="418"/>
      <c r="F874" s="418"/>
      <c r="G874" s="418"/>
      <c r="H874" s="418"/>
      <c r="I874" s="418"/>
      <c r="J874" s="419">
        <v>4010001017138</v>
      </c>
      <c r="K874" s="420"/>
      <c r="L874" s="420"/>
      <c r="M874" s="420"/>
      <c r="N874" s="420"/>
      <c r="O874" s="420"/>
      <c r="P874" s="425" t="s">
        <v>680</v>
      </c>
      <c r="Q874" s="317"/>
      <c r="R874" s="317"/>
      <c r="S874" s="317"/>
      <c r="T874" s="317"/>
      <c r="U874" s="317"/>
      <c r="V874" s="317"/>
      <c r="W874" s="317"/>
      <c r="X874" s="317"/>
      <c r="Y874" s="318">
        <v>0.7</v>
      </c>
      <c r="Z874" s="319"/>
      <c r="AA874" s="319"/>
      <c r="AB874" s="320"/>
      <c r="AC874" s="322" t="s">
        <v>500</v>
      </c>
      <c r="AD874" s="322"/>
      <c r="AE874" s="322"/>
      <c r="AF874" s="322"/>
      <c r="AG874" s="322"/>
      <c r="AH874" s="323" t="s">
        <v>681</v>
      </c>
      <c r="AI874" s="324"/>
      <c r="AJ874" s="324"/>
      <c r="AK874" s="324"/>
      <c r="AL874" s="325" t="s">
        <v>671</v>
      </c>
      <c r="AM874" s="326"/>
      <c r="AN874" s="326"/>
      <c r="AO874" s="327"/>
      <c r="AP874" s="321" t="s">
        <v>563</v>
      </c>
      <c r="AQ874" s="321"/>
      <c r="AR874" s="321"/>
      <c r="AS874" s="321"/>
      <c r="AT874" s="321"/>
      <c r="AU874" s="321"/>
      <c r="AV874" s="321"/>
      <c r="AW874" s="321"/>
      <c r="AX874" s="321"/>
    </row>
    <row r="875" spans="1:50" ht="30" customHeight="1" x14ac:dyDescent="0.15">
      <c r="A875" s="404">
        <v>6</v>
      </c>
      <c r="B875" s="404">
        <v>1</v>
      </c>
      <c r="C875" s="424" t="s">
        <v>690</v>
      </c>
      <c r="D875" s="418"/>
      <c r="E875" s="418"/>
      <c r="F875" s="418"/>
      <c r="G875" s="418"/>
      <c r="H875" s="418"/>
      <c r="I875" s="418"/>
      <c r="J875" s="419">
        <v>6011205000217</v>
      </c>
      <c r="K875" s="420"/>
      <c r="L875" s="420"/>
      <c r="M875" s="420"/>
      <c r="N875" s="420"/>
      <c r="O875" s="420"/>
      <c r="P875" s="425" t="s">
        <v>683</v>
      </c>
      <c r="Q875" s="317"/>
      <c r="R875" s="317"/>
      <c r="S875" s="317"/>
      <c r="T875" s="317"/>
      <c r="U875" s="317"/>
      <c r="V875" s="317"/>
      <c r="W875" s="317"/>
      <c r="X875" s="317"/>
      <c r="Y875" s="318">
        <v>0.7</v>
      </c>
      <c r="Z875" s="319"/>
      <c r="AA875" s="319"/>
      <c r="AB875" s="320"/>
      <c r="AC875" s="322" t="s">
        <v>500</v>
      </c>
      <c r="AD875" s="322"/>
      <c r="AE875" s="322"/>
      <c r="AF875" s="322"/>
      <c r="AG875" s="322"/>
      <c r="AH875" s="323" t="s">
        <v>571</v>
      </c>
      <c r="AI875" s="324"/>
      <c r="AJ875" s="324"/>
      <c r="AK875" s="324"/>
      <c r="AL875" s="325" t="s">
        <v>571</v>
      </c>
      <c r="AM875" s="326"/>
      <c r="AN875" s="326"/>
      <c r="AO875" s="327"/>
      <c r="AP875" s="321" t="s">
        <v>563</v>
      </c>
      <c r="AQ875" s="321"/>
      <c r="AR875" s="321"/>
      <c r="AS875" s="321"/>
      <c r="AT875" s="321"/>
      <c r="AU875" s="321"/>
      <c r="AV875" s="321"/>
      <c r="AW875" s="321"/>
      <c r="AX875" s="321"/>
    </row>
    <row r="876" spans="1:50" ht="30" customHeight="1" x14ac:dyDescent="0.15">
      <c r="A876" s="404">
        <v>7</v>
      </c>
      <c r="B876" s="404">
        <v>1</v>
      </c>
      <c r="C876" s="424" t="s">
        <v>690</v>
      </c>
      <c r="D876" s="418"/>
      <c r="E876" s="418"/>
      <c r="F876" s="418"/>
      <c r="G876" s="418"/>
      <c r="H876" s="418"/>
      <c r="I876" s="418"/>
      <c r="J876" s="419">
        <v>6011205000217</v>
      </c>
      <c r="K876" s="420"/>
      <c r="L876" s="420"/>
      <c r="M876" s="420"/>
      <c r="N876" s="420"/>
      <c r="O876" s="420"/>
      <c r="P876" s="425" t="s">
        <v>684</v>
      </c>
      <c r="Q876" s="317"/>
      <c r="R876" s="317"/>
      <c r="S876" s="317"/>
      <c r="T876" s="317"/>
      <c r="U876" s="317"/>
      <c r="V876" s="317"/>
      <c r="W876" s="317"/>
      <c r="X876" s="317"/>
      <c r="Y876" s="318">
        <v>0.6</v>
      </c>
      <c r="Z876" s="319"/>
      <c r="AA876" s="319"/>
      <c r="AB876" s="320"/>
      <c r="AC876" s="322" t="s">
        <v>500</v>
      </c>
      <c r="AD876" s="322"/>
      <c r="AE876" s="322"/>
      <c r="AF876" s="322"/>
      <c r="AG876" s="322"/>
      <c r="AH876" s="323" t="s">
        <v>571</v>
      </c>
      <c r="AI876" s="324"/>
      <c r="AJ876" s="324"/>
      <c r="AK876" s="324"/>
      <c r="AL876" s="325" t="s">
        <v>571</v>
      </c>
      <c r="AM876" s="326"/>
      <c r="AN876" s="326"/>
      <c r="AO876" s="327"/>
      <c r="AP876" s="321" t="s">
        <v>563</v>
      </c>
      <c r="AQ876" s="321"/>
      <c r="AR876" s="321"/>
      <c r="AS876" s="321"/>
      <c r="AT876" s="321"/>
      <c r="AU876" s="321"/>
      <c r="AV876" s="321"/>
      <c r="AW876" s="321"/>
      <c r="AX876" s="321"/>
    </row>
    <row r="877" spans="1:50" ht="30" customHeight="1" x14ac:dyDescent="0.15">
      <c r="A877" s="404">
        <v>8</v>
      </c>
      <c r="B877" s="404">
        <v>1</v>
      </c>
      <c r="C877" s="424" t="s">
        <v>688</v>
      </c>
      <c r="D877" s="418"/>
      <c r="E877" s="418"/>
      <c r="F877" s="418"/>
      <c r="G877" s="418"/>
      <c r="H877" s="418"/>
      <c r="I877" s="418"/>
      <c r="J877" s="419">
        <v>3011501005649</v>
      </c>
      <c r="K877" s="420"/>
      <c r="L877" s="420"/>
      <c r="M877" s="420"/>
      <c r="N877" s="420"/>
      <c r="O877" s="420"/>
      <c r="P877" s="425" t="s">
        <v>685</v>
      </c>
      <c r="Q877" s="317"/>
      <c r="R877" s="317"/>
      <c r="S877" s="317"/>
      <c r="T877" s="317"/>
      <c r="U877" s="317"/>
      <c r="V877" s="317"/>
      <c r="W877" s="317"/>
      <c r="X877" s="317"/>
      <c r="Y877" s="318">
        <v>0.6</v>
      </c>
      <c r="Z877" s="319"/>
      <c r="AA877" s="319"/>
      <c r="AB877" s="320"/>
      <c r="AC877" s="322" t="s">
        <v>500</v>
      </c>
      <c r="AD877" s="322"/>
      <c r="AE877" s="322"/>
      <c r="AF877" s="322"/>
      <c r="AG877" s="322"/>
      <c r="AH877" s="323" t="s">
        <v>571</v>
      </c>
      <c r="AI877" s="324"/>
      <c r="AJ877" s="324"/>
      <c r="AK877" s="324"/>
      <c r="AL877" s="325" t="s">
        <v>571</v>
      </c>
      <c r="AM877" s="326"/>
      <c r="AN877" s="326"/>
      <c r="AO877" s="327"/>
      <c r="AP877" s="321" t="s">
        <v>563</v>
      </c>
      <c r="AQ877" s="321"/>
      <c r="AR877" s="321"/>
      <c r="AS877" s="321"/>
      <c r="AT877" s="321"/>
      <c r="AU877" s="321"/>
      <c r="AV877" s="321"/>
      <c r="AW877" s="321"/>
      <c r="AX877" s="321"/>
    </row>
    <row r="878" spans="1:50" ht="30" customHeight="1" x14ac:dyDescent="0.15">
      <c r="A878" s="404">
        <v>9</v>
      </c>
      <c r="B878" s="404">
        <v>1</v>
      </c>
      <c r="C878" s="424" t="s">
        <v>689</v>
      </c>
      <c r="D878" s="418"/>
      <c r="E878" s="418"/>
      <c r="F878" s="418"/>
      <c r="G878" s="418"/>
      <c r="H878" s="418"/>
      <c r="I878" s="418"/>
      <c r="J878" s="419">
        <v>6011205000217</v>
      </c>
      <c r="K878" s="420"/>
      <c r="L878" s="420"/>
      <c r="M878" s="420"/>
      <c r="N878" s="420"/>
      <c r="O878" s="420"/>
      <c r="P878" s="425" t="s">
        <v>686</v>
      </c>
      <c r="Q878" s="317"/>
      <c r="R878" s="317"/>
      <c r="S878" s="317"/>
      <c r="T878" s="317"/>
      <c r="U878" s="317"/>
      <c r="V878" s="317"/>
      <c r="W878" s="317"/>
      <c r="X878" s="317"/>
      <c r="Y878" s="318">
        <v>0.6</v>
      </c>
      <c r="Z878" s="319"/>
      <c r="AA878" s="319"/>
      <c r="AB878" s="320"/>
      <c r="AC878" s="322" t="s">
        <v>500</v>
      </c>
      <c r="AD878" s="322"/>
      <c r="AE878" s="322"/>
      <c r="AF878" s="322"/>
      <c r="AG878" s="322"/>
      <c r="AH878" s="323" t="s">
        <v>571</v>
      </c>
      <c r="AI878" s="324"/>
      <c r="AJ878" s="324"/>
      <c r="AK878" s="324"/>
      <c r="AL878" s="325" t="s">
        <v>571</v>
      </c>
      <c r="AM878" s="326"/>
      <c r="AN878" s="326"/>
      <c r="AO878" s="327"/>
      <c r="AP878" s="321" t="s">
        <v>563</v>
      </c>
      <c r="AQ878" s="321"/>
      <c r="AR878" s="321"/>
      <c r="AS878" s="321"/>
      <c r="AT878" s="321"/>
      <c r="AU878" s="321"/>
      <c r="AV878" s="321"/>
      <c r="AW878" s="321"/>
      <c r="AX878" s="321"/>
    </row>
    <row r="879" spans="1:50" ht="30" customHeight="1" x14ac:dyDescent="0.15">
      <c r="A879" s="404">
        <v>10</v>
      </c>
      <c r="B879" s="404">
        <v>1</v>
      </c>
      <c r="C879" s="424" t="s">
        <v>692</v>
      </c>
      <c r="D879" s="418"/>
      <c r="E879" s="418"/>
      <c r="F879" s="418"/>
      <c r="G879" s="418"/>
      <c r="H879" s="418"/>
      <c r="I879" s="418"/>
      <c r="J879" s="419">
        <v>6010001071042</v>
      </c>
      <c r="K879" s="420"/>
      <c r="L879" s="420"/>
      <c r="M879" s="420"/>
      <c r="N879" s="420"/>
      <c r="O879" s="420"/>
      <c r="P879" s="425" t="s">
        <v>687</v>
      </c>
      <c r="Q879" s="317"/>
      <c r="R879" s="317"/>
      <c r="S879" s="317"/>
      <c r="T879" s="317"/>
      <c r="U879" s="317"/>
      <c r="V879" s="317"/>
      <c r="W879" s="317"/>
      <c r="X879" s="317"/>
      <c r="Y879" s="318">
        <v>0.5</v>
      </c>
      <c r="Z879" s="319"/>
      <c r="AA879" s="319"/>
      <c r="AB879" s="320"/>
      <c r="AC879" s="322" t="s">
        <v>500</v>
      </c>
      <c r="AD879" s="322"/>
      <c r="AE879" s="322"/>
      <c r="AF879" s="322"/>
      <c r="AG879" s="322"/>
      <c r="AH879" s="323" t="s">
        <v>682</v>
      </c>
      <c r="AI879" s="324"/>
      <c r="AJ879" s="324"/>
      <c r="AK879" s="324"/>
      <c r="AL879" s="325" t="s">
        <v>671</v>
      </c>
      <c r="AM879" s="326"/>
      <c r="AN879" s="326"/>
      <c r="AO879" s="327"/>
      <c r="AP879" s="321" t="s">
        <v>563</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t="s">
        <v>563</v>
      </c>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t="s">
        <v>563</v>
      </c>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t="s">
        <v>563</v>
      </c>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t="s">
        <v>563</v>
      </c>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t="s">
        <v>563</v>
      </c>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t="s">
        <v>563</v>
      </c>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t="s">
        <v>563</v>
      </c>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t="s">
        <v>563</v>
      </c>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t="s">
        <v>563</v>
      </c>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t="s">
        <v>563</v>
      </c>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t="s">
        <v>563</v>
      </c>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t="s">
        <v>563</v>
      </c>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t="s">
        <v>563</v>
      </c>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t="s">
        <v>563</v>
      </c>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t="s">
        <v>563</v>
      </c>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t="s">
        <v>563</v>
      </c>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t="s">
        <v>563</v>
      </c>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t="s">
        <v>563</v>
      </c>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t="s">
        <v>563</v>
      </c>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t="s">
        <v>563</v>
      </c>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649</v>
      </c>
      <c r="D903" s="418"/>
      <c r="E903" s="418"/>
      <c r="F903" s="418"/>
      <c r="G903" s="418"/>
      <c r="H903" s="418"/>
      <c r="I903" s="418"/>
      <c r="J903" s="419" t="s">
        <v>571</v>
      </c>
      <c r="K903" s="420"/>
      <c r="L903" s="420"/>
      <c r="M903" s="420"/>
      <c r="N903" s="420"/>
      <c r="O903" s="420"/>
      <c r="P903" s="317" t="s">
        <v>659</v>
      </c>
      <c r="Q903" s="317"/>
      <c r="R903" s="317"/>
      <c r="S903" s="317"/>
      <c r="T903" s="317"/>
      <c r="U903" s="317"/>
      <c r="V903" s="317"/>
      <c r="W903" s="317"/>
      <c r="X903" s="317"/>
      <c r="Y903" s="318">
        <v>4</v>
      </c>
      <c r="Z903" s="319"/>
      <c r="AA903" s="319"/>
      <c r="AB903" s="320"/>
      <c r="AC903" s="328"/>
      <c r="AD903" s="423"/>
      <c r="AE903" s="423"/>
      <c r="AF903" s="423"/>
      <c r="AG903" s="423"/>
      <c r="AH903" s="421" t="s">
        <v>571</v>
      </c>
      <c r="AI903" s="422"/>
      <c r="AJ903" s="422"/>
      <c r="AK903" s="422"/>
      <c r="AL903" s="325" t="s">
        <v>571</v>
      </c>
      <c r="AM903" s="326"/>
      <c r="AN903" s="326"/>
      <c r="AO903" s="327"/>
      <c r="AP903" s="321" t="s">
        <v>571</v>
      </c>
      <c r="AQ903" s="321"/>
      <c r="AR903" s="321"/>
      <c r="AS903" s="321"/>
      <c r="AT903" s="321"/>
      <c r="AU903" s="321"/>
      <c r="AV903" s="321"/>
      <c r="AW903" s="321"/>
      <c r="AX903" s="321"/>
    </row>
    <row r="904" spans="1:50" ht="30" customHeight="1" x14ac:dyDescent="0.15">
      <c r="A904" s="404">
        <v>2</v>
      </c>
      <c r="B904" s="404">
        <v>1</v>
      </c>
      <c r="C904" s="418" t="s">
        <v>650</v>
      </c>
      <c r="D904" s="418"/>
      <c r="E904" s="418"/>
      <c r="F904" s="418"/>
      <c r="G904" s="418"/>
      <c r="H904" s="418"/>
      <c r="I904" s="418"/>
      <c r="J904" s="419" t="s">
        <v>571</v>
      </c>
      <c r="K904" s="420"/>
      <c r="L904" s="420"/>
      <c r="M904" s="420"/>
      <c r="N904" s="420"/>
      <c r="O904" s="420"/>
      <c r="P904" s="317" t="s">
        <v>659</v>
      </c>
      <c r="Q904" s="317"/>
      <c r="R904" s="317"/>
      <c r="S904" s="317"/>
      <c r="T904" s="317"/>
      <c r="U904" s="317"/>
      <c r="V904" s="317"/>
      <c r="W904" s="317"/>
      <c r="X904" s="317"/>
      <c r="Y904" s="318">
        <v>4</v>
      </c>
      <c r="Z904" s="319"/>
      <c r="AA904" s="319"/>
      <c r="AB904" s="320"/>
      <c r="AC904" s="328"/>
      <c r="AD904" s="328"/>
      <c r="AE904" s="328"/>
      <c r="AF904" s="328"/>
      <c r="AG904" s="328"/>
      <c r="AH904" s="421" t="s">
        <v>571</v>
      </c>
      <c r="AI904" s="422"/>
      <c r="AJ904" s="422"/>
      <c r="AK904" s="422"/>
      <c r="AL904" s="325" t="s">
        <v>571</v>
      </c>
      <c r="AM904" s="326"/>
      <c r="AN904" s="326"/>
      <c r="AO904" s="327"/>
      <c r="AP904" s="321" t="s">
        <v>571</v>
      </c>
      <c r="AQ904" s="321"/>
      <c r="AR904" s="321"/>
      <c r="AS904" s="321"/>
      <c r="AT904" s="321"/>
      <c r="AU904" s="321"/>
      <c r="AV904" s="321"/>
      <c r="AW904" s="321"/>
      <c r="AX904" s="321"/>
    </row>
    <row r="905" spans="1:50" ht="30" customHeight="1" x14ac:dyDescent="0.15">
      <c r="A905" s="404">
        <v>3</v>
      </c>
      <c r="B905" s="404">
        <v>1</v>
      </c>
      <c r="C905" s="424" t="s">
        <v>651</v>
      </c>
      <c r="D905" s="418"/>
      <c r="E905" s="418"/>
      <c r="F905" s="418"/>
      <c r="G905" s="418"/>
      <c r="H905" s="418"/>
      <c r="I905" s="418"/>
      <c r="J905" s="419" t="s">
        <v>571</v>
      </c>
      <c r="K905" s="420"/>
      <c r="L905" s="420"/>
      <c r="M905" s="420"/>
      <c r="N905" s="420"/>
      <c r="O905" s="420"/>
      <c r="P905" s="425" t="s">
        <v>659</v>
      </c>
      <c r="Q905" s="317"/>
      <c r="R905" s="317"/>
      <c r="S905" s="317"/>
      <c r="T905" s="317"/>
      <c r="U905" s="317"/>
      <c r="V905" s="317"/>
      <c r="W905" s="317"/>
      <c r="X905" s="317"/>
      <c r="Y905" s="318">
        <v>4</v>
      </c>
      <c r="Z905" s="319"/>
      <c r="AA905" s="319"/>
      <c r="AB905" s="320"/>
      <c r="AC905" s="328"/>
      <c r="AD905" s="328"/>
      <c r="AE905" s="328"/>
      <c r="AF905" s="328"/>
      <c r="AG905" s="328"/>
      <c r="AH905" s="323" t="s">
        <v>571</v>
      </c>
      <c r="AI905" s="324"/>
      <c r="AJ905" s="324"/>
      <c r="AK905" s="324"/>
      <c r="AL905" s="325" t="s">
        <v>571</v>
      </c>
      <c r="AM905" s="326"/>
      <c r="AN905" s="326"/>
      <c r="AO905" s="327"/>
      <c r="AP905" s="321" t="s">
        <v>571</v>
      </c>
      <c r="AQ905" s="321"/>
      <c r="AR905" s="321"/>
      <c r="AS905" s="321"/>
      <c r="AT905" s="321"/>
      <c r="AU905" s="321"/>
      <c r="AV905" s="321"/>
      <c r="AW905" s="321"/>
      <c r="AX905" s="321"/>
    </row>
    <row r="906" spans="1:50" ht="30" customHeight="1" x14ac:dyDescent="0.15">
      <c r="A906" s="404">
        <v>4</v>
      </c>
      <c r="B906" s="404">
        <v>1</v>
      </c>
      <c r="C906" s="424" t="s">
        <v>652</v>
      </c>
      <c r="D906" s="418"/>
      <c r="E906" s="418"/>
      <c r="F906" s="418"/>
      <c r="G906" s="418"/>
      <c r="H906" s="418"/>
      <c r="I906" s="418"/>
      <c r="J906" s="419" t="s">
        <v>571</v>
      </c>
      <c r="K906" s="420"/>
      <c r="L906" s="420"/>
      <c r="M906" s="420"/>
      <c r="N906" s="420"/>
      <c r="O906" s="420"/>
      <c r="P906" s="425" t="s">
        <v>659</v>
      </c>
      <c r="Q906" s="317"/>
      <c r="R906" s="317"/>
      <c r="S906" s="317"/>
      <c r="T906" s="317"/>
      <c r="U906" s="317"/>
      <c r="V906" s="317"/>
      <c r="W906" s="317"/>
      <c r="X906" s="317"/>
      <c r="Y906" s="318">
        <v>4</v>
      </c>
      <c r="Z906" s="319"/>
      <c r="AA906" s="319"/>
      <c r="AB906" s="320"/>
      <c r="AC906" s="328"/>
      <c r="AD906" s="328"/>
      <c r="AE906" s="328"/>
      <c r="AF906" s="328"/>
      <c r="AG906" s="328"/>
      <c r="AH906" s="323" t="s">
        <v>571</v>
      </c>
      <c r="AI906" s="324"/>
      <c r="AJ906" s="324"/>
      <c r="AK906" s="324"/>
      <c r="AL906" s="325" t="s">
        <v>571</v>
      </c>
      <c r="AM906" s="326"/>
      <c r="AN906" s="326"/>
      <c r="AO906" s="327"/>
      <c r="AP906" s="321" t="s">
        <v>571</v>
      </c>
      <c r="AQ906" s="321"/>
      <c r="AR906" s="321"/>
      <c r="AS906" s="321"/>
      <c r="AT906" s="321"/>
      <c r="AU906" s="321"/>
      <c r="AV906" s="321"/>
      <c r="AW906" s="321"/>
      <c r="AX906" s="321"/>
    </row>
    <row r="907" spans="1:50" ht="30" customHeight="1" x14ac:dyDescent="0.15">
      <c r="A907" s="404">
        <v>5</v>
      </c>
      <c r="B907" s="404">
        <v>1</v>
      </c>
      <c r="C907" s="418" t="s">
        <v>653</v>
      </c>
      <c r="D907" s="418"/>
      <c r="E907" s="418"/>
      <c r="F907" s="418"/>
      <c r="G907" s="418"/>
      <c r="H907" s="418"/>
      <c r="I907" s="418"/>
      <c r="J907" s="419" t="s">
        <v>571</v>
      </c>
      <c r="K907" s="420"/>
      <c r="L907" s="420"/>
      <c r="M907" s="420"/>
      <c r="N907" s="420"/>
      <c r="O907" s="420"/>
      <c r="P907" s="317" t="s">
        <v>659</v>
      </c>
      <c r="Q907" s="317"/>
      <c r="R907" s="317"/>
      <c r="S907" s="317"/>
      <c r="T907" s="317"/>
      <c r="U907" s="317"/>
      <c r="V907" s="317"/>
      <c r="W907" s="317"/>
      <c r="X907" s="317"/>
      <c r="Y907" s="318">
        <v>4</v>
      </c>
      <c r="Z907" s="319"/>
      <c r="AA907" s="319"/>
      <c r="AB907" s="320"/>
      <c r="AC907" s="322"/>
      <c r="AD907" s="322"/>
      <c r="AE907" s="322"/>
      <c r="AF907" s="322"/>
      <c r="AG907" s="322"/>
      <c r="AH907" s="323" t="s">
        <v>571</v>
      </c>
      <c r="AI907" s="324"/>
      <c r="AJ907" s="324"/>
      <c r="AK907" s="324"/>
      <c r="AL907" s="325" t="s">
        <v>571</v>
      </c>
      <c r="AM907" s="326"/>
      <c r="AN907" s="326"/>
      <c r="AO907" s="327"/>
      <c r="AP907" s="321" t="s">
        <v>571</v>
      </c>
      <c r="AQ907" s="321"/>
      <c r="AR907" s="321"/>
      <c r="AS907" s="321"/>
      <c r="AT907" s="321"/>
      <c r="AU907" s="321"/>
      <c r="AV907" s="321"/>
      <c r="AW907" s="321"/>
      <c r="AX907" s="321"/>
    </row>
    <row r="908" spans="1:50" ht="30" customHeight="1" x14ac:dyDescent="0.15">
      <c r="A908" s="404">
        <v>6</v>
      </c>
      <c r="B908" s="404">
        <v>1</v>
      </c>
      <c r="C908" s="418" t="s">
        <v>654</v>
      </c>
      <c r="D908" s="418"/>
      <c r="E908" s="418"/>
      <c r="F908" s="418"/>
      <c r="G908" s="418"/>
      <c r="H908" s="418"/>
      <c r="I908" s="418"/>
      <c r="J908" s="419" t="s">
        <v>571</v>
      </c>
      <c r="K908" s="420"/>
      <c r="L908" s="420"/>
      <c r="M908" s="420"/>
      <c r="N908" s="420"/>
      <c r="O908" s="420"/>
      <c r="P908" s="317" t="s">
        <v>659</v>
      </c>
      <c r="Q908" s="317"/>
      <c r="R908" s="317"/>
      <c r="S908" s="317"/>
      <c r="T908" s="317"/>
      <c r="U908" s="317"/>
      <c r="V908" s="317"/>
      <c r="W908" s="317"/>
      <c r="X908" s="317"/>
      <c r="Y908" s="318">
        <v>4</v>
      </c>
      <c r="Z908" s="319"/>
      <c r="AA908" s="319"/>
      <c r="AB908" s="320"/>
      <c r="AC908" s="322"/>
      <c r="AD908" s="322"/>
      <c r="AE908" s="322"/>
      <c r="AF908" s="322"/>
      <c r="AG908" s="322"/>
      <c r="AH908" s="323" t="s">
        <v>571</v>
      </c>
      <c r="AI908" s="324"/>
      <c r="AJ908" s="324"/>
      <c r="AK908" s="324"/>
      <c r="AL908" s="325" t="s">
        <v>571</v>
      </c>
      <c r="AM908" s="326"/>
      <c r="AN908" s="326"/>
      <c r="AO908" s="327"/>
      <c r="AP908" s="321" t="s">
        <v>571</v>
      </c>
      <c r="AQ908" s="321"/>
      <c r="AR908" s="321"/>
      <c r="AS908" s="321"/>
      <c r="AT908" s="321"/>
      <c r="AU908" s="321"/>
      <c r="AV908" s="321"/>
      <c r="AW908" s="321"/>
      <c r="AX908" s="321"/>
    </row>
    <row r="909" spans="1:50" ht="30" customHeight="1" x14ac:dyDescent="0.15">
      <c r="A909" s="404">
        <v>7</v>
      </c>
      <c r="B909" s="404">
        <v>1</v>
      </c>
      <c r="C909" s="418" t="s">
        <v>655</v>
      </c>
      <c r="D909" s="418"/>
      <c r="E909" s="418"/>
      <c r="F909" s="418"/>
      <c r="G909" s="418"/>
      <c r="H909" s="418"/>
      <c r="I909" s="418"/>
      <c r="J909" s="419" t="s">
        <v>571</v>
      </c>
      <c r="K909" s="420"/>
      <c r="L909" s="420"/>
      <c r="M909" s="420"/>
      <c r="N909" s="420"/>
      <c r="O909" s="420"/>
      <c r="P909" s="317" t="s">
        <v>660</v>
      </c>
      <c r="Q909" s="317"/>
      <c r="R909" s="317"/>
      <c r="S909" s="317"/>
      <c r="T909" s="317"/>
      <c r="U909" s="317"/>
      <c r="V909" s="317"/>
      <c r="W909" s="317"/>
      <c r="X909" s="317"/>
      <c r="Y909" s="318">
        <v>0.3</v>
      </c>
      <c r="Z909" s="319"/>
      <c r="AA909" s="319"/>
      <c r="AB909" s="320"/>
      <c r="AC909" s="322"/>
      <c r="AD909" s="322"/>
      <c r="AE909" s="322"/>
      <c r="AF909" s="322"/>
      <c r="AG909" s="322"/>
      <c r="AH909" s="323" t="s">
        <v>571</v>
      </c>
      <c r="AI909" s="324"/>
      <c r="AJ909" s="324"/>
      <c r="AK909" s="324"/>
      <c r="AL909" s="325" t="s">
        <v>571</v>
      </c>
      <c r="AM909" s="326"/>
      <c r="AN909" s="326"/>
      <c r="AO909" s="327"/>
      <c r="AP909" s="321" t="s">
        <v>571</v>
      </c>
      <c r="AQ909" s="321"/>
      <c r="AR909" s="321"/>
      <c r="AS909" s="321"/>
      <c r="AT909" s="321"/>
      <c r="AU909" s="321"/>
      <c r="AV909" s="321"/>
      <c r="AW909" s="321"/>
      <c r="AX909" s="321"/>
    </row>
    <row r="910" spans="1:50" ht="30" customHeight="1" x14ac:dyDescent="0.15">
      <c r="A910" s="404">
        <v>8</v>
      </c>
      <c r="B910" s="404">
        <v>1</v>
      </c>
      <c r="C910" s="418" t="s">
        <v>656</v>
      </c>
      <c r="D910" s="418"/>
      <c r="E910" s="418"/>
      <c r="F910" s="418"/>
      <c r="G910" s="418"/>
      <c r="H910" s="418"/>
      <c r="I910" s="418"/>
      <c r="J910" s="419" t="s">
        <v>571</v>
      </c>
      <c r="K910" s="420"/>
      <c r="L910" s="420"/>
      <c r="M910" s="420"/>
      <c r="N910" s="420"/>
      <c r="O910" s="420"/>
      <c r="P910" s="317" t="s">
        <v>660</v>
      </c>
      <c r="Q910" s="317"/>
      <c r="R910" s="317"/>
      <c r="S910" s="317"/>
      <c r="T910" s="317"/>
      <c r="U910" s="317"/>
      <c r="V910" s="317"/>
      <c r="W910" s="317"/>
      <c r="X910" s="317"/>
      <c r="Y910" s="318">
        <v>0.3</v>
      </c>
      <c r="Z910" s="319"/>
      <c r="AA910" s="319"/>
      <c r="AB910" s="320"/>
      <c r="AC910" s="322"/>
      <c r="AD910" s="322"/>
      <c r="AE910" s="322"/>
      <c r="AF910" s="322"/>
      <c r="AG910" s="322"/>
      <c r="AH910" s="323" t="s">
        <v>571</v>
      </c>
      <c r="AI910" s="324"/>
      <c r="AJ910" s="324"/>
      <c r="AK910" s="324"/>
      <c r="AL910" s="325" t="s">
        <v>571</v>
      </c>
      <c r="AM910" s="326"/>
      <c r="AN910" s="326"/>
      <c r="AO910" s="327"/>
      <c r="AP910" s="321" t="s">
        <v>571</v>
      </c>
      <c r="AQ910" s="321"/>
      <c r="AR910" s="321"/>
      <c r="AS910" s="321"/>
      <c r="AT910" s="321"/>
      <c r="AU910" s="321"/>
      <c r="AV910" s="321"/>
      <c r="AW910" s="321"/>
      <c r="AX910" s="321"/>
    </row>
    <row r="911" spans="1:50" ht="30" customHeight="1" x14ac:dyDescent="0.15">
      <c r="A911" s="404">
        <v>9</v>
      </c>
      <c r="B911" s="404">
        <v>1</v>
      </c>
      <c r="C911" s="418" t="s">
        <v>657</v>
      </c>
      <c r="D911" s="418"/>
      <c r="E911" s="418"/>
      <c r="F911" s="418"/>
      <c r="G911" s="418"/>
      <c r="H911" s="418"/>
      <c r="I911" s="418"/>
      <c r="J911" s="419" t="s">
        <v>571</v>
      </c>
      <c r="K911" s="420"/>
      <c r="L911" s="420"/>
      <c r="M911" s="420"/>
      <c r="N911" s="420"/>
      <c r="O911" s="420"/>
      <c r="P911" s="317" t="s">
        <v>660</v>
      </c>
      <c r="Q911" s="317"/>
      <c r="R911" s="317"/>
      <c r="S911" s="317"/>
      <c r="T911" s="317"/>
      <c r="U911" s="317"/>
      <c r="V911" s="317"/>
      <c r="W911" s="317"/>
      <c r="X911" s="317"/>
      <c r="Y911" s="318">
        <v>0.2</v>
      </c>
      <c r="Z911" s="319"/>
      <c r="AA911" s="319"/>
      <c r="AB911" s="320"/>
      <c r="AC911" s="322"/>
      <c r="AD911" s="322"/>
      <c r="AE911" s="322"/>
      <c r="AF911" s="322"/>
      <c r="AG911" s="322"/>
      <c r="AH911" s="323" t="s">
        <v>571</v>
      </c>
      <c r="AI911" s="324"/>
      <c r="AJ911" s="324"/>
      <c r="AK911" s="324"/>
      <c r="AL911" s="325" t="s">
        <v>571</v>
      </c>
      <c r="AM911" s="326"/>
      <c r="AN911" s="326"/>
      <c r="AO911" s="327"/>
      <c r="AP911" s="321" t="s">
        <v>571</v>
      </c>
      <c r="AQ911" s="321"/>
      <c r="AR911" s="321"/>
      <c r="AS911" s="321"/>
      <c r="AT911" s="321"/>
      <c r="AU911" s="321"/>
      <c r="AV911" s="321"/>
      <c r="AW911" s="321"/>
      <c r="AX911" s="321"/>
    </row>
    <row r="912" spans="1:50" ht="30" customHeight="1" x14ac:dyDescent="0.15">
      <c r="A912" s="404">
        <v>10</v>
      </c>
      <c r="B912" s="404">
        <v>1</v>
      </c>
      <c r="C912" s="418" t="s">
        <v>658</v>
      </c>
      <c r="D912" s="418"/>
      <c r="E912" s="418"/>
      <c r="F912" s="418"/>
      <c r="G912" s="418"/>
      <c r="H912" s="418"/>
      <c r="I912" s="418"/>
      <c r="J912" s="419" t="s">
        <v>571</v>
      </c>
      <c r="K912" s="420"/>
      <c r="L912" s="420"/>
      <c r="M912" s="420"/>
      <c r="N912" s="420"/>
      <c r="O912" s="420"/>
      <c r="P912" s="317" t="s">
        <v>660</v>
      </c>
      <c r="Q912" s="317"/>
      <c r="R912" s="317"/>
      <c r="S912" s="317"/>
      <c r="T912" s="317"/>
      <c r="U912" s="317"/>
      <c r="V912" s="317"/>
      <c r="W912" s="317"/>
      <c r="X912" s="317"/>
      <c r="Y912" s="318">
        <v>0.2</v>
      </c>
      <c r="Z912" s="319"/>
      <c r="AA912" s="319"/>
      <c r="AB912" s="320"/>
      <c r="AC912" s="322"/>
      <c r="AD912" s="322"/>
      <c r="AE912" s="322"/>
      <c r="AF912" s="322"/>
      <c r="AG912" s="322"/>
      <c r="AH912" s="323" t="s">
        <v>571</v>
      </c>
      <c r="AI912" s="324"/>
      <c r="AJ912" s="324"/>
      <c r="AK912" s="324"/>
      <c r="AL912" s="325" t="s">
        <v>571</v>
      </c>
      <c r="AM912" s="326"/>
      <c r="AN912" s="326"/>
      <c r="AO912" s="327"/>
      <c r="AP912" s="321" t="s">
        <v>571</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451</v>
      </c>
      <c r="AQ1101" s="427"/>
      <c r="AR1101" s="427"/>
      <c r="AS1101" s="427"/>
      <c r="AT1101" s="427"/>
      <c r="AU1101" s="427"/>
      <c r="AV1101" s="427"/>
      <c r="AW1101" s="427"/>
      <c r="AX1101" s="427"/>
    </row>
    <row r="1102" spans="1:50" ht="30" customHeight="1" x14ac:dyDescent="0.15">
      <c r="A1102" s="404">
        <v>1</v>
      </c>
      <c r="B1102" s="404">
        <v>1</v>
      </c>
      <c r="C1102" s="897"/>
      <c r="D1102" s="897"/>
      <c r="E1102" s="261" t="s">
        <v>604</v>
      </c>
      <c r="F1102" s="896"/>
      <c r="G1102" s="896"/>
      <c r="H1102" s="896"/>
      <c r="I1102" s="896"/>
      <c r="J1102" s="419" t="s">
        <v>604</v>
      </c>
      <c r="K1102" s="420"/>
      <c r="L1102" s="420"/>
      <c r="M1102" s="420"/>
      <c r="N1102" s="420"/>
      <c r="O1102" s="420"/>
      <c r="P1102" s="425" t="s">
        <v>604</v>
      </c>
      <c r="Q1102" s="317"/>
      <c r="R1102" s="317"/>
      <c r="S1102" s="317"/>
      <c r="T1102" s="317"/>
      <c r="U1102" s="317"/>
      <c r="V1102" s="317"/>
      <c r="W1102" s="317"/>
      <c r="X1102" s="317"/>
      <c r="Y1102" s="318" t="s">
        <v>603</v>
      </c>
      <c r="Z1102" s="319"/>
      <c r="AA1102" s="319"/>
      <c r="AB1102" s="320"/>
      <c r="AC1102" s="322"/>
      <c r="AD1102" s="322"/>
      <c r="AE1102" s="322"/>
      <c r="AF1102" s="322"/>
      <c r="AG1102" s="322"/>
      <c r="AH1102" s="323" t="s">
        <v>617</v>
      </c>
      <c r="AI1102" s="324"/>
      <c r="AJ1102" s="324"/>
      <c r="AK1102" s="324"/>
      <c r="AL1102" s="325" t="s">
        <v>603</v>
      </c>
      <c r="AM1102" s="326"/>
      <c r="AN1102" s="326"/>
      <c r="AO1102" s="327"/>
      <c r="AP1102" s="321" t="s">
        <v>618</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AR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AQ87 AU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AQ88 AU88">
    <cfRule type="expression" dxfId="2693" priority="13305">
      <formula>IF(RIGHT(TEXT(AM88,"0.#"),1)=".",FALSE,TRUE)</formula>
    </cfRule>
    <cfRule type="expression" dxfId="2692" priority="13306">
      <formula>IF(RIGHT(TEXT(AM88,"0.#"),1)=".",TRUE,FALSE)</formula>
    </cfRule>
  </conditionalFormatting>
  <conditionalFormatting sqref="AM89 AQ89 AU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6">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P14:AQ14">
    <cfRule type="expression" dxfId="705" priority="5">
      <formula>IF(RIGHT(TEXT(P14,"0.#"),1)=".",FALSE,TRUE)</formula>
    </cfRule>
    <cfRule type="expression" dxfId="704" priority="6">
      <formula>IF(RIGHT(TEXT(P14,"0.#"),1)=".",TRUE,FALSE)</formula>
    </cfRule>
  </conditionalFormatting>
  <conditionalFormatting sqref="P15:AQ17">
    <cfRule type="expression" dxfId="703" priority="3">
      <formula>IF(RIGHT(TEXT(P15,"0.#"),1)=".",FALSE,TRUE)</formula>
    </cfRule>
    <cfRule type="expression" dxfId="702" priority="4">
      <formula>IF(RIGHT(TEXT(P15,"0.#"),1)=".",TRUE,FALSE)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27" max="49" man="1"/>
    <brk id="760"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570</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t="s">
        <v>570</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570</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570</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553</v>
      </c>
      <c r="AF2" s="1000"/>
      <c r="AG2" s="1000"/>
      <c r="AH2" s="1000"/>
      <c r="AI2" s="1000" t="s">
        <v>550</v>
      </c>
      <c r="AJ2" s="1000"/>
      <c r="AK2" s="1000"/>
      <c r="AL2" s="1000"/>
      <c r="AM2" s="1000" t="s">
        <v>524</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554</v>
      </c>
      <c r="AF9" s="1000"/>
      <c r="AG9" s="1000"/>
      <c r="AH9" s="1000"/>
      <c r="AI9" s="1000" t="s">
        <v>550</v>
      </c>
      <c r="AJ9" s="1000"/>
      <c r="AK9" s="1000"/>
      <c r="AL9" s="1000"/>
      <c r="AM9" s="1000" t="s">
        <v>524</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553</v>
      </c>
      <c r="AF16" s="1000"/>
      <c r="AG16" s="1000"/>
      <c r="AH16" s="1000"/>
      <c r="AI16" s="1000" t="s">
        <v>551</v>
      </c>
      <c r="AJ16" s="1000"/>
      <c r="AK16" s="1000"/>
      <c r="AL16" s="1000"/>
      <c r="AM16" s="1000" t="s">
        <v>524</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555</v>
      </c>
      <c r="AF23" s="1000"/>
      <c r="AG23" s="1000"/>
      <c r="AH23" s="1000"/>
      <c r="AI23" s="1000" t="s">
        <v>550</v>
      </c>
      <c r="AJ23" s="1000"/>
      <c r="AK23" s="1000"/>
      <c r="AL23" s="1000"/>
      <c r="AM23" s="1000" t="s">
        <v>524</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553</v>
      </c>
      <c r="AF30" s="1000"/>
      <c r="AG30" s="1000"/>
      <c r="AH30" s="1000"/>
      <c r="AI30" s="1000" t="s">
        <v>550</v>
      </c>
      <c r="AJ30" s="1000"/>
      <c r="AK30" s="1000"/>
      <c r="AL30" s="1000"/>
      <c r="AM30" s="1000" t="s">
        <v>548</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555</v>
      </c>
      <c r="AF37" s="1000"/>
      <c r="AG37" s="1000"/>
      <c r="AH37" s="1000"/>
      <c r="AI37" s="1000" t="s">
        <v>552</v>
      </c>
      <c r="AJ37" s="1000"/>
      <c r="AK37" s="1000"/>
      <c r="AL37" s="1000"/>
      <c r="AM37" s="1000" t="s">
        <v>549</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553</v>
      </c>
      <c r="AF44" s="1000"/>
      <c r="AG44" s="1000"/>
      <c r="AH44" s="1000"/>
      <c r="AI44" s="1000" t="s">
        <v>550</v>
      </c>
      <c r="AJ44" s="1000"/>
      <c r="AK44" s="1000"/>
      <c r="AL44" s="1000"/>
      <c r="AM44" s="1000" t="s">
        <v>524</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553</v>
      </c>
      <c r="AF51" s="1000"/>
      <c r="AG51" s="1000"/>
      <c r="AH51" s="1000"/>
      <c r="AI51" s="1000" t="s">
        <v>550</v>
      </c>
      <c r="AJ51" s="1000"/>
      <c r="AK51" s="1000"/>
      <c r="AL51" s="1000"/>
      <c r="AM51" s="1000" t="s">
        <v>524</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553</v>
      </c>
      <c r="AF58" s="1000"/>
      <c r="AG58" s="1000"/>
      <c r="AH58" s="1000"/>
      <c r="AI58" s="1000" t="s">
        <v>550</v>
      </c>
      <c r="AJ58" s="1000"/>
      <c r="AK58" s="1000"/>
      <c r="AL58" s="1000"/>
      <c r="AM58" s="1000" t="s">
        <v>524</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553</v>
      </c>
      <c r="AF65" s="1000"/>
      <c r="AG65" s="1000"/>
      <c r="AH65" s="1000"/>
      <c r="AI65" s="1000" t="s">
        <v>550</v>
      </c>
      <c r="AJ65" s="1000"/>
      <c r="AK65" s="1000"/>
      <c r="AL65" s="1000"/>
      <c r="AM65" s="1000" t="s">
        <v>524</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2019-08-30T02:23:06Z</cp:lastPrinted>
  <dcterms:created xsi:type="dcterms:W3CDTF">2012-03-13T00:50:25Z</dcterms:created>
  <dcterms:modified xsi:type="dcterms:W3CDTF">2020-11-20T11:56:28Z</dcterms:modified>
</cp:coreProperties>
</file>