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<sst xmlns="http://schemas.openxmlformats.org/spreadsheetml/2006/main" count="2956" uniqueCount="648">
  <si>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</si>
  <si>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</si>
  <si>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</si>
  <si>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</si>
  <si>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</si>
  <si>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</si>
  <si>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</si>
  <si>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</si>
  <si>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</si>
  <si>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</si>
  <si>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</si>
  <si>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</si>
  <si>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</si>
  <si>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</si>
  <si>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</si>
  <si>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</si>
  <si>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</si>
  <si>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</si>
  <si>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</si>
  <si>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</si>
  <si>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</si>
  <si>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</si>
  <si>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</si>
  <si>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</si>
  <si>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</si>
  <si>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</si>
  <si>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</si>
  <si>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</si>
  <si>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</si>
  <si>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</si>
  <si>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</si>
  <si>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</si>
  <si>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</si>
  <si>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</si>
  <si>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</si>
  <si>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</si>
  <si>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</si>
  <si>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</si>
  <si>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</si>
  <si>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</si>
  <si>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</si>
  <si>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</si>
  <si>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</si>
  <si>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</si>
  <si>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</si>
  <si>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</si>
  <si>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</si>
  <si>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</si>
  <si>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</si>
  <si>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</si>
  <si>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</si>
  <si>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</si>
  <si>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</si>
  <si>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</si>
  <si>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</si>
  <si>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</si>
  <si>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</si>
  <si>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</si>
  <si>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</si>
  <si>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</si>
  <si>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</si>
  <si>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</si>
  <si>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</si>
  <si>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</si>
  <si>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</si>
  <si>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</si>
  <si>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</si>
  <si>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</si>
  <si>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</si>
  <si>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</si>
  <si>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</si>
  <si>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</si>
  <si>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</si>
  <si>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</si>
  <si>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</si>
  <si>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</si>
  <si>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</si>
  <si>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</si>
  <si>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</si>
  <si>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</si>
  <si>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</si>
  <si>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</si>
  <si>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</si>
  <si>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</si>
  <si>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</si>
  <si>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</si>
  <si>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</si>
  <si>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</si>
  <si>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</si>
  <si>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</si>
  <si>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</si>
  <si>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</si>
  <si>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</si>
  <si>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</si>
  <si>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</si>
  <si>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</si>
  <si>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</si>
  <si>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</si>
  <si>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</si>
  <si>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</si>
  <si>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</si>
  <si>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</si>
  <si>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</si>
  <si>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</si>
  <si>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</si>
  <si>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</si>
  <si>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</si>
  <si>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</si>
  <si>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</si>
  <si>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</si>
  <si>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</si>
  <si>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</si>
  <si>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</si>
  <si>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</si>
  <si>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</si>
  <si>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</si>
  <si>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</si>
  <si>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</si>
  <si>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</si>
  <si>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</si>
  <si>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</si>
  <si>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</si>
  <si>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</si>
  <si>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</si>
  <si>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</si>
  <si>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</si>
  <si>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</si>
  <si>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</si>
  <si>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</si>
  <si>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</si>
  <si>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</si>
  <si>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</si>
  <si>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</si>
  <si>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</si>
  <si>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</si>
  <si>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</si>
  <si>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</si>
  <si>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</si>
  <si>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</si>
  <si>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</si>
  <si>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</si>
  <si>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</si>
  <si>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</si>
  <si>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</si>
  <si>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</si>
  <si>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</si>
  <si>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</si>
  <si>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</si>
  <si>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</si>
  <si>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</si>
  <si>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</si>
  <si>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</si>
  <si>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</si>
  <si>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</si>
  <si>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</si>
  <si>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</si>
  <si>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</si>
  <si>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</si>
  <si>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</si>
  <si>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</si>
  <si>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</si>
  <si>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</si>
  <si>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</si>
  <si>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</si>
  <si>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</si>
  <si>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</si>
  <si>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</si>
  <si>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</si>
  <si>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</si>
  <si>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</si>
  <si>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</si>
  <si>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</si>
  <si>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</si>
  <si>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</si>
  <si>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</si>
  <si>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</si>
  <si>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</si>
  <si>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</si>
  <si>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</si>
  <si>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</si>
  <si>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</si>
  <si>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</si>
  <si>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</si>
  <si>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</si>
  <si>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</si>
  <si>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</si>
  <si>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</si>
  <si>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</si>
  <si>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</si>
  <si>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</si>
  <si>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</si>
  <si>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</si>
  <si>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</si>
  <si>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</si>
  <si>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</si>
  <si>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</si>
  <si>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</si>
  <si>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</si>
  <si>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</si>
  <si>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</si>
  <si>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</si>
  <si>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</si>
  <si>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</si>
  <si>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</si>
  <si>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</si>
  <si>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</si>
  <si>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</si>
  <si>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</si>
  <si>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</si>
  <si>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</si>
  <si>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</si>
  <si>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</si>
  <si>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</si>
  <si>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</si>
  <si>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</si>
  <si>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</si>
  <si>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</si>
  <si>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</si>
  <si>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</si>
  <si>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</si>
  <si>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</si>
  <si>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</si>
  <si>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</si>
  <si>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</si>
  <si>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</si>
  <si>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</si>
  <si>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</si>
  <si>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</si>
  <si>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</si>
  <si>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</si>
  <si>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</si>
  <si>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</si>
  <si>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</si>
  <si>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</si>
  <si>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</si>
  <si>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</si>
  <si>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</si>
  <si>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</si>
  <si>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</si>
  <si>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</si>
  <si>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</si>
  <si>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</si>
  <si>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</si>
  <si>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</si>
  <si>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</si>
  <si>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</si>
  <si>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</si>
  <si>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</si>
  <si>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</si>
  <si>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</si>
  <si>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</si>
  <si>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</si>
  <si>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</si>
  <si>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</si>
  <si>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</si>
  <si>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</si>
  <si>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</si>
  <si>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</si>
  <si>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</si>
  <si>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</si>
  <si>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</si>
  <si>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</si>
  <si>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</si>
  <si>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</si>
  <si>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</si>
  <si>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</si>
  <si>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</si>
  <si>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</si>
  <si>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</si>
  <si>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</si>
  <si>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</si>
  <si>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</si>
  <si>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</si>
  <si>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</si>
  <si>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</si>
  <si>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</si>
  <si>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</si>
  <si>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</si>
  <si>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</si>
  <si>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</si>
  <si>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</si>
  <si>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</si>
  <si>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</si>
  <si>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</si>
  <si>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</si>
  <si>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</si>
  <si>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</si>
  <si>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</si>
  <si>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</si>
  <si>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</si>
  <si>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</si>
  <si>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</si>
  <si>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</si>
  <si>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</si>
  <si>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</si>
  <si>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</si>
  <si>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</si>
  <si>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</si>
  <si>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</si>
  <si>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</si>
  <si>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</si>
  <si>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</si>
  <si>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</si>
  <si>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</si>
  <si>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</si>
  <si>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</si>
  <si>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</si>
  <si>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</si>
  <si>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</si>
  <si>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</si>
  <si>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</si>
  <si>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</si>
  <si>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</si>
  <si>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</si>
  <si>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</si>
  <si>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</si>
  <si>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</si>
  <si>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</si>
  <si>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</si>
  <si>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</si>
  <si>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</si>
  <si>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</si>
  <si>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</si>
  <si>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</si>
  <si>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</si>
  <si>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</si>
  <si>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</si>
  <si>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</si>
  <si>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</si>
  <si>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</si>
  <si>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</si>
  <si>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</si>
  <si>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</si>
  <si>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</si>
  <si>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</si>
  <si>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</si>
  <si>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</si>
  <si>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</si>
  <si>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</si>
  <si>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</si>
  <si>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</si>
  <si>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</si>
  <si>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</si>
  <si>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</si>
  <si>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</si>
  <si>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</si>
  <si>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</si>
  <si>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</si>
  <si>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</si>
  <si>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</si>
  <si>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</si>
  <si>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</si>
  <si>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</si>
  <si>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</si>
  <si>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</si>
  <si>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</si>
  <si>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</si>
  <si>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</si>
  <si>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</si>
  <si>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</si>
  <si>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</si>
  <si>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</si>
  <si>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</si>
  <si>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</si>
  <si>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</si>
  <si>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</si>
  <si>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</si>
  <si>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</si>
  <si>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</si>
  <si>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</si>
  <si>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</si>
  <si>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</si>
  <si>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</si>
  <si>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</si>
  <si>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</si>
  <si>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</si>
  <si>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</si>
  <si>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</si>
  <si>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</si>
  <si>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</si>
  <si>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</si>
  <si>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</si>
  <si>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</si>
  <si>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</si>
  <si>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</si>
  <si>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</si>
  <si>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</si>
  <si>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</si>
  <si>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</si>
  <si>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</si>
  <si>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</si>
  <si>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</si>
  <si>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</si>
  <si>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</si>
  <si>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</si>
  <si>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</si>
  <si>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</si>
  <si>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</si>
  <si>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</si>
  <si>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</si>
  <si>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</si>
  <si>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</si>
  <si>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</si>
  <si>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</si>
  <si>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</si>
  <si>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</si>
  <si>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</si>
  <si>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</si>
  <si>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</si>
  <si>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</si>
  <si>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</si>
  <si>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</si>
  <si>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</si>
  <si>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</si>
  <si>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</si>
  <si>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</si>
  <si>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</si>
  <si>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</si>
  <si>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</si>
  <si>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</si>
  <si>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</si>
  <si>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</si>
  <si>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</si>
  <si>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</si>
  <si>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</si>
  <si>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</si>
  <si>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</si>
  <si>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</si>
  <si>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</si>
  <si>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</si>
  <si>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</si>
  <si>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</si>
  <si>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</si>
  <si>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</si>
  <si>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</si>
  <si>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</si>
  <si>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</si>
  <si>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</si>
  <si>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</si>
  <si>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</si>
  <si>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</si>
  <si>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</si>
  <si>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</si>
  <si>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</si>
  <si>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</si>
  <si>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</si>
  <si>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</si>
  <si>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</si>
  <si>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</si>
  <si>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</si>
  <si>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</si>
  <si>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</si>
  <si>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</si>
  <si>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</si>
  <si>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</si>
  <si>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</si>
  <si>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</si>
  <si>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</si>
  <si>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</si>
  <si>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</si>
  <si>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</si>
  <si>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</si>
  <si>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</si>
  <si>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</si>
  <si>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</si>
  <si>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</si>
  <si>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</si>
  <si>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</si>
  <si>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</si>
  <si>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</si>
  <si>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</si>
  <si>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</si>
  <si>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</si>
  <si>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</si>
  <si>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</si>
  <si>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</si>
  <si>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</si>
  <si>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</si>
  <si>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</si>
  <si>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</si>
  <si>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</si>
  <si>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</si>
  <si>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</si>
  <si>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</si>
  <si>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</si>
  <si>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</si>
  <si>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</si>
  <si>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</si>
  <si>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</si>
  <si>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</si>
  <si>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</si>
  <si>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</si>
  <si>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</si>
  <si>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</si>
  <si>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</si>
  <si>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</si>
  <si>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</si>
  <si>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</si>
  <si>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</si>
  <si>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</si>
  <si>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</si>
  <si>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</si>
  <si>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</si>
  <si>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</si>
  <si>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</si>
  <si>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</si>
  <si>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</si>
  <si>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</si>
  <si>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</si>
  <si>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</si>
  <si>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</si>
  <si>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</si>
  <si>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</si>
  <si>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</si>
  <si>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</si>
  <si>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</si>
  <si>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</si>
  <si>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</si>
  <si>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</si>
  <si>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</si>
  <si>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</si>
  <si>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</si>
  <si>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</si>
  <si>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</si>
  <si>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</si>
  <si>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</si>
  <si>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</si>
  <si>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</si>
  <si>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</si>
  <si>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</si>
  <si>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</si>
  <si>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</si>
  <si>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</si>
  <si>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</si>
  <si>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</si>
  <si>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</si>
  <si>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</si>
  <si>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</si>
  <si>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</si>
  <si>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</si>
  <si>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</si>
  <si>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</si>
  <si>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</si>
  <si>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</si>
  <si>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</si>
  <si>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</si>
  <si>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</si>
  <si>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</si>
  <si>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</si>
  <si>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</si>
  <si>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</si>
  <si>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</si>
  <si>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</si>
  <si>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</si>
  <si>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</si>
  <si>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</si>
  <si>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</si>
  <si>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</si>
  <si>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</si>
  <si>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</si>
  <si>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</si>
  <si>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</si>
  <si>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</si>
  <si>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</si>
  <si>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</si>
  <si>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</si>
  <si>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</si>
  <si>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</si>
  <si>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</si>
  <si>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</si>
  <si>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休業補償特別援護経費</t>
  </si>
  <si>
    <t>労働基準局</t>
  </si>
  <si>
    <t>補償課</t>
  </si>
  <si>
    <t>西村　斗利</t>
    <rPh sb="0" eb="2">
      <t>ニシムラ</t>
    </rPh>
    <rPh sb="3" eb="4">
      <t>ト</t>
    </rPh>
    <rPh sb="4" eb="5">
      <t>リ</t>
    </rPh>
    <phoneticPr fontId="5"/>
  </si>
  <si>
    <t>労働者災害補償保険法第29条第１項第２号</t>
  </si>
  <si>
    <t>休業補償特別援護金支給要綱</t>
  </si>
  <si>
    <t>○</t>
  </si>
  <si>
    <t>　わが国が批准したILO第121号条約上の義務として、法律に定める保険給付の補完を目的として実施している。
　遅発性疾病にり患し、業務上の疾病と認定された労働者のうち、やむを得ない事由で事業主から労働基準法第76条に定める休業待期３日間の休業補償を受けられない者に対し休業補償３日分相当額を支給し、もって被災労働者の援護を図る。</t>
  </si>
  <si>
    <t>　休業補償給付は労働者が業務上の事由による負傷又は疾病による療養のため、労働することができないために賃金を受けない日の第４日目から支給される。第３日目までの３日間については使用者は労働基準法第76条に定める休業補償を行わなければならないが、事業場の廃止等によりこの休業待期３日間の休業補償を受けることができない労働者に対し、休業補償３日分に相当する額を支給する。</t>
  </si>
  <si>
    <t>-</t>
  </si>
  <si>
    <t>労災援護給付金</t>
  </si>
  <si>
    <t>申請から１か月以内に決定したものの割合
（申請から決定までに要する期間が１か月以内の件数／申請件数）</t>
  </si>
  <si>
    <t>社会復帰促進等事業処理状況調べ</t>
  </si>
  <si>
    <t>-</t>
    <phoneticPr fontId="5"/>
  </si>
  <si>
    <t>-</t>
    <phoneticPr fontId="5"/>
  </si>
  <si>
    <t>-</t>
    <phoneticPr fontId="5"/>
  </si>
  <si>
    <t>申請のあったものについて、迅速・公正に処理する。</t>
    <rPh sb="16" eb="18">
      <t>コウセイ</t>
    </rPh>
    <phoneticPr fontId="6"/>
  </si>
  <si>
    <t>件</t>
    <rPh sb="0" eb="1">
      <t>ケン</t>
    </rPh>
    <phoneticPr fontId="6"/>
  </si>
  <si>
    <t>本経費は被災労働者の申請に基づき給付を行うものであり、単位あたりコストの算出はなじまない。　　　　　　　　　　</t>
  </si>
  <si>
    <t>-</t>
    <phoneticPr fontId="5"/>
  </si>
  <si>
    <t>-</t>
    <phoneticPr fontId="5"/>
  </si>
  <si>
    <t>施策大目標３　労働災害に被災した労働者等に対し必要な保険給付を行うとともに、その社会復帰の促進等を図ること</t>
    <rPh sb="0" eb="2">
      <t>シサク</t>
    </rPh>
    <phoneticPr fontId="6"/>
  </si>
  <si>
    <t>施策目標Ⅲ－３－２　被災労働者等の社会復帰促進・援護等を図ること</t>
  </si>
  <si>
    <t>-</t>
    <phoneticPr fontId="5"/>
  </si>
  <si>
    <t>-</t>
    <phoneticPr fontId="5"/>
  </si>
  <si>
    <t>-</t>
    <phoneticPr fontId="5"/>
  </si>
  <si>
    <t>-</t>
    <phoneticPr fontId="5"/>
  </si>
  <si>
    <t>-</t>
    <phoneticPr fontId="5"/>
  </si>
  <si>
    <t>-</t>
    <phoneticPr fontId="5"/>
  </si>
  <si>
    <t>‐</t>
  </si>
  <si>
    <t>無</t>
  </si>
  <si>
    <t>被災労働者に対する休業補償特別援護金の支給に必要な
労災援護給付金に限定されている。</t>
  </si>
  <si>
    <t>-</t>
    <phoneticPr fontId="5"/>
  </si>
  <si>
    <t>660-18</t>
  </si>
  <si>
    <t>442</t>
  </si>
  <si>
    <t>994</t>
  </si>
  <si>
    <t>454</t>
  </si>
  <si>
    <t>837</t>
  </si>
  <si>
    <t>452</t>
  </si>
  <si>
    <t>432</t>
  </si>
  <si>
    <t>458</t>
    <phoneticPr fontId="5"/>
  </si>
  <si>
    <t>労災援護給付金</t>
    <rPh sb="0" eb="2">
      <t>ロウサイ</t>
    </rPh>
    <rPh sb="2" eb="4">
      <t>エンゴ</t>
    </rPh>
    <rPh sb="4" eb="7">
      <t>キュウフキン</t>
    </rPh>
    <phoneticPr fontId="6"/>
  </si>
  <si>
    <t>休業補償特別援護金の請求に係る審査、
支払</t>
  </si>
  <si>
    <t>A.北海道労働局</t>
    <rPh sb="2" eb="5">
      <t>ホッカイドウ</t>
    </rPh>
    <rPh sb="5" eb="8">
      <t>ロウドウキョク</t>
    </rPh>
    <phoneticPr fontId="5"/>
  </si>
  <si>
    <t>休業補償特別援護金の請求</t>
  </si>
  <si>
    <t>B.被災労働者</t>
    <rPh sb="2" eb="4">
      <t>ヒサイ</t>
    </rPh>
    <rPh sb="4" eb="7">
      <t>ロウドウシャ</t>
    </rPh>
    <phoneticPr fontId="5"/>
  </si>
  <si>
    <t>北海道労働局</t>
    <rPh sb="0" eb="3">
      <t>ホッカイドウ</t>
    </rPh>
    <rPh sb="3" eb="6">
      <t>ロウドウキョク</t>
    </rPh>
    <phoneticPr fontId="6"/>
  </si>
  <si>
    <t>熊本労働局</t>
    <rPh sb="0" eb="2">
      <t>クマモト</t>
    </rPh>
    <rPh sb="2" eb="5">
      <t>ロウドウキョク</t>
    </rPh>
    <phoneticPr fontId="6"/>
  </si>
  <si>
    <t>山口労働局</t>
    <rPh sb="0" eb="2">
      <t>ヤマグチ</t>
    </rPh>
    <rPh sb="2" eb="5">
      <t>ロウドウキョク</t>
    </rPh>
    <phoneticPr fontId="6"/>
  </si>
  <si>
    <t>福井労働局</t>
    <rPh sb="0" eb="2">
      <t>フクイ</t>
    </rPh>
    <rPh sb="2" eb="5">
      <t>ロウドウキョク</t>
    </rPh>
    <phoneticPr fontId="6"/>
  </si>
  <si>
    <t>大阪労働局</t>
    <rPh sb="0" eb="2">
      <t>オオサカ</t>
    </rPh>
    <rPh sb="2" eb="5">
      <t>ロウドウキョク</t>
    </rPh>
    <phoneticPr fontId="6"/>
  </si>
  <si>
    <t>休業補償特別援護金の
請求に係る審査、支払</t>
  </si>
  <si>
    <t>被災労働者</t>
    <rPh sb="0" eb="2">
      <t>ヒサイ</t>
    </rPh>
    <rPh sb="2" eb="5">
      <t>ロウドウシャ</t>
    </rPh>
    <phoneticPr fontId="6"/>
  </si>
  <si>
    <t>休業補償特別援護金の
請求</t>
    <rPh sb="0" eb="2">
      <t>キュウギョウ</t>
    </rPh>
    <rPh sb="2" eb="4">
      <t>ホショウ</t>
    </rPh>
    <rPh sb="4" eb="6">
      <t>トクベツ</t>
    </rPh>
    <rPh sb="6" eb="9">
      <t>エンゴキン</t>
    </rPh>
    <rPh sb="11" eb="13">
      <t>セイキュウ</t>
    </rPh>
    <phoneticPr fontId="6"/>
  </si>
  <si>
    <t>-</t>
    <phoneticPr fontId="5"/>
  </si>
  <si>
    <t>引き続き、支給状況等を勘案し予算要求を行うこととするとともに、適切に事業を実施することとする。</t>
    <rPh sb="0" eb="1">
      <t>ヒ</t>
    </rPh>
    <rPh sb="2" eb="3">
      <t>ツヅ</t>
    </rPh>
    <rPh sb="5" eb="7">
      <t>シキュウ</t>
    </rPh>
    <rPh sb="7" eb="9">
      <t>ジョウキョウ</t>
    </rPh>
    <rPh sb="9" eb="10">
      <t>トウ</t>
    </rPh>
    <rPh sb="11" eb="13">
      <t>カンアン</t>
    </rPh>
    <rPh sb="14" eb="16">
      <t>ヨサン</t>
    </rPh>
    <rPh sb="16" eb="18">
      <t>ヨウキュウ</t>
    </rPh>
    <rPh sb="19" eb="20">
      <t>オコナ</t>
    </rPh>
    <rPh sb="31" eb="33">
      <t>テキセツ</t>
    </rPh>
    <rPh sb="34" eb="36">
      <t>ジギョウ</t>
    </rPh>
    <rPh sb="37" eb="39">
      <t>ジッシ</t>
    </rPh>
    <phoneticPr fontId="6"/>
  </si>
  <si>
    <t>本事業の経費は、業務上の疾病と認定された労働者のうち、やむを得ない事由で事業主から労働基準法第76条に定める休業待期３日間の休業補償を受けられない者に対し休業補償３日分相当額を支給するものである。したがって、事業主から徴収した労災保険料から当該経費を負担することは妥当である。</t>
    <rPh sb="4" eb="6">
      <t>ケイヒ</t>
    </rPh>
    <rPh sb="120" eb="122">
      <t>トウガイ</t>
    </rPh>
    <rPh sb="125" eb="127">
      <t>フタン</t>
    </rPh>
    <phoneticPr fontId="5"/>
  </si>
  <si>
    <t>本事業は、遅発性疾病にり患し業務上の疾病と認定された労働者のうち、やむを得ない事由で事業主から労働基準法第76条に定める休業待期３日間の休業補償を受けられない者に対し休業補償３日分相当額を支給することにより、被災労働者の援護を図るものであり、国民のニーズを的確に反映している事業である。</t>
    <rPh sb="121" eb="123">
      <t>コクミン</t>
    </rPh>
    <rPh sb="128" eb="130">
      <t>テキカク</t>
    </rPh>
    <rPh sb="131" eb="133">
      <t>ハンエイ</t>
    </rPh>
    <rPh sb="137" eb="139">
      <t>ジギョウ</t>
    </rPh>
    <phoneticPr fontId="6"/>
  </si>
  <si>
    <t>やむを得ない事由で事業主から労働基準法第76条に定める
休業待期３日間の休業補償を受けられない者に対し休業補
償３日分相当額を支給することにより、被災労働者の援護を
図るものであるため、優先度が高い事業である。</t>
    <phoneticPr fontId="5"/>
  </si>
  <si>
    <t>本事業は、労災保険給付を補完するものとして、被災労働者の援護を図るためにやむを得ない事由で事業主から労働基準法第76条に定める休業待期３日間の休業補償を受けられない者に対し休業補償３日分相当額を支給するものであることから、国が実施すべき事業である。</t>
    <rPh sb="22" eb="24">
      <t>ヒサイ</t>
    </rPh>
    <rPh sb="24" eb="27">
      <t>ロウドウシャ</t>
    </rPh>
    <rPh sb="28" eb="30">
      <t>エンゴ</t>
    </rPh>
    <rPh sb="31" eb="32">
      <t>ハカ</t>
    </rPh>
    <phoneticPr fontId="5"/>
  </si>
  <si>
    <t>申請から決定までに要する期間を１か月以内とし、その期間内に決定したものの割合を80％とする。</t>
    <phoneticPr fontId="5"/>
  </si>
  <si>
    <t>-</t>
    <phoneticPr fontId="5"/>
  </si>
  <si>
    <t>和歌山労働局</t>
    <rPh sb="0" eb="3">
      <t>ワカヤマ</t>
    </rPh>
    <rPh sb="3" eb="6">
      <t>ロウドウキョク</t>
    </rPh>
    <phoneticPr fontId="6"/>
  </si>
  <si>
    <t>青森労働局</t>
    <rPh sb="0" eb="2">
      <t>アオモリ</t>
    </rPh>
    <rPh sb="2" eb="5">
      <t>ロウドウキョク</t>
    </rPh>
    <phoneticPr fontId="6"/>
  </si>
  <si>
    <t>岐阜労働局</t>
    <rPh sb="0" eb="2">
      <t>ギフ</t>
    </rPh>
    <rPh sb="2" eb="5">
      <t>ロウドウキョク</t>
    </rPh>
    <phoneticPr fontId="6"/>
  </si>
  <si>
    <t>秋田労働局</t>
    <rPh sb="0" eb="2">
      <t>アキタ</t>
    </rPh>
    <rPh sb="2" eb="5">
      <t>ロウドウキョク</t>
    </rPh>
    <phoneticPr fontId="6"/>
  </si>
  <si>
    <t>本事業については、過去の給付件数及び給付額により積算しているが、平成30年度の支給実績が予定額を下回ったため、執行率が低調になったものである。</t>
    <phoneticPr fontId="5"/>
  </si>
  <si>
    <t>「成果目標」について、実績から見て目標値が低過ぎる、事業目的を鑑みて100％に設定し、達成努力をしていただきたい。
「予算額」を平成30年度に増額した理由は何だったのか。「事業の効率性」不用率に関する検証にあたっては、積算の精度向上を図ることが求められる。
「政策体系の優先度の高さ」は、何を基準として何段階に分け、どの位置にあるのかをわかりやすく示す必要がある。（提出された全事業が優先度が高いと記されているのではこの評価項目を設定する意味がないため）（元吉　由紀子）</t>
    <phoneticPr fontId="5"/>
  </si>
  <si>
    <t>執行率を勘案して積算を見直す等事業内容を精査し、予算額の縮減について検討すること。</t>
    <phoneticPr fontId="5"/>
  </si>
  <si>
    <t>給付見込の減による減</t>
    <rPh sb="0" eb="2">
      <t>キュウフ</t>
    </rPh>
    <rPh sb="2" eb="4">
      <t>ミコミ</t>
    </rPh>
    <rPh sb="5" eb="6">
      <t>ゲン</t>
    </rPh>
    <rPh sb="9" eb="10">
      <t>ゲン</t>
    </rPh>
    <phoneticPr fontId="5"/>
  </si>
  <si>
    <t>縮減</t>
  </si>
  <si>
    <t>成果目標に見合った成果実績となっている。</t>
    <phoneticPr fontId="5"/>
  </si>
  <si>
    <t>△</t>
  </si>
  <si>
    <t>活動実績は見込みを少し下回るものの、概ね見合ったものとなっている。</t>
    <rPh sb="5" eb="7">
      <t>ミコ</t>
    </rPh>
    <phoneticPr fontId="6"/>
  </si>
  <si>
    <t xml:space="preserve">本事業について、平成30年度の申請から決定までに要する期間を１か月以内とし、その期間内に決定したものの割合は80％を上回り、本事業の成果目標を達成している。休業補償特別援護金が迅速・適正に支給されることによって、被災労働者の援護が図られることから、成果目標の達成は施策目標の達成に寄与している。
</t>
    <rPh sb="0" eb="1">
      <t>ホン</t>
    </rPh>
    <rPh sb="1" eb="3">
      <t>ジギョウ</t>
    </rPh>
    <rPh sb="8" eb="10">
      <t>ヘイセイ</t>
    </rPh>
    <rPh sb="12" eb="14">
      <t>ネンド</t>
    </rPh>
    <rPh sb="68" eb="70">
      <t>モクヒョウ</t>
    </rPh>
    <rPh sb="78" eb="80">
      <t>キュウギョウ</t>
    </rPh>
    <rPh sb="80" eb="82">
      <t>ホショウ</t>
    </rPh>
    <rPh sb="82" eb="84">
      <t>トクベツ</t>
    </rPh>
    <rPh sb="84" eb="87">
      <t>エンゴキン</t>
    </rPh>
    <rPh sb="88" eb="90">
      <t>ジンソク</t>
    </rPh>
    <rPh sb="91" eb="93">
      <t>テキセイ</t>
    </rPh>
    <rPh sb="94" eb="96">
      <t>シキュウ</t>
    </rPh>
    <rPh sb="124" eb="126">
      <t>セイカ</t>
    </rPh>
    <rPh sb="126" eb="128">
      <t>モクヒョウ</t>
    </rPh>
    <rPh sb="129" eb="131">
      <t>タッセイ</t>
    </rPh>
    <phoneticPr fontId="5"/>
  </si>
  <si>
    <t>平成30年度は被災労働者からの申請件数が下回ったことから、活動実績は見込みを下回っているものの、成果目標については目標を達成しているため、概ね適切に事業が実施されている。</t>
    <rPh sb="0" eb="2">
      <t>ヘイセイ</t>
    </rPh>
    <rPh sb="4" eb="6">
      <t>ネンド</t>
    </rPh>
    <rPh sb="7" eb="9">
      <t>ヒサイ</t>
    </rPh>
    <rPh sb="9" eb="12">
      <t>ロウドウシャ</t>
    </rPh>
    <rPh sb="15" eb="17">
      <t>シンセイ</t>
    </rPh>
    <rPh sb="17" eb="19">
      <t>ケンスウ</t>
    </rPh>
    <rPh sb="20" eb="22">
      <t>シタマワ</t>
    </rPh>
    <rPh sb="29" eb="31">
      <t>カツドウ</t>
    </rPh>
    <rPh sb="31" eb="33">
      <t>ジッセキ</t>
    </rPh>
    <rPh sb="34" eb="36">
      <t>ミコ</t>
    </rPh>
    <rPh sb="38" eb="40">
      <t>シタマワ</t>
    </rPh>
    <rPh sb="48" eb="50">
      <t>セイカ</t>
    </rPh>
    <rPh sb="50" eb="52">
      <t>モクヒョウ</t>
    </rPh>
    <rPh sb="57" eb="59">
      <t>モクヒョウ</t>
    </rPh>
    <rPh sb="60" eb="62">
      <t>タッセイ</t>
    </rPh>
    <rPh sb="69" eb="70">
      <t>オオム</t>
    </rPh>
    <rPh sb="71" eb="73">
      <t>テキセツ</t>
    </rPh>
    <rPh sb="74" eb="76">
      <t>ジギョウ</t>
    </rPh>
    <rPh sb="77" eb="79">
      <t>ジッシ</t>
    </rPh>
    <phoneticPr fontId="6"/>
  </si>
  <si>
    <t xml:space="preserve">「成果目標」について、申請から決定までの期間については、行政側として可能な達成努力はするものの、
例えば申請者に不足書類を求めるなどの他律的な要因により目標期間を徒過することがあるため、目標を100%と設定することは困難である。
「予算額」については直近３か年の支出実績に基づき算出しており、積算の精度については問題ないと考える。
なお、平成30年度予算額は、積算時点の支出実績が増加傾向であったため予算増額したものである。
本事業は、休業待期３日間の休業補償を受けられない者に対し休業補償３日分相当額を支給することにより、
被災労働者の援護を図るものであるため、優先度が高い事業であると考えている。
令和２年度予算は、支出実績等を踏まえ、所要額を減額の上、概算要求を行うこととした。
</t>
    <rPh sb="67" eb="70">
      <t>タリツテキ</t>
    </rPh>
    <rPh sb="71" eb="73">
      <t>ヨウイン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</si>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</sst>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740</xdr:row>
      <xdr:rowOff>85725</xdr:rowOff>
    </xdr:from>
    <xdr:to>
      <xdr:col>36</xdr:col>
      <xdr:colOff>28575</xdr:colOff>
      <xdr:row>742</xdr:row>
      <xdr:rowOff>123825</xdr:rowOff>
    </xdr:to>
    <xdr:sp macro="" textlink="">
      <xdr:nvSpPr>
        <xdr:cNvPr id="3" name="正方形/長方形 2"/>
        <xdr:cNvSpPr/>
      </xdr:nvSpPr>
      <xdr:spPr bwMode="auto">
        <a:xfrm>
          <a:off x="4200525" y="40709850"/>
          <a:ext cx="3028950" cy="7429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１百万円（平成</a:t>
          </a:r>
          <a:r>
            <a:rPr kumimoji="1" lang="en-US" altLang="ja-JP" sz="1400">
              <a:solidFill>
                <a:sysClr val="windowText" lastClr="000000"/>
              </a:solidFill>
              <a:latin typeface="+mn-ea"/>
              <a:ea typeface="+mn-ea"/>
            </a:rPr>
            <a:t>30</a:t>
          </a:r>
          <a:r>
            <a:rPr kumimoji="1" lang="ja-JP" altLang="en-US" sz="1400">
              <a:solidFill>
                <a:sysClr val="windowText" lastClr="000000"/>
              </a:solidFill>
              <a:latin typeface="+mn-ea"/>
              <a:ea typeface="+mn-ea"/>
            </a:rPr>
            <a:t>年度執行額）</a:t>
          </a:r>
          <a:endParaRPr kumimoji="1" lang="en-US" altLang="ja-JP" sz="1400">
            <a:solidFill>
              <a:sysClr val="windowText" lastClr="000000"/>
            </a:solidFill>
            <a:latin typeface="+mn-ea"/>
            <a:ea typeface="+mn-ea"/>
          </a:endParaRPr>
        </a:p>
      </xdr:txBody>
    </xdr:sp>
    <xdr:clientData/>
  </xdr:twoCellAnchor>
  <xdr:twoCellAnchor>
    <xdr:from>
      <xdr:col>22</xdr:col>
      <xdr:colOff>95250</xdr:colOff>
      <xdr:row>742</xdr:row>
      <xdr:rowOff>228600</xdr:rowOff>
    </xdr:from>
    <xdr:to>
      <xdr:col>33</xdr:col>
      <xdr:colOff>184657</xdr:colOff>
      <xdr:row>744</xdr:row>
      <xdr:rowOff>203362</xdr:rowOff>
    </xdr:to>
    <xdr:sp macro="" textlink="">
      <xdr:nvSpPr>
        <xdr:cNvPr id="4" name="大かっこ 3"/>
        <xdr:cNvSpPr/>
      </xdr:nvSpPr>
      <xdr:spPr bwMode="auto">
        <a:xfrm>
          <a:off x="4565650" y="40068500"/>
          <a:ext cx="2324607" cy="66056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制度設計及び運用</a:t>
          </a:r>
          <a:endParaRPr lang="ja-JP" altLang="ja-JP"/>
        </a:p>
      </xdr:txBody>
    </xdr:sp>
    <xdr:clientData/>
  </xdr:twoCellAnchor>
  <xdr:twoCellAnchor>
    <xdr:from>
      <xdr:col>28</xdr:col>
      <xdr:colOff>9525</xdr:colOff>
      <xdr:row>744</xdr:row>
      <xdr:rowOff>209550</xdr:rowOff>
    </xdr:from>
    <xdr:to>
      <xdr:col>28</xdr:col>
      <xdr:colOff>9656</xdr:colOff>
      <xdr:row>745</xdr:row>
      <xdr:rowOff>306649</xdr:rowOff>
    </xdr:to>
    <xdr:cxnSp macro="">
      <xdr:nvCxnSpPr>
        <xdr:cNvPr id="5" name="直線矢印コネクタ 4"/>
        <xdr:cNvCxnSpPr/>
      </xdr:nvCxnSpPr>
      <xdr:spPr bwMode="auto">
        <a:xfrm flipH="1">
          <a:off x="5610225" y="42243375"/>
          <a:ext cx="131" cy="4495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746</xdr:row>
      <xdr:rowOff>114300</xdr:rowOff>
    </xdr:from>
    <xdr:to>
      <xdr:col>36</xdr:col>
      <xdr:colOff>81013</xdr:colOff>
      <xdr:row>748</xdr:row>
      <xdr:rowOff>196343</xdr:rowOff>
    </xdr:to>
    <xdr:sp macro="" textlink="">
      <xdr:nvSpPr>
        <xdr:cNvPr id="6" name="正方形/長方形 3"/>
        <xdr:cNvSpPr/>
      </xdr:nvSpPr>
      <xdr:spPr bwMode="auto">
        <a:xfrm>
          <a:off x="4248150" y="42852975"/>
          <a:ext cx="3033763" cy="78689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Ａ．都道府県労働局（</a:t>
          </a:r>
          <a:r>
            <a:rPr kumimoji="1" lang="en-US" altLang="ja-JP" sz="1400">
              <a:solidFill>
                <a:sysClr val="windowText" lastClr="000000"/>
              </a:solidFill>
              <a:latin typeface="+mn-ea"/>
              <a:ea typeface="+mn-ea"/>
            </a:rPr>
            <a:t>9</a:t>
          </a:r>
          <a:r>
            <a:rPr kumimoji="1" lang="ja-JP" altLang="en-US" sz="1400">
              <a:solidFill>
                <a:sysClr val="windowText" lastClr="000000"/>
              </a:solidFill>
              <a:latin typeface="+mn-ea"/>
              <a:ea typeface="+mn-ea"/>
            </a:rPr>
            <a:t>局）</a:t>
          </a:r>
          <a:endParaRPr kumimoji="1" lang="en-US" altLang="ja-JP" sz="1400">
            <a:solidFill>
              <a:sysClr val="windowText" lastClr="000000"/>
            </a:solidFill>
            <a:latin typeface="+mn-ea"/>
            <a:ea typeface="+mn-ea"/>
          </a:endParaRPr>
        </a:p>
        <a:p>
          <a:pPr algn="ctr">
            <a:lnSpc>
              <a:spcPts val="15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clientData/>
  </xdr:twoCellAnchor>
  <xdr:twoCellAnchor>
    <xdr:from>
      <xdr:col>22</xdr:col>
      <xdr:colOff>161925</xdr:colOff>
      <xdr:row>749</xdr:row>
      <xdr:rowOff>28575</xdr:rowOff>
    </xdr:from>
    <xdr:to>
      <xdr:col>34</xdr:col>
      <xdr:colOff>59655</xdr:colOff>
      <xdr:row>751</xdr:row>
      <xdr:rowOff>60768</xdr:rowOff>
    </xdr:to>
    <xdr:sp macro="" textlink="">
      <xdr:nvSpPr>
        <xdr:cNvPr id="7" name="大かっこ 6"/>
        <xdr:cNvSpPr/>
      </xdr:nvSpPr>
      <xdr:spPr bwMode="auto">
        <a:xfrm>
          <a:off x="4562475" y="43824525"/>
          <a:ext cx="2298030" cy="7370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en-US"/>
            <a:t>休業補償特別援護金の</a:t>
          </a:r>
          <a:endParaRPr lang="en-US" altLang="ja-JP"/>
        </a:p>
        <a:p>
          <a:pPr algn="ctr">
            <a:lnSpc>
              <a:spcPts val="1300"/>
            </a:lnSpc>
          </a:pPr>
          <a:r>
            <a:rPr lang="ja-JP" altLang="en-US"/>
            <a:t>請求に係る審査、支払</a:t>
          </a:r>
          <a:endParaRPr lang="ja-JP" altLang="ja-JP"/>
        </a:p>
      </xdr:txBody>
    </xdr:sp>
    <xdr:clientData/>
  </xdr:twoCellAnchor>
  <xdr:twoCellAnchor>
    <xdr:from>
      <xdr:col>28</xdr:col>
      <xdr:colOff>19050</xdr:colOff>
      <xdr:row>751</xdr:row>
      <xdr:rowOff>66675</xdr:rowOff>
    </xdr:from>
    <xdr:to>
      <xdr:col>28</xdr:col>
      <xdr:colOff>27126</xdr:colOff>
      <xdr:row>752</xdr:row>
      <xdr:rowOff>204991</xdr:rowOff>
    </xdr:to>
    <xdr:cxnSp macro="">
      <xdr:nvCxnSpPr>
        <xdr:cNvPr id="8" name="直線矢印コネクタ 7"/>
        <xdr:cNvCxnSpPr/>
      </xdr:nvCxnSpPr>
      <xdr:spPr bwMode="auto">
        <a:xfrm flipH="1">
          <a:off x="5619750" y="44567475"/>
          <a:ext cx="8076" cy="490741"/>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752</xdr:row>
      <xdr:rowOff>304800</xdr:rowOff>
    </xdr:from>
    <xdr:to>
      <xdr:col>36</xdr:col>
      <xdr:colOff>95250</xdr:colOff>
      <xdr:row>755</xdr:row>
      <xdr:rowOff>2067</xdr:rowOff>
    </xdr:to>
    <xdr:sp macro="" textlink="">
      <xdr:nvSpPr>
        <xdr:cNvPr id="9" name="正方形/長方形 8"/>
        <xdr:cNvSpPr/>
      </xdr:nvSpPr>
      <xdr:spPr bwMode="auto">
        <a:xfrm>
          <a:off x="4248150" y="45158025"/>
          <a:ext cx="3048000" cy="75454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Ｂ．被災労働者</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clientData/>
  </xdr:twoCellAnchor>
  <xdr:twoCellAnchor>
    <xdr:from>
      <xdr:col>23</xdr:col>
      <xdr:colOff>57150</xdr:colOff>
      <xdr:row>755</xdr:row>
      <xdr:rowOff>285750</xdr:rowOff>
    </xdr:from>
    <xdr:to>
      <xdr:col>34</xdr:col>
      <xdr:colOff>163987</xdr:colOff>
      <xdr:row>756</xdr:row>
      <xdr:rowOff>603365</xdr:rowOff>
    </xdr:to>
    <xdr:sp macro="" textlink="">
      <xdr:nvSpPr>
        <xdr:cNvPr id="10" name="大かっこ 9"/>
        <xdr:cNvSpPr/>
      </xdr:nvSpPr>
      <xdr:spPr bwMode="auto">
        <a:xfrm>
          <a:off x="4657725" y="46196250"/>
          <a:ext cx="2307112" cy="67004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休業補償特別援護金の請求</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7" sqref="AR17:AX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5" t="s">
        <v>0</v>
      </c>
      <c r="AK2" s="935"/>
      <c r="AL2" s="935"/>
      <c r="AM2" s="935"/>
      <c r="AN2" s="935"/>
      <c r="AO2" s="936"/>
      <c r="AP2" s="936"/>
      <c r="AQ2" s="936"/>
      <c r="AR2" s="79" t="str">
        <f>IF(OR(AO2="　", AO2=""), "", "-")</f>
        <v/>
      </c>
      <c r="AS2" s="937">
        <v>469</v>
      </c>
      <c r="AT2" s="937"/>
      <c r="AU2" s="937"/>
      <c r="AV2" s="52" t="str">
        <f>IF(AW2="", "", "-")</f>
        <v/>
      </c>
      <c r="AW2" s="908"/>
      <c r="AX2" s="908"/>
    </row>
    <row r="3" spans="1:50" ht="21" customHeight="1" thickBot="1" x14ac:dyDescent="0.2">
      <c r="A3" s="864" t="s">
        <v>543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569</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157</v>
      </c>
      <c r="H5" s="837"/>
      <c r="I5" s="837"/>
      <c r="J5" s="837"/>
      <c r="K5" s="837"/>
      <c r="L5" s="837"/>
      <c r="M5" s="838" t="s">
        <v>66</v>
      </c>
      <c r="N5" s="839"/>
      <c r="O5" s="839"/>
      <c r="P5" s="839"/>
      <c r="Q5" s="839"/>
      <c r="R5" s="840"/>
      <c r="S5" s="841" t="s">
        <v>131</v>
      </c>
      <c r="T5" s="837"/>
      <c r="U5" s="837"/>
      <c r="V5" s="837"/>
      <c r="W5" s="837"/>
      <c r="X5" s="842"/>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19" t="s">
        <v>515</v>
      </c>
      <c r="Z7" s="443"/>
      <c r="AA7" s="443"/>
      <c r="AB7" s="443"/>
      <c r="AC7" s="443"/>
      <c r="AD7" s="920"/>
      <c r="AE7" s="909" t="s">
        <v>575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378</v>
      </c>
      <c r="B8" s="496"/>
      <c r="C8" s="496"/>
      <c r="D8" s="496"/>
      <c r="E8" s="496"/>
      <c r="F8" s="497"/>
      <c r="G8" s="938" t="str">
        <f>入力規則等!A28</f>
        <v>-</v>
      </c>
      <c r="H8" s="720"/>
      <c r="I8" s="720"/>
      <c r="J8" s="720"/>
      <c r="K8" s="720"/>
      <c r="L8" s="720"/>
      <c r="M8" s="720"/>
      <c r="N8" s="720"/>
      <c r="O8" s="720"/>
      <c r="P8" s="720"/>
      <c r="Q8" s="720"/>
      <c r="R8" s="720"/>
      <c r="S8" s="720"/>
      <c r="T8" s="720"/>
      <c r="U8" s="720"/>
      <c r="V8" s="720"/>
      <c r="W8" s="720"/>
      <c r="X8" s="939"/>
      <c r="Y8" s="843" t="s">
        <v>379</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577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0" t="s">
        <v>24</v>
      </c>
      <c r="B12" s="941"/>
      <c r="C12" s="941"/>
      <c r="D12" s="941"/>
      <c r="E12" s="941"/>
      <c r="F12" s="942"/>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v>
      </c>
      <c r="Q13" s="658"/>
      <c r="R13" s="658"/>
      <c r="S13" s="658"/>
      <c r="T13" s="658"/>
      <c r="U13" s="658"/>
      <c r="V13" s="659"/>
      <c r="W13" s="657">
        <v>1</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16">
        <v>1</v>
      </c>
      <c r="AS13" s="917"/>
      <c r="AT13" s="917"/>
      <c r="AU13" s="917"/>
      <c r="AV13" s="917"/>
      <c r="AW13" s="917"/>
      <c r="AX13" s="918"/>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t="s">
        <v>579</v>
      </c>
      <c r="AL15" s="658"/>
      <c r="AM15" s="658"/>
      <c r="AN15" s="658"/>
      <c r="AO15" s="658"/>
      <c r="AP15" s="658"/>
      <c r="AQ15" s="659"/>
      <c r="AR15" s="657" t="s">
        <v>647</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579</v>
      </c>
      <c r="AL17" s="658"/>
      <c r="AM17" s="658"/>
      <c r="AN17" s="658"/>
      <c r="AO17" s="658"/>
      <c r="AP17" s="658"/>
      <c r="AQ17" s="659"/>
      <c r="AR17" s="914"/>
      <c r="AS17" s="914"/>
      <c r="AT17" s="914"/>
      <c r="AU17" s="914"/>
      <c r="AV17" s="914"/>
      <c r="AW17" s="914"/>
      <c r="AX17" s="915"/>
    </row>
    <row r="18" spans="1:50" ht="24.75" customHeight="1" x14ac:dyDescent="0.15">
      <c r="A18" s="614"/>
      <c r="B18" s="615"/>
      <c r="C18" s="615"/>
      <c r="D18" s="615"/>
      <c r="E18" s="615"/>
      <c r="F18" s="616"/>
      <c r="G18" s="727"/>
      <c r="H18" s="728"/>
      <c r="I18" s="716" t="s">
        <v>20</v>
      </c>
      <c r="J18" s="717"/>
      <c r="K18" s="717"/>
      <c r="L18" s="717"/>
      <c r="M18" s="717"/>
      <c r="N18" s="717"/>
      <c r="O18" s="718"/>
      <c r="P18" s="875">
        <f>SUM(P13:V17)</f>
        <v>1</v>
      </c>
      <c r="Q18" s="876"/>
      <c r="R18" s="876"/>
      <c r="S18" s="876"/>
      <c r="T18" s="876"/>
      <c r="U18" s="876"/>
      <c r="V18" s="877"/>
      <c r="W18" s="875">
        <f>SUM(W13:AC17)</f>
        <v>1</v>
      </c>
      <c r="X18" s="876"/>
      <c r="Y18" s="876"/>
      <c r="Z18" s="876"/>
      <c r="AA18" s="876"/>
      <c r="AB18" s="876"/>
      <c r="AC18" s="877"/>
      <c r="AD18" s="875">
        <f>SUM(AD13:AJ17)</f>
        <v>2</v>
      </c>
      <c r="AE18" s="876"/>
      <c r="AF18" s="876"/>
      <c r="AG18" s="876"/>
      <c r="AH18" s="876"/>
      <c r="AI18" s="876"/>
      <c r="AJ18" s="877"/>
      <c r="AK18" s="875">
        <f>SUM(AK13:AQ17)</f>
        <v>2</v>
      </c>
      <c r="AL18" s="876"/>
      <c r="AM18" s="876"/>
      <c r="AN18" s="876"/>
      <c r="AO18" s="876"/>
      <c r="AP18" s="876"/>
      <c r="AQ18" s="877"/>
      <c r="AR18" s="875">
        <f>SUM(AR13:AX17)</f>
        <v>1</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1</v>
      </c>
      <c r="Q19" s="658"/>
      <c r="R19" s="658"/>
      <c r="S19" s="658"/>
      <c r="T19" s="658"/>
      <c r="U19" s="658"/>
      <c r="V19" s="659"/>
      <c r="W19" s="657">
        <v>1</v>
      </c>
      <c r="X19" s="658"/>
      <c r="Y19" s="658"/>
      <c r="Z19" s="658"/>
      <c r="AA19" s="658"/>
      <c r="AB19" s="658"/>
      <c r="AC19" s="659"/>
      <c r="AD19" s="657">
        <v>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3" t="s">
        <v>10</v>
      </c>
      <c r="H20" s="874"/>
      <c r="I20" s="874"/>
      <c r="J20" s="874"/>
      <c r="K20" s="874"/>
      <c r="L20" s="874"/>
      <c r="M20" s="874"/>
      <c r="N20" s="874"/>
      <c r="O20" s="87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3"/>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1" t="s">
        <v>559</v>
      </c>
      <c r="B22" s="962"/>
      <c r="C22" s="962"/>
      <c r="D22" s="962"/>
      <c r="E22" s="962"/>
      <c r="F22" s="963"/>
      <c r="G22" s="948" t="s">
        <v>457</v>
      </c>
      <c r="H22" s="222"/>
      <c r="I22" s="222"/>
      <c r="J22" s="222"/>
      <c r="K22" s="222"/>
      <c r="L22" s="222"/>
      <c r="M22" s="222"/>
      <c r="N22" s="222"/>
      <c r="O22" s="223"/>
      <c r="P22" s="933" t="s">
        <v>520</v>
      </c>
      <c r="Q22" s="222"/>
      <c r="R22" s="222"/>
      <c r="S22" s="222"/>
      <c r="T22" s="222"/>
      <c r="U22" s="222"/>
      <c r="V22" s="223"/>
      <c r="W22" s="933" t="s">
        <v>516</v>
      </c>
      <c r="X22" s="222"/>
      <c r="Y22" s="222"/>
      <c r="Z22" s="222"/>
      <c r="AA22" s="222"/>
      <c r="AB22" s="222"/>
      <c r="AC22" s="223"/>
      <c r="AD22" s="933" t="s">
        <v>456</v>
      </c>
      <c r="AE22" s="222"/>
      <c r="AF22" s="222"/>
      <c r="AG22" s="222"/>
      <c r="AH22" s="222"/>
      <c r="AI22" s="222"/>
      <c r="AJ22" s="222"/>
      <c r="AK22" s="222"/>
      <c r="AL22" s="222"/>
      <c r="AM22" s="222"/>
      <c r="AN22" s="222"/>
      <c r="AO22" s="222"/>
      <c r="AP22" s="222"/>
      <c r="AQ22" s="222"/>
      <c r="AR22" s="222"/>
      <c r="AS22" s="222"/>
      <c r="AT22" s="222"/>
      <c r="AU22" s="222"/>
      <c r="AV22" s="222"/>
      <c r="AW22" s="222"/>
      <c r="AX22" s="970"/>
    </row>
    <row r="23" spans="1:50" ht="25.5" customHeight="1" x14ac:dyDescent="0.15">
      <c r="A23" s="964"/>
      <c r="B23" s="965"/>
      <c r="C23" s="965"/>
      <c r="D23" s="965"/>
      <c r="E23" s="965"/>
      <c r="F23" s="966"/>
      <c r="G23" s="949" t="s">
        <v>580</v>
      </c>
      <c r="H23" s="950"/>
      <c r="I23" s="950"/>
      <c r="J23" s="950"/>
      <c r="K23" s="950"/>
      <c r="L23" s="950"/>
      <c r="M23" s="950"/>
      <c r="N23" s="950"/>
      <c r="O23" s="951"/>
      <c r="P23" s="916">
        <v>2</v>
      </c>
      <c r="Q23" s="917"/>
      <c r="R23" s="917"/>
      <c r="S23" s="917"/>
      <c r="T23" s="917"/>
      <c r="U23" s="917"/>
      <c r="V23" s="934"/>
      <c r="W23" s="916">
        <v>1</v>
      </c>
      <c r="X23" s="917"/>
      <c r="Y23" s="917"/>
      <c r="Z23" s="917"/>
      <c r="AA23" s="917"/>
      <c r="AB23" s="917"/>
      <c r="AC23" s="934"/>
      <c r="AD23" s="971" t="s">
        <v>639</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657"/>
      <c r="Q24" s="658"/>
      <c r="R24" s="658"/>
      <c r="S24" s="658"/>
      <c r="T24" s="658"/>
      <c r="U24" s="658"/>
      <c r="V24" s="659"/>
      <c r="W24" s="657"/>
      <c r="X24" s="658"/>
      <c r="Y24" s="658"/>
      <c r="Z24" s="658"/>
      <c r="AA24" s="658"/>
      <c r="AB24" s="658"/>
      <c r="AC24" s="659"/>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c r="H25" s="953"/>
      <c r="I25" s="953"/>
      <c r="J25" s="953"/>
      <c r="K25" s="953"/>
      <c r="L25" s="953"/>
      <c r="M25" s="953"/>
      <c r="N25" s="953"/>
      <c r="O25" s="954"/>
      <c r="P25" s="657"/>
      <c r="Q25" s="658"/>
      <c r="R25" s="658"/>
      <c r="S25" s="658"/>
      <c r="T25" s="658"/>
      <c r="U25" s="658"/>
      <c r="V25" s="659"/>
      <c r="W25" s="657"/>
      <c r="X25" s="658"/>
      <c r="Y25" s="658"/>
      <c r="Z25" s="658"/>
      <c r="AA25" s="658"/>
      <c r="AB25" s="658"/>
      <c r="AC25" s="659"/>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57"/>
      <c r="Q26" s="658"/>
      <c r="R26" s="658"/>
      <c r="S26" s="658"/>
      <c r="T26" s="658"/>
      <c r="U26" s="658"/>
      <c r="V26" s="659"/>
      <c r="W26" s="657"/>
      <c r="X26" s="658"/>
      <c r="Y26" s="658"/>
      <c r="Z26" s="658"/>
      <c r="AA26" s="658"/>
      <c r="AB26" s="658"/>
      <c r="AC26" s="659"/>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57"/>
      <c r="Q27" s="658"/>
      <c r="R27" s="658"/>
      <c r="S27" s="658"/>
      <c r="T27" s="658"/>
      <c r="U27" s="658"/>
      <c r="V27" s="659"/>
      <c r="W27" s="657"/>
      <c r="X27" s="658"/>
      <c r="Y27" s="658"/>
      <c r="Z27" s="658"/>
      <c r="AA27" s="658"/>
      <c r="AB27" s="658"/>
      <c r="AC27" s="659"/>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461</v>
      </c>
      <c r="H28" s="956"/>
      <c r="I28" s="956"/>
      <c r="J28" s="956"/>
      <c r="K28" s="956"/>
      <c r="L28" s="956"/>
      <c r="M28" s="956"/>
      <c r="N28" s="956"/>
      <c r="O28" s="957"/>
      <c r="P28" s="875">
        <f>P29-SUM(P23:P27)</f>
        <v>0</v>
      </c>
      <c r="Q28" s="876"/>
      <c r="R28" s="876"/>
      <c r="S28" s="876"/>
      <c r="T28" s="876"/>
      <c r="U28" s="876"/>
      <c r="V28" s="877"/>
      <c r="W28" s="875">
        <f>W29-SUM(W23:W27)</f>
        <v>0</v>
      </c>
      <c r="X28" s="876"/>
      <c r="Y28" s="876"/>
      <c r="Z28" s="876"/>
      <c r="AA28" s="876"/>
      <c r="AB28" s="876"/>
      <c r="AC28" s="87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458</v>
      </c>
      <c r="H29" s="959"/>
      <c r="I29" s="959"/>
      <c r="J29" s="959"/>
      <c r="K29" s="959"/>
      <c r="L29" s="959"/>
      <c r="M29" s="959"/>
      <c r="N29" s="959"/>
      <c r="O29" s="960"/>
      <c r="P29" s="657">
        <f>AK13</f>
        <v>2</v>
      </c>
      <c r="Q29" s="658"/>
      <c r="R29" s="658"/>
      <c r="S29" s="658"/>
      <c r="T29" s="658"/>
      <c r="U29" s="658"/>
      <c r="V29" s="659"/>
      <c r="W29" s="930">
        <f>AR13</f>
        <v>1</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473</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535</v>
      </c>
      <c r="AF30" s="856"/>
      <c r="AG30" s="856"/>
      <c r="AH30" s="857"/>
      <c r="AI30" s="855" t="s">
        <v>532</v>
      </c>
      <c r="AJ30" s="856"/>
      <c r="AK30" s="856"/>
      <c r="AL30" s="857"/>
      <c r="AM30" s="912" t="s">
        <v>527</v>
      </c>
      <c r="AN30" s="912"/>
      <c r="AO30" s="912"/>
      <c r="AP30" s="855"/>
      <c r="AQ30" s="767" t="s">
        <v>354</v>
      </c>
      <c r="AR30" s="768"/>
      <c r="AS30" s="768"/>
      <c r="AT30" s="769"/>
      <c r="AU30" s="774" t="s">
        <v>253</v>
      </c>
      <c r="AV30" s="774"/>
      <c r="AW30" s="774"/>
      <c r="AX30" s="91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v>31</v>
      </c>
      <c r="AV31" s="199"/>
      <c r="AW31" s="398" t="s">
        <v>300</v>
      </c>
      <c r="AX31" s="399"/>
    </row>
    <row r="32" spans="1:50" ht="23.25" customHeight="1" x14ac:dyDescent="0.15">
      <c r="A32" s="403"/>
      <c r="B32" s="401"/>
      <c r="C32" s="401"/>
      <c r="D32" s="401"/>
      <c r="E32" s="401"/>
      <c r="F32" s="402"/>
      <c r="G32" s="564" t="s">
        <v>630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496</v>
      </c>
      <c r="AC32" s="461"/>
      <c r="AD32" s="461"/>
      <c r="AE32" s="218">
        <v>91.6</v>
      </c>
      <c r="AF32" s="219"/>
      <c r="AG32" s="219"/>
      <c r="AH32" s="219"/>
      <c r="AI32" s="218">
        <v>95.1</v>
      </c>
      <c r="AJ32" s="219"/>
      <c r="AK32" s="219"/>
      <c r="AL32" s="219"/>
      <c r="AM32" s="218">
        <v>89.1</v>
      </c>
      <c r="AN32" s="219"/>
      <c r="AO32" s="219"/>
      <c r="AP32" s="219"/>
      <c r="AQ32" s="340" t="s">
        <v>585</v>
      </c>
      <c r="AR32" s="207"/>
      <c r="AS32" s="207"/>
      <c r="AT32" s="341"/>
      <c r="AU32" s="219" t="s">
        <v>584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v>80</v>
      </c>
      <c r="AF33" s="219"/>
      <c r="AG33" s="219"/>
      <c r="AH33" s="219"/>
      <c r="AI33" s="218">
        <v>80</v>
      </c>
      <c r="AJ33" s="219"/>
      <c r="AK33" s="219"/>
      <c r="AL33" s="219"/>
      <c r="AM33" s="218">
        <v>80</v>
      </c>
      <c r="AN33" s="219"/>
      <c r="AO33" s="219"/>
      <c r="AP33" s="219"/>
      <c r="AQ33" s="340" t="s">
        <v>585</v>
      </c>
      <c r="AR33" s="207"/>
      <c r="AS33" s="207"/>
      <c r="AT33" s="341"/>
      <c r="AU33" s="219">
        <v>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114.5</v>
      </c>
      <c r="AF34" s="219"/>
      <c r="AG34" s="219"/>
      <c r="AH34" s="219"/>
      <c r="AI34" s="218">
        <v>118.9</v>
      </c>
      <c r="AJ34" s="219"/>
      <c r="AK34" s="219"/>
      <c r="AL34" s="219"/>
      <c r="AM34" s="218">
        <v>111.4</v>
      </c>
      <c r="AN34" s="219"/>
      <c r="AO34" s="219"/>
      <c r="AP34" s="219"/>
      <c r="AQ34" s="340" t="s">
        <v>583</v>
      </c>
      <c r="AR34" s="207"/>
      <c r="AS34" s="207"/>
      <c r="AT34" s="341"/>
      <c r="AU34" s="219" t="s">
        <v>583</v>
      </c>
      <c r="AV34" s="219"/>
      <c r="AW34" s="219"/>
      <c r="AX34" s="221"/>
    </row>
    <row r="35" spans="1:50" ht="23.25" customHeight="1" x14ac:dyDescent="0.15">
      <c r="A35" s="226" t="s">
        <v>505</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0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0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1" t="s">
        <v>253</v>
      </c>
      <c r="AV51" s="921"/>
      <c r="AW51" s="921"/>
      <c r="AX51" s="92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1" t="s">
        <v>253</v>
      </c>
      <c r="AV58" s="921"/>
      <c r="AW58" s="921"/>
      <c r="AX58" s="92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4"/>
    </row>
    <row r="80" spans="1:50" ht="18.75" hidden="1" customHeight="1" x14ac:dyDescent="0.15">
      <c r="A80" s="86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77</v>
      </c>
      <c r="AF101" s="219"/>
      <c r="AG101" s="219"/>
      <c r="AH101" s="220"/>
      <c r="AI101" s="218">
        <v>58</v>
      </c>
      <c r="AJ101" s="219"/>
      <c r="AK101" s="219"/>
      <c r="AL101" s="220"/>
      <c r="AM101" s="218">
        <v>55</v>
      </c>
      <c r="AN101" s="219"/>
      <c r="AO101" s="219"/>
      <c r="AP101" s="220"/>
      <c r="AQ101" s="218" t="s">
        <v>585</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69</v>
      </c>
      <c r="AF102" s="418"/>
      <c r="AG102" s="418"/>
      <c r="AH102" s="418"/>
      <c r="AI102" s="418">
        <v>76</v>
      </c>
      <c r="AJ102" s="418"/>
      <c r="AK102" s="418"/>
      <c r="AL102" s="418"/>
      <c r="AM102" s="418">
        <v>77</v>
      </c>
      <c r="AN102" s="418"/>
      <c r="AO102" s="418"/>
      <c r="AP102" s="418"/>
      <c r="AQ102" s="273">
        <v>58</v>
      </c>
      <c r="AR102" s="274"/>
      <c r="AS102" s="274"/>
      <c r="AT102" s="319"/>
      <c r="AU102" s="273">
        <v>55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579</v>
      </c>
      <c r="AF116" s="418"/>
      <c r="AG116" s="418"/>
      <c r="AH116" s="418"/>
      <c r="AI116" s="418" t="s">
        <v>579</v>
      </c>
      <c r="AJ116" s="418"/>
      <c r="AK116" s="418"/>
      <c r="AL116" s="418"/>
      <c r="AM116" s="418" t="s">
        <v>579</v>
      </c>
      <c r="AN116" s="418"/>
      <c r="AO116" s="418"/>
      <c r="AP116" s="418"/>
      <c r="AQ116" s="218" t="s">
        <v>631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579</v>
      </c>
      <c r="AF117" s="551"/>
      <c r="AG117" s="551"/>
      <c r="AH117" s="551"/>
      <c r="AI117" s="551" t="s">
        <v>579</v>
      </c>
      <c r="AJ117" s="551"/>
      <c r="AK117" s="551"/>
      <c r="AL117" s="551"/>
      <c r="AM117" s="551" t="s">
        <v>579</v>
      </c>
      <c r="AN117" s="551"/>
      <c r="AO117" s="551"/>
      <c r="AP117" s="551"/>
      <c r="AQ117" s="551" t="s">
        <v>631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7"/>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3"/>
      <c r="Z127" s="924"/>
      <c r="AA127" s="925"/>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t="s">
        <v>593</v>
      </c>
      <c r="AV133" s="200"/>
      <c r="AW133" s="133" t="s">
        <v>300</v>
      </c>
      <c r="AX133" s="195"/>
    </row>
    <row r="134" spans="1:50" ht="39.75" customHeight="1" x14ac:dyDescent="0.15">
      <c r="A134" s="189"/>
      <c r="B134" s="186"/>
      <c r="C134" s="180"/>
      <c r="D134" s="186"/>
      <c r="E134" s="180"/>
      <c r="F134" s="181"/>
      <c r="G134" s="104" t="s">
        <v>583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579</v>
      </c>
      <c r="AF134" s="207"/>
      <c r="AG134" s="207"/>
      <c r="AH134" s="207"/>
      <c r="AI134" s="206" t="s">
        <v>579</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75" customHeight="1" x14ac:dyDescent="0.15">
      <c r="A188" s="189"/>
      <c r="B188" s="186"/>
      <c r="C188" s="180"/>
      <c r="D188" s="186"/>
      <c r="E188" s="125" t="s">
        <v>644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28"/>
      <c r="E430" s="174" t="s">
        <v>545</v>
      </c>
      <c r="F430" s="895"/>
      <c r="G430" s="896" t="s">
        <v>374</v>
      </c>
      <c r="H430" s="123"/>
      <c r="I430" s="123"/>
      <c r="J430" s="897" t="s">
        <v>579</v>
      </c>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595</v>
      </c>
      <c r="AF432" s="200"/>
      <c r="AG432" s="133" t="s">
        <v>355</v>
      </c>
      <c r="AH432" s="134"/>
      <c r="AI432" s="156"/>
      <c r="AJ432" s="156"/>
      <c r="AK432" s="156"/>
      <c r="AL432" s="154"/>
      <c r="AM432" s="156"/>
      <c r="AN432" s="156"/>
      <c r="AO432" s="156"/>
      <c r="AP432" s="154"/>
      <c r="AQ432" s="590" t="s">
        <v>594</v>
      </c>
      <c r="AR432" s="200"/>
      <c r="AS432" s="133" t="s">
        <v>355</v>
      </c>
      <c r="AT432" s="134"/>
      <c r="AU432" s="200" t="s">
        <v>596</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579</v>
      </c>
      <c r="AF433" s="207"/>
      <c r="AG433" s="207"/>
      <c r="AH433" s="207"/>
      <c r="AI433" s="340" t="s">
        <v>579</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0" t="s">
        <v>579</v>
      </c>
      <c r="AF434" s="207"/>
      <c r="AG434" s="207"/>
      <c r="AH434" s="341"/>
      <c r="AI434" s="340" t="s">
        <v>579</v>
      </c>
      <c r="AJ434" s="207"/>
      <c r="AK434" s="207"/>
      <c r="AL434" s="207"/>
      <c r="AM434" s="340" t="s">
        <v>579</v>
      </c>
      <c r="AN434" s="207"/>
      <c r="AO434" s="207"/>
      <c r="AP434" s="341"/>
      <c r="AQ434" s="340" t="s">
        <v>579</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207"/>
      <c r="AM435" s="340" t="s">
        <v>579</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355</v>
      </c>
      <c r="AH457" s="134"/>
      <c r="AI457" s="156"/>
      <c r="AJ457" s="156"/>
      <c r="AK457" s="156"/>
      <c r="AL457" s="154"/>
      <c r="AM457" s="156"/>
      <c r="AN457" s="156"/>
      <c r="AO457" s="156"/>
      <c r="AP457" s="154"/>
      <c r="AQ457" s="590" t="s">
        <v>583</v>
      </c>
      <c r="AR457" s="200"/>
      <c r="AS457" s="133" t="s">
        <v>355</v>
      </c>
      <c r="AT457" s="134"/>
      <c r="AU457" s="200" t="s">
        <v>598</v>
      </c>
      <c r="AV457" s="200"/>
      <c r="AW457" s="133" t="s">
        <v>300</v>
      </c>
      <c r="AX457" s="195"/>
    </row>
    <row r="458" spans="1:50" ht="23.25" customHeight="1" x14ac:dyDescent="0.15">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579</v>
      </c>
      <c r="AF458" s="207"/>
      <c r="AG458" s="207"/>
      <c r="AH458" s="207"/>
      <c r="AI458" s="340" t="s">
        <v>579</v>
      </c>
      <c r="AJ458" s="207"/>
      <c r="AK458" s="207"/>
      <c r="AL458" s="207"/>
      <c r="AM458" s="340" t="s">
        <v>579</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583</v>
      </c>
      <c r="AC459" s="205"/>
      <c r="AD459" s="205"/>
      <c r="AE459" s="340" t="s">
        <v>579</v>
      </c>
      <c r="AF459" s="207"/>
      <c r="AG459" s="207"/>
      <c r="AH459" s="341"/>
      <c r="AI459" s="340" t="s">
        <v>579</v>
      </c>
      <c r="AJ459" s="207"/>
      <c r="AK459" s="207"/>
      <c r="AL459" s="207"/>
      <c r="AM459" s="340" t="s">
        <v>579</v>
      </c>
      <c r="AN459" s="207"/>
      <c r="AO459" s="207"/>
      <c r="AP459" s="341"/>
      <c r="AQ459" s="340" t="s">
        <v>579</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579</v>
      </c>
      <c r="AJ460" s="207"/>
      <c r="AK460" s="207"/>
      <c r="AL460" s="207"/>
      <c r="AM460" s="340" t="s">
        <v>579</v>
      </c>
      <c r="AN460" s="207"/>
      <c r="AO460" s="207"/>
      <c r="AP460" s="341"/>
      <c r="AQ460" s="340" t="s">
        <v>579</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6" t="s">
        <v>374</v>
      </c>
      <c r="H484" s="123"/>
      <c r="I484" s="123"/>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6" t="s">
        <v>374</v>
      </c>
      <c r="H538" s="123"/>
      <c r="I538" s="123"/>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6" t="s">
        <v>374</v>
      </c>
      <c r="H592" s="123"/>
      <c r="I592" s="123"/>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6" t="s">
        <v>374</v>
      </c>
      <c r="H646" s="123"/>
      <c r="I646" s="123"/>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82.5"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627</v>
      </c>
      <c r="AH702" s="386"/>
      <c r="AI702" s="386"/>
      <c r="AJ702" s="386"/>
      <c r="AK702" s="386"/>
      <c r="AL702" s="386"/>
      <c r="AM702" s="386"/>
      <c r="AN702" s="386"/>
      <c r="AO702" s="386"/>
      <c r="AP702" s="386"/>
      <c r="AQ702" s="386"/>
      <c r="AR702" s="386"/>
      <c r="AS702" s="386"/>
      <c r="AT702" s="386"/>
      <c r="AU702" s="386"/>
      <c r="AV702" s="386"/>
      <c r="AW702" s="386"/>
      <c r="AX702" s="387"/>
    </row>
    <row r="703" spans="1:50" ht="69"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576</v>
      </c>
      <c r="AE703" s="329"/>
      <c r="AF703" s="329"/>
      <c r="AG703" s="101" t="s">
        <v>629</v>
      </c>
      <c r="AH703" s="102"/>
      <c r="AI703" s="102"/>
      <c r="AJ703" s="102"/>
      <c r="AK703" s="102"/>
      <c r="AL703" s="102"/>
      <c r="AM703" s="102"/>
      <c r="AN703" s="102"/>
      <c r="AO703" s="102"/>
      <c r="AP703" s="102"/>
      <c r="AQ703" s="102"/>
      <c r="AR703" s="102"/>
      <c r="AS703" s="102"/>
      <c r="AT703" s="102"/>
      <c r="AU703" s="102"/>
      <c r="AV703" s="102"/>
      <c r="AW703" s="102"/>
      <c r="AX703" s="103"/>
    </row>
    <row r="704" spans="1:50" ht="69"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576</v>
      </c>
      <c r="AE704" s="783"/>
      <c r="AF704" s="783"/>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599</v>
      </c>
      <c r="AE705" s="715"/>
      <c r="AF705" s="715"/>
      <c r="AG705" s="125" t="s">
        <v>583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600</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8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576</v>
      </c>
      <c r="AE708" s="605"/>
      <c r="AF708" s="605"/>
      <c r="AG708" s="742" t="s">
        <v>626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599</v>
      </c>
      <c r="AE709" s="329"/>
      <c r="AF709" s="329"/>
      <c r="AG709" s="101" t="s">
        <v>579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43.1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576</v>
      </c>
      <c r="AE712" s="783"/>
      <c r="AF712" s="783"/>
      <c r="AG712" s="101" t="s">
        <v>636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2"/>
      <c r="B713" s="644"/>
      <c r="C713" s="945" t="s">
        <v>471</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8" t="s">
        <v>599</v>
      </c>
      <c r="AE713" s="329"/>
      <c r="AF713" s="663"/>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599</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6"/>
      <c r="AG715" s="742" t="s">
        <v>641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642</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599</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583</v>
      </c>
      <c r="K721" s="291"/>
      <c r="L721" s="83" t="str">
        <f>IF(M721="","","-")</f>
        <v/>
      </c>
      <c r="M721" s="84"/>
      <c r="N721" s="304" t="s">
        <v>602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2" t="s">
        <v>53</v>
      </c>
      <c r="D726" s="834"/>
      <c r="E726" s="834"/>
      <c r="F726" s="835"/>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0" customHeight="1" thickBot="1" x14ac:dyDescent="0.2">
      <c r="A729" s="634" t="s">
        <v>637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 customHeight="1" thickBot="1" x14ac:dyDescent="0.2">
      <c r="A731" s="799" t="s">
        <v>256</v>
      </c>
      <c r="B731" s="800"/>
      <c r="C731" s="800"/>
      <c r="D731" s="800"/>
      <c r="E731" s="801"/>
      <c r="F731" s="729" t="s">
        <v>638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29" customHeight="1" thickBot="1" x14ac:dyDescent="0.2">
      <c r="A733" s="673" t="s">
        <v>640</v>
      </c>
      <c r="B733" s="674"/>
      <c r="C733" s="674"/>
      <c r="D733" s="674"/>
      <c r="E733" s="675"/>
      <c r="F733" s="637" t="s">
        <v>646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8.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549</v>
      </c>
      <c r="B737" s="210"/>
      <c r="C737" s="210"/>
      <c r="D737" s="211"/>
      <c r="E737" s="987" t="s">
        <v>603</v>
      </c>
      <c r="F737" s="987"/>
      <c r="G737" s="987"/>
      <c r="H737" s="987"/>
      <c r="I737" s="987"/>
      <c r="J737" s="987"/>
      <c r="K737" s="987"/>
      <c r="L737" s="987"/>
      <c r="M737" s="987"/>
      <c r="N737" s="365" t="s">
        <v>542</v>
      </c>
      <c r="O737" s="365"/>
      <c r="P737" s="365"/>
      <c r="Q737" s="365"/>
      <c r="R737" s="987" t="s">
        <v>605</v>
      </c>
      <c r="S737" s="987"/>
      <c r="T737" s="987"/>
      <c r="U737" s="987"/>
      <c r="V737" s="987"/>
      <c r="W737" s="987"/>
      <c r="X737" s="987"/>
      <c r="Y737" s="987"/>
      <c r="Z737" s="987"/>
      <c r="AA737" s="365" t="s">
        <v>541</v>
      </c>
      <c r="AB737" s="365"/>
      <c r="AC737" s="365"/>
      <c r="AD737" s="365"/>
      <c r="AE737" s="987" t="s">
        <v>607</v>
      </c>
      <c r="AF737" s="987"/>
      <c r="AG737" s="987"/>
      <c r="AH737" s="987"/>
      <c r="AI737" s="987"/>
      <c r="AJ737" s="987"/>
      <c r="AK737" s="987"/>
      <c r="AL737" s="987"/>
      <c r="AM737" s="987"/>
      <c r="AN737" s="365" t="s">
        <v>540</v>
      </c>
      <c r="AO737" s="365"/>
      <c r="AP737" s="365"/>
      <c r="AQ737" s="365"/>
      <c r="AR737" s="979" t="s">
        <v>609</v>
      </c>
      <c r="AS737" s="980"/>
      <c r="AT737" s="980"/>
      <c r="AU737" s="980"/>
      <c r="AV737" s="980"/>
      <c r="AW737" s="980"/>
      <c r="AX737" s="981"/>
      <c r="AY737" s="89"/>
      <c r="AZ737" s="89"/>
    </row>
    <row r="738" spans="1:52" ht="24.75" customHeight="1" x14ac:dyDescent="0.15">
      <c r="A738" s="988" t="s">
        <v>539</v>
      </c>
      <c r="B738" s="210"/>
      <c r="C738" s="210"/>
      <c r="D738" s="211"/>
      <c r="E738" s="987" t="s">
        <v>604</v>
      </c>
      <c r="F738" s="987"/>
      <c r="G738" s="987"/>
      <c r="H738" s="987"/>
      <c r="I738" s="987"/>
      <c r="J738" s="987"/>
      <c r="K738" s="987"/>
      <c r="L738" s="987"/>
      <c r="M738" s="987"/>
      <c r="N738" s="365" t="s">
        <v>538</v>
      </c>
      <c r="O738" s="365"/>
      <c r="P738" s="365"/>
      <c r="Q738" s="365"/>
      <c r="R738" s="987" t="s">
        <v>606</v>
      </c>
      <c r="S738" s="987"/>
      <c r="T738" s="987"/>
      <c r="U738" s="987"/>
      <c r="V738" s="987"/>
      <c r="W738" s="987"/>
      <c r="X738" s="987"/>
      <c r="Y738" s="987"/>
      <c r="Z738" s="987"/>
      <c r="AA738" s="365" t="s">
        <v>537</v>
      </c>
      <c r="AB738" s="365"/>
      <c r="AC738" s="365"/>
      <c r="AD738" s="365"/>
      <c r="AE738" s="987" t="s">
        <v>608</v>
      </c>
      <c r="AF738" s="987"/>
      <c r="AG738" s="987"/>
      <c r="AH738" s="987"/>
      <c r="AI738" s="987"/>
      <c r="AJ738" s="987"/>
      <c r="AK738" s="987"/>
      <c r="AL738" s="987"/>
      <c r="AM738" s="987"/>
      <c r="AN738" s="365" t="s">
        <v>533</v>
      </c>
      <c r="AO738" s="365"/>
      <c r="AP738" s="365"/>
      <c r="AQ738" s="365"/>
      <c r="AR738" s="979" t="s">
        <v>610</v>
      </c>
      <c r="AS738" s="980"/>
      <c r="AT738" s="980"/>
      <c r="AU738" s="980"/>
      <c r="AV738" s="980"/>
      <c r="AW738" s="980"/>
      <c r="AX738" s="981"/>
    </row>
    <row r="739" spans="1:52" ht="24.75" customHeight="1" thickBot="1" x14ac:dyDescent="0.2">
      <c r="A739" s="989" t="s">
        <v>529</v>
      </c>
      <c r="B739" s="990"/>
      <c r="C739" s="990"/>
      <c r="D739" s="991"/>
      <c r="E739" s="992" t="s">
        <v>569</v>
      </c>
      <c r="F739" s="982"/>
      <c r="G739" s="982"/>
      <c r="H739" s="93" t="str">
        <f>IF(E739="", "", "(")</f>
        <v>(</v>
      </c>
      <c r="I739" s="982"/>
      <c r="J739" s="982"/>
      <c r="K739" s="93" t="str">
        <f>IF(OR(I739="　", I739=""), "", "-")</f>
        <v/>
      </c>
      <c r="L739" s="983">
        <v>458</v>
      </c>
      <c r="M739" s="983"/>
      <c r="N739" s="94" t="str">
        <f>IF(O739="", "", "-")</f>
        <v/>
      </c>
      <c r="O739" s="95"/>
      <c r="P739" s="94" t="str">
        <f>IF(E739="", "", ")")</f>
        <v>)</v>
      </c>
      <c r="Q739" s="992"/>
      <c r="R739" s="982"/>
      <c r="S739" s="982"/>
      <c r="T739" s="93" t="str">
        <f>IF(Q739="", "", "(")</f>
        <v/>
      </c>
      <c r="U739" s="982"/>
      <c r="V739" s="982"/>
      <c r="W739" s="93" t="str">
        <f>IF(OR(U739="　", U739=""), "", "-")</f>
        <v/>
      </c>
      <c r="X739" s="983"/>
      <c r="Y739" s="983"/>
      <c r="Z739" s="94" t="str">
        <f>IF(AA739="", "", "-")</f>
        <v/>
      </c>
      <c r="AA739" s="95"/>
      <c r="AB739" s="94" t="str">
        <f>IF(Q739="", "", ")")</f>
        <v/>
      </c>
      <c r="AC739" s="992"/>
      <c r="AD739" s="982"/>
      <c r="AE739" s="982"/>
      <c r="AF739" s="93" t="str">
        <f>IF(AC739="", "", "(")</f>
        <v/>
      </c>
      <c r="AG739" s="982"/>
      <c r="AH739" s="982"/>
      <c r="AI739" s="93" t="str">
        <f>IF(OR(AG739="　", AG739=""), "", "-")</f>
        <v/>
      </c>
      <c r="AJ739" s="983"/>
      <c r="AK739" s="983"/>
      <c r="AL739" s="94" t="str">
        <f>IF(AM739="", "", "-")</f>
        <v/>
      </c>
      <c r="AM739" s="95"/>
      <c r="AN739" s="94" t="str">
        <f>IF(AC739="", "", ")")</f>
        <v/>
      </c>
      <c r="AO739" s="984"/>
      <c r="AP739" s="985"/>
      <c r="AQ739" s="985"/>
      <c r="AR739" s="985"/>
      <c r="AS739" s="985"/>
      <c r="AT739" s="985"/>
      <c r="AU739" s="985"/>
      <c r="AV739" s="985"/>
      <c r="AW739" s="985"/>
      <c r="AX739" s="986"/>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613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611</v>
      </c>
      <c r="H781" s="671"/>
      <c r="I781" s="671"/>
      <c r="J781" s="671"/>
      <c r="K781" s="672"/>
      <c r="L781" s="664" t="s">
        <v>612</v>
      </c>
      <c r="M781" s="665"/>
      <c r="N781" s="665"/>
      <c r="O781" s="665"/>
      <c r="P781" s="665"/>
      <c r="Q781" s="665"/>
      <c r="R781" s="665"/>
      <c r="S781" s="665"/>
      <c r="T781" s="665"/>
      <c r="U781" s="665"/>
      <c r="V781" s="665"/>
      <c r="W781" s="665"/>
      <c r="X781" s="666"/>
      <c r="Y781" s="388">
        <v>1</v>
      </c>
      <c r="Z781" s="389"/>
      <c r="AA781" s="389"/>
      <c r="AB781" s="805"/>
      <c r="AC781" s="670" t="s">
        <v>611</v>
      </c>
      <c r="AD781" s="671"/>
      <c r="AE781" s="671"/>
      <c r="AF781" s="671"/>
      <c r="AG781" s="672"/>
      <c r="AH781" s="664" t="s">
        <v>614</v>
      </c>
      <c r="AI781" s="665"/>
      <c r="AJ781" s="665"/>
      <c r="AK781" s="665"/>
      <c r="AL781" s="665"/>
      <c r="AM781" s="665"/>
      <c r="AN781" s="665"/>
      <c r="AO781" s="665"/>
      <c r="AP781" s="665"/>
      <c r="AQ781" s="665"/>
      <c r="AR781" s="665"/>
      <c r="AS781" s="665"/>
      <c r="AT781" s="666"/>
      <c r="AU781" s="388">
        <v>1</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1</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v>
      </c>
      <c r="AV791" s="829"/>
      <c r="AW791" s="829"/>
      <c r="AX791" s="831"/>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616</v>
      </c>
      <c r="D837" s="347"/>
      <c r="E837" s="347"/>
      <c r="F837" s="347"/>
      <c r="G837" s="347"/>
      <c r="H837" s="347"/>
      <c r="I837" s="347"/>
      <c r="J837" s="348" t="s">
        <v>579</v>
      </c>
      <c r="K837" s="349"/>
      <c r="L837" s="349"/>
      <c r="M837" s="349"/>
      <c r="N837" s="349"/>
      <c r="O837" s="349"/>
      <c r="P837" s="350" t="s">
        <v>621</v>
      </c>
      <c r="Q837" s="350"/>
      <c r="R837" s="350"/>
      <c r="S837" s="350"/>
      <c r="T837" s="350"/>
      <c r="U837" s="350"/>
      <c r="V837" s="350"/>
      <c r="W837" s="350"/>
      <c r="X837" s="350"/>
      <c r="Y837" s="351">
        <v>0.98</v>
      </c>
      <c r="Z837" s="352"/>
      <c r="AA837" s="352"/>
      <c r="AB837" s="353"/>
      <c r="AC837" s="363" t="s">
        <v>196</v>
      </c>
      <c r="AD837" s="371"/>
      <c r="AE837" s="371"/>
      <c r="AF837" s="371"/>
      <c r="AG837" s="371"/>
      <c r="AH837" s="372" t="s">
        <v>579</v>
      </c>
      <c r="AI837" s="373"/>
      <c r="AJ837" s="373"/>
      <c r="AK837" s="373"/>
      <c r="AL837" s="357" t="s">
        <v>579</v>
      </c>
      <c r="AM837" s="358"/>
      <c r="AN837" s="358"/>
      <c r="AO837" s="359"/>
      <c r="AP837" s="360" t="s">
        <v>579</v>
      </c>
      <c r="AQ837" s="360"/>
      <c r="AR837" s="360"/>
      <c r="AS837" s="360"/>
      <c r="AT837" s="360"/>
      <c r="AU837" s="360"/>
      <c r="AV837" s="360"/>
      <c r="AW837" s="360"/>
      <c r="AX837" s="360"/>
    </row>
    <row r="838" spans="1:50" ht="30" customHeight="1" x14ac:dyDescent="0.15">
      <c r="A838" s="376">
        <v>2</v>
      </c>
      <c r="B838" s="376">
        <v>1</v>
      </c>
      <c r="C838" s="361" t="s">
        <v>617</v>
      </c>
      <c r="D838" s="347"/>
      <c r="E838" s="347"/>
      <c r="F838" s="347"/>
      <c r="G838" s="347"/>
      <c r="H838" s="347"/>
      <c r="I838" s="347"/>
      <c r="J838" s="348" t="s">
        <v>579</v>
      </c>
      <c r="K838" s="349"/>
      <c r="L838" s="349"/>
      <c r="M838" s="349"/>
      <c r="N838" s="349"/>
      <c r="O838" s="349"/>
      <c r="P838" s="350" t="s">
        <v>621</v>
      </c>
      <c r="Q838" s="350"/>
      <c r="R838" s="350"/>
      <c r="S838" s="350"/>
      <c r="T838" s="350"/>
      <c r="U838" s="350"/>
      <c r="V838" s="350"/>
      <c r="W838" s="350"/>
      <c r="X838" s="350"/>
      <c r="Y838" s="351">
        <v>0.1</v>
      </c>
      <c r="Z838" s="352"/>
      <c r="AA838" s="352"/>
      <c r="AB838" s="353"/>
      <c r="AC838" s="363" t="s">
        <v>196</v>
      </c>
      <c r="AD838" s="363"/>
      <c r="AE838" s="363"/>
      <c r="AF838" s="363"/>
      <c r="AG838" s="363"/>
      <c r="AH838" s="372" t="s">
        <v>579</v>
      </c>
      <c r="AI838" s="373"/>
      <c r="AJ838" s="373"/>
      <c r="AK838" s="373"/>
      <c r="AL838" s="357" t="s">
        <v>579</v>
      </c>
      <c r="AM838" s="358"/>
      <c r="AN838" s="358"/>
      <c r="AO838" s="359"/>
      <c r="AP838" s="360" t="s">
        <v>579</v>
      </c>
      <c r="AQ838" s="360"/>
      <c r="AR838" s="360"/>
      <c r="AS838" s="360"/>
      <c r="AT838" s="360"/>
      <c r="AU838" s="360"/>
      <c r="AV838" s="360"/>
      <c r="AW838" s="360"/>
      <c r="AX838" s="360"/>
    </row>
    <row r="839" spans="1:50" ht="30" customHeight="1" x14ac:dyDescent="0.15">
      <c r="A839" s="376">
        <v>3</v>
      </c>
      <c r="B839" s="376">
        <v>1</v>
      </c>
      <c r="C839" s="361" t="s">
        <v>632</v>
      </c>
      <c r="D839" s="347"/>
      <c r="E839" s="347"/>
      <c r="F839" s="347"/>
      <c r="G839" s="347"/>
      <c r="H839" s="347"/>
      <c r="I839" s="347"/>
      <c r="J839" s="348" t="s">
        <v>579</v>
      </c>
      <c r="K839" s="349"/>
      <c r="L839" s="349"/>
      <c r="M839" s="349"/>
      <c r="N839" s="349"/>
      <c r="O839" s="349"/>
      <c r="P839" s="362" t="s">
        <v>621</v>
      </c>
      <c r="Q839" s="350"/>
      <c r="R839" s="350"/>
      <c r="S839" s="350"/>
      <c r="T839" s="350"/>
      <c r="U839" s="350"/>
      <c r="V839" s="350"/>
      <c r="W839" s="350"/>
      <c r="X839" s="350"/>
      <c r="Y839" s="351">
        <v>0.1</v>
      </c>
      <c r="Z839" s="352"/>
      <c r="AA839" s="352"/>
      <c r="AB839" s="353"/>
      <c r="AC839" s="363" t="s">
        <v>196</v>
      </c>
      <c r="AD839" s="363"/>
      <c r="AE839" s="363"/>
      <c r="AF839" s="363"/>
      <c r="AG839" s="363"/>
      <c r="AH839" s="355" t="s">
        <v>579</v>
      </c>
      <c r="AI839" s="356"/>
      <c r="AJ839" s="356"/>
      <c r="AK839" s="356"/>
      <c r="AL839" s="357" t="s">
        <v>579</v>
      </c>
      <c r="AM839" s="358"/>
      <c r="AN839" s="358"/>
      <c r="AO839" s="359"/>
      <c r="AP839" s="360" t="s">
        <v>579</v>
      </c>
      <c r="AQ839" s="360"/>
      <c r="AR839" s="360"/>
      <c r="AS839" s="360"/>
      <c r="AT839" s="360"/>
      <c r="AU839" s="360"/>
      <c r="AV839" s="360"/>
      <c r="AW839" s="360"/>
      <c r="AX839" s="360"/>
    </row>
    <row r="840" spans="1:50" ht="30" customHeight="1" x14ac:dyDescent="0.15">
      <c r="A840" s="376">
        <v>4</v>
      </c>
      <c r="B840" s="376">
        <v>1</v>
      </c>
      <c r="C840" s="361" t="s">
        <v>619</v>
      </c>
      <c r="D840" s="347"/>
      <c r="E840" s="347"/>
      <c r="F840" s="347"/>
      <c r="G840" s="347"/>
      <c r="H840" s="347"/>
      <c r="I840" s="347"/>
      <c r="J840" s="348" t="s">
        <v>579</v>
      </c>
      <c r="K840" s="349"/>
      <c r="L840" s="349"/>
      <c r="M840" s="349"/>
      <c r="N840" s="349"/>
      <c r="O840" s="349"/>
      <c r="P840" s="362" t="s">
        <v>621</v>
      </c>
      <c r="Q840" s="350"/>
      <c r="R840" s="350"/>
      <c r="S840" s="350"/>
      <c r="T840" s="350"/>
      <c r="U840" s="350"/>
      <c r="V840" s="350"/>
      <c r="W840" s="350"/>
      <c r="X840" s="350"/>
      <c r="Y840" s="351">
        <v>0.1</v>
      </c>
      <c r="Z840" s="352"/>
      <c r="AA840" s="352"/>
      <c r="AB840" s="353"/>
      <c r="AC840" s="363" t="s">
        <v>196</v>
      </c>
      <c r="AD840" s="363"/>
      <c r="AE840" s="363"/>
      <c r="AF840" s="363"/>
      <c r="AG840" s="363"/>
      <c r="AH840" s="355" t="s">
        <v>579</v>
      </c>
      <c r="AI840" s="356"/>
      <c r="AJ840" s="356"/>
      <c r="AK840" s="356"/>
      <c r="AL840" s="357" t="s">
        <v>579</v>
      </c>
      <c r="AM840" s="358"/>
      <c r="AN840" s="358"/>
      <c r="AO840" s="359"/>
      <c r="AP840" s="360" t="s">
        <v>579</v>
      </c>
      <c r="AQ840" s="360"/>
      <c r="AR840" s="360"/>
      <c r="AS840" s="360"/>
      <c r="AT840" s="360"/>
      <c r="AU840" s="360"/>
      <c r="AV840" s="360"/>
      <c r="AW840" s="360"/>
      <c r="AX840" s="360"/>
    </row>
    <row r="841" spans="1:50" ht="30" customHeight="1" x14ac:dyDescent="0.15">
      <c r="A841" s="376">
        <v>5</v>
      </c>
      <c r="B841" s="376">
        <v>1</v>
      </c>
      <c r="C841" s="361" t="s">
        <v>620</v>
      </c>
      <c r="D841" s="347"/>
      <c r="E841" s="347"/>
      <c r="F841" s="347"/>
      <c r="G841" s="347"/>
      <c r="H841" s="347"/>
      <c r="I841" s="347"/>
      <c r="J841" s="348" t="s">
        <v>579</v>
      </c>
      <c r="K841" s="349"/>
      <c r="L841" s="349"/>
      <c r="M841" s="349"/>
      <c r="N841" s="349"/>
      <c r="O841" s="349"/>
      <c r="P841" s="350" t="s">
        <v>621</v>
      </c>
      <c r="Q841" s="350"/>
      <c r="R841" s="350"/>
      <c r="S841" s="350"/>
      <c r="T841" s="350"/>
      <c r="U841" s="350"/>
      <c r="V841" s="350"/>
      <c r="W841" s="350"/>
      <c r="X841" s="350"/>
      <c r="Y841" s="351">
        <v>0.1</v>
      </c>
      <c r="Z841" s="352"/>
      <c r="AA841" s="352"/>
      <c r="AB841" s="353"/>
      <c r="AC841" s="354" t="s">
        <v>196</v>
      </c>
      <c r="AD841" s="354"/>
      <c r="AE841" s="354"/>
      <c r="AF841" s="354"/>
      <c r="AG841" s="354"/>
      <c r="AH841" s="355" t="s">
        <v>579</v>
      </c>
      <c r="AI841" s="356"/>
      <c r="AJ841" s="356"/>
      <c r="AK841" s="356"/>
      <c r="AL841" s="357" t="s">
        <v>579</v>
      </c>
      <c r="AM841" s="358"/>
      <c r="AN841" s="358"/>
      <c r="AO841" s="359"/>
      <c r="AP841" s="360" t="s">
        <v>579</v>
      </c>
      <c r="AQ841" s="360"/>
      <c r="AR841" s="360"/>
      <c r="AS841" s="360"/>
      <c r="AT841" s="360"/>
      <c r="AU841" s="360"/>
      <c r="AV841" s="360"/>
      <c r="AW841" s="360"/>
      <c r="AX841" s="360"/>
    </row>
    <row r="842" spans="1:50" ht="30" customHeight="1" x14ac:dyDescent="0.15">
      <c r="A842" s="376">
        <v>6</v>
      </c>
      <c r="B842" s="376">
        <v>1</v>
      </c>
      <c r="C842" s="361" t="s">
        <v>618</v>
      </c>
      <c r="D842" s="347"/>
      <c r="E842" s="347"/>
      <c r="F842" s="347"/>
      <c r="G842" s="347"/>
      <c r="H842" s="347"/>
      <c r="I842" s="347"/>
      <c r="J842" s="348" t="s">
        <v>579</v>
      </c>
      <c r="K842" s="349"/>
      <c r="L842" s="349"/>
      <c r="M842" s="349"/>
      <c r="N842" s="349"/>
      <c r="O842" s="349"/>
      <c r="P842" s="350" t="s">
        <v>621</v>
      </c>
      <c r="Q842" s="350"/>
      <c r="R842" s="350"/>
      <c r="S842" s="350"/>
      <c r="T842" s="350"/>
      <c r="U842" s="350"/>
      <c r="V842" s="350"/>
      <c r="W842" s="350"/>
      <c r="X842" s="350"/>
      <c r="Y842" s="351">
        <v>0.02</v>
      </c>
      <c r="Z842" s="352"/>
      <c r="AA842" s="352"/>
      <c r="AB842" s="353"/>
      <c r="AC842" s="354" t="s">
        <v>196</v>
      </c>
      <c r="AD842" s="354"/>
      <c r="AE842" s="354"/>
      <c r="AF842" s="354"/>
      <c r="AG842" s="354"/>
      <c r="AH842" s="355" t="s">
        <v>579</v>
      </c>
      <c r="AI842" s="356"/>
      <c r="AJ842" s="356"/>
      <c r="AK842" s="356"/>
      <c r="AL842" s="357" t="s">
        <v>579</v>
      </c>
      <c r="AM842" s="358"/>
      <c r="AN842" s="358"/>
      <c r="AO842" s="359"/>
      <c r="AP842" s="360" t="s">
        <v>579</v>
      </c>
      <c r="AQ842" s="360"/>
      <c r="AR842" s="360"/>
      <c r="AS842" s="360"/>
      <c r="AT842" s="360"/>
      <c r="AU842" s="360"/>
      <c r="AV842" s="360"/>
      <c r="AW842" s="360"/>
      <c r="AX842" s="360"/>
    </row>
    <row r="843" spans="1:50" ht="30" customHeight="1" x14ac:dyDescent="0.15">
      <c r="A843" s="376">
        <v>7</v>
      </c>
      <c r="B843" s="376">
        <v>1</v>
      </c>
      <c r="C843" s="361" t="s">
        <v>633</v>
      </c>
      <c r="D843" s="347"/>
      <c r="E843" s="347"/>
      <c r="F843" s="347"/>
      <c r="G843" s="347"/>
      <c r="H843" s="347"/>
      <c r="I843" s="347"/>
      <c r="J843" s="348" t="s">
        <v>579</v>
      </c>
      <c r="K843" s="349"/>
      <c r="L843" s="349"/>
      <c r="M843" s="349"/>
      <c r="N843" s="349"/>
      <c r="O843" s="349"/>
      <c r="P843" s="350" t="s">
        <v>621</v>
      </c>
      <c r="Q843" s="350"/>
      <c r="R843" s="350"/>
      <c r="S843" s="350"/>
      <c r="T843" s="350"/>
      <c r="U843" s="350"/>
      <c r="V843" s="350"/>
      <c r="W843" s="350"/>
      <c r="X843" s="350"/>
      <c r="Y843" s="351">
        <v>0.02</v>
      </c>
      <c r="Z843" s="352"/>
      <c r="AA843" s="352"/>
      <c r="AB843" s="353"/>
      <c r="AC843" s="354" t="s">
        <v>196</v>
      </c>
      <c r="AD843" s="354"/>
      <c r="AE843" s="354"/>
      <c r="AF843" s="354"/>
      <c r="AG843" s="354"/>
      <c r="AH843" s="355" t="s">
        <v>579</v>
      </c>
      <c r="AI843" s="356"/>
      <c r="AJ843" s="356"/>
      <c r="AK843" s="356"/>
      <c r="AL843" s="357" t="s">
        <v>579</v>
      </c>
      <c r="AM843" s="358"/>
      <c r="AN843" s="358"/>
      <c r="AO843" s="359"/>
      <c r="AP843" s="360" t="s">
        <v>579</v>
      </c>
      <c r="AQ843" s="360"/>
      <c r="AR843" s="360"/>
      <c r="AS843" s="360"/>
      <c r="AT843" s="360"/>
      <c r="AU843" s="360"/>
      <c r="AV843" s="360"/>
      <c r="AW843" s="360"/>
      <c r="AX843" s="360"/>
    </row>
    <row r="844" spans="1:50" ht="30" customHeight="1" x14ac:dyDescent="0.15">
      <c r="A844" s="376">
        <v>8</v>
      </c>
      <c r="B844" s="376">
        <v>1</v>
      </c>
      <c r="C844" s="361" t="s">
        <v>634</v>
      </c>
      <c r="D844" s="347"/>
      <c r="E844" s="347"/>
      <c r="F844" s="347"/>
      <c r="G844" s="347"/>
      <c r="H844" s="347"/>
      <c r="I844" s="347"/>
      <c r="J844" s="348" t="s">
        <v>579</v>
      </c>
      <c r="K844" s="349"/>
      <c r="L844" s="349"/>
      <c r="M844" s="349"/>
      <c r="N844" s="349"/>
      <c r="O844" s="349"/>
      <c r="P844" s="350" t="s">
        <v>621</v>
      </c>
      <c r="Q844" s="350"/>
      <c r="R844" s="350"/>
      <c r="S844" s="350"/>
      <c r="T844" s="350"/>
      <c r="U844" s="350"/>
      <c r="V844" s="350"/>
      <c r="W844" s="350"/>
      <c r="X844" s="350"/>
      <c r="Y844" s="351">
        <v>0.02</v>
      </c>
      <c r="Z844" s="352"/>
      <c r="AA844" s="352"/>
      <c r="AB844" s="353"/>
      <c r="AC844" s="354" t="s">
        <v>196</v>
      </c>
      <c r="AD844" s="354"/>
      <c r="AE844" s="354"/>
      <c r="AF844" s="354"/>
      <c r="AG844" s="354"/>
      <c r="AH844" s="355" t="s">
        <v>579</v>
      </c>
      <c r="AI844" s="356"/>
      <c r="AJ844" s="356"/>
      <c r="AK844" s="356"/>
      <c r="AL844" s="357" t="s">
        <v>579</v>
      </c>
      <c r="AM844" s="358"/>
      <c r="AN844" s="358"/>
      <c r="AO844" s="359"/>
      <c r="AP844" s="360" t="s">
        <v>579</v>
      </c>
      <c r="AQ844" s="360"/>
      <c r="AR844" s="360"/>
      <c r="AS844" s="360"/>
      <c r="AT844" s="360"/>
      <c r="AU844" s="360"/>
      <c r="AV844" s="360"/>
      <c r="AW844" s="360"/>
      <c r="AX844" s="360"/>
    </row>
    <row r="845" spans="1:50" ht="30" customHeight="1" x14ac:dyDescent="0.15">
      <c r="A845" s="376">
        <v>9</v>
      </c>
      <c r="B845" s="376">
        <v>1</v>
      </c>
      <c r="C845" s="361" t="s">
        <v>635</v>
      </c>
      <c r="D845" s="347"/>
      <c r="E845" s="347"/>
      <c r="F845" s="347"/>
      <c r="G845" s="347"/>
      <c r="H845" s="347"/>
      <c r="I845" s="347"/>
      <c r="J845" s="348" t="s">
        <v>579</v>
      </c>
      <c r="K845" s="349"/>
      <c r="L845" s="349"/>
      <c r="M845" s="349"/>
      <c r="N845" s="349"/>
      <c r="O845" s="349"/>
      <c r="P845" s="350" t="s">
        <v>621</v>
      </c>
      <c r="Q845" s="350"/>
      <c r="R845" s="350"/>
      <c r="S845" s="350"/>
      <c r="T845" s="350"/>
      <c r="U845" s="350"/>
      <c r="V845" s="350"/>
      <c r="W845" s="350"/>
      <c r="X845" s="350"/>
      <c r="Y845" s="351">
        <v>0.01</v>
      </c>
      <c r="Z845" s="352"/>
      <c r="AA845" s="352"/>
      <c r="AB845" s="353"/>
      <c r="AC845" s="354" t="s">
        <v>196</v>
      </c>
      <c r="AD845" s="354"/>
      <c r="AE845" s="354"/>
      <c r="AF845" s="354"/>
      <c r="AG845" s="354"/>
      <c r="AH845" s="355" t="s">
        <v>579</v>
      </c>
      <c r="AI845" s="356"/>
      <c r="AJ845" s="356"/>
      <c r="AK845" s="356"/>
      <c r="AL845" s="357" t="s">
        <v>579</v>
      </c>
      <c r="AM845" s="358"/>
      <c r="AN845" s="358"/>
      <c r="AO845" s="359"/>
      <c r="AP845" s="360" t="s">
        <v>579</v>
      </c>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622</v>
      </c>
      <c r="D870" s="347"/>
      <c r="E870" s="347"/>
      <c r="F870" s="347"/>
      <c r="G870" s="347"/>
      <c r="H870" s="347"/>
      <c r="I870" s="347"/>
      <c r="J870" s="348" t="s">
        <v>597</v>
      </c>
      <c r="K870" s="349"/>
      <c r="L870" s="349"/>
      <c r="M870" s="349"/>
      <c r="N870" s="349"/>
      <c r="O870" s="349"/>
      <c r="P870" s="350" t="s">
        <v>623</v>
      </c>
      <c r="Q870" s="350"/>
      <c r="R870" s="350"/>
      <c r="S870" s="350"/>
      <c r="T870" s="350"/>
      <c r="U870" s="350"/>
      <c r="V870" s="350"/>
      <c r="W870" s="350"/>
      <c r="X870" s="350"/>
      <c r="Y870" s="351">
        <v>1</v>
      </c>
      <c r="Z870" s="352"/>
      <c r="AA870" s="352"/>
      <c r="AB870" s="353"/>
      <c r="AC870" s="363" t="s">
        <v>196</v>
      </c>
      <c r="AD870" s="371"/>
      <c r="AE870" s="371"/>
      <c r="AF870" s="371"/>
      <c r="AG870" s="371"/>
      <c r="AH870" s="372" t="s">
        <v>583</v>
      </c>
      <c r="AI870" s="373"/>
      <c r="AJ870" s="373"/>
      <c r="AK870" s="373"/>
      <c r="AL870" s="357" t="s">
        <v>624</v>
      </c>
      <c r="AM870" s="358"/>
      <c r="AN870" s="358"/>
      <c r="AO870" s="359"/>
      <c r="AP870" s="360" t="s">
        <v>624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583</v>
      </c>
      <c r="F1102" s="375"/>
      <c r="G1102" s="375"/>
      <c r="H1102" s="375"/>
      <c r="I1102" s="375"/>
      <c r="J1102" s="348" t="s">
        <v>589</v>
      </c>
      <c r="K1102" s="349"/>
      <c r="L1102" s="349"/>
      <c r="M1102" s="349"/>
      <c r="N1102" s="349"/>
      <c r="O1102" s="349"/>
      <c r="P1102" s="362" t="s">
        <v>583</v>
      </c>
      <c r="Q1102" s="350"/>
      <c r="R1102" s="350"/>
      <c r="S1102" s="350"/>
      <c r="T1102" s="350"/>
      <c r="U1102" s="350"/>
      <c r="V1102" s="350"/>
      <c r="W1102" s="350"/>
      <c r="X1102" s="350"/>
      <c r="Y1102" s="351" t="s">
        <v>583</v>
      </c>
      <c r="Z1102" s="352"/>
      <c r="AA1102" s="352"/>
      <c r="AB1102" s="353"/>
      <c r="AC1102" s="354"/>
      <c r="AD1102" s="354"/>
      <c r="AE1102" s="354"/>
      <c r="AF1102" s="354"/>
      <c r="AG1102" s="354"/>
      <c r="AH1102" s="355" t="s">
        <v>583</v>
      </c>
      <c r="AI1102" s="356"/>
      <c r="AJ1102" s="356"/>
      <c r="AK1102" s="356"/>
      <c r="AL1102" s="357" t="s">
        <v>583</v>
      </c>
      <c r="AM1102" s="358"/>
      <c r="AN1102" s="358"/>
      <c r="AO1102" s="359"/>
      <c r="AP1102" s="360" t="s">
        <v>624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4" max="49" man="1"/>
    <brk id="739" max="49" man="1"/>
    <brk id="84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9"/>
      <c r="Z2" s="826"/>
      <c r="AA2" s="827"/>
      <c r="AB2" s="1023" t="s">
        <v>11</v>
      </c>
      <c r="AC2" s="1024"/>
      <c r="AD2" s="1025"/>
      <c r="AE2" s="1029" t="s">
        <v>556</v>
      </c>
      <c r="AF2" s="1029"/>
      <c r="AG2" s="1029"/>
      <c r="AH2" s="1029"/>
      <c r="AI2" s="1029" t="s">
        <v>553</v>
      </c>
      <c r="AJ2" s="1029"/>
      <c r="AK2" s="1029"/>
      <c r="AL2" s="1029"/>
      <c r="AM2" s="1029" t="s">
        <v>527</v>
      </c>
      <c r="AN2" s="1029"/>
      <c r="AO2" s="102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0"/>
      <c r="Z3" s="1021"/>
      <c r="AA3" s="1022"/>
      <c r="AB3" s="1026"/>
      <c r="AC3" s="1027"/>
      <c r="AD3" s="102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6"/>
      <c r="I4" s="996"/>
      <c r="J4" s="996"/>
      <c r="K4" s="996"/>
      <c r="L4" s="996"/>
      <c r="M4" s="996"/>
      <c r="N4" s="996"/>
      <c r="O4" s="997"/>
      <c r="P4" s="105"/>
      <c r="Q4" s="1004"/>
      <c r="R4" s="1004"/>
      <c r="S4" s="1004"/>
      <c r="T4" s="1004"/>
      <c r="U4" s="1004"/>
      <c r="V4" s="1004"/>
      <c r="W4" s="1004"/>
      <c r="X4" s="1005"/>
      <c r="Y4" s="1014" t="s">
        <v>12</v>
      </c>
      <c r="Z4" s="1015"/>
      <c r="AA4" s="1016"/>
      <c r="AB4" s="461"/>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8"/>
      <c r="H5" s="999"/>
      <c r="I5" s="999"/>
      <c r="J5" s="999"/>
      <c r="K5" s="999"/>
      <c r="L5" s="999"/>
      <c r="M5" s="999"/>
      <c r="N5" s="999"/>
      <c r="O5" s="1000"/>
      <c r="P5" s="1006"/>
      <c r="Q5" s="1006"/>
      <c r="R5" s="1006"/>
      <c r="S5" s="1006"/>
      <c r="T5" s="1006"/>
      <c r="U5" s="1006"/>
      <c r="V5" s="1006"/>
      <c r="W5" s="1006"/>
      <c r="X5" s="1007"/>
      <c r="Y5" s="415" t="s">
        <v>54</v>
      </c>
      <c r="Z5" s="1011"/>
      <c r="AA5" s="1012"/>
      <c r="AB5" s="523"/>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1"/>
      <c r="H6" s="1002"/>
      <c r="I6" s="1002"/>
      <c r="J6" s="1002"/>
      <c r="K6" s="1002"/>
      <c r="L6" s="1002"/>
      <c r="M6" s="1002"/>
      <c r="N6" s="1002"/>
      <c r="O6" s="1003"/>
      <c r="P6" s="1008"/>
      <c r="Q6" s="1008"/>
      <c r="R6" s="1008"/>
      <c r="S6" s="1008"/>
      <c r="T6" s="1008"/>
      <c r="U6" s="1008"/>
      <c r="V6" s="1008"/>
      <c r="W6" s="1008"/>
      <c r="X6" s="1009"/>
      <c r="Y6" s="1010" t="s">
        <v>13</v>
      </c>
      <c r="Z6" s="1011"/>
      <c r="AA6" s="1012"/>
      <c r="AB6" s="594" t="s">
        <v>301</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9"/>
      <c r="Z9" s="826"/>
      <c r="AA9" s="827"/>
      <c r="AB9" s="1023" t="s">
        <v>11</v>
      </c>
      <c r="AC9" s="1024"/>
      <c r="AD9" s="1025"/>
      <c r="AE9" s="1029" t="s">
        <v>557</v>
      </c>
      <c r="AF9" s="1029"/>
      <c r="AG9" s="1029"/>
      <c r="AH9" s="1029"/>
      <c r="AI9" s="1029" t="s">
        <v>553</v>
      </c>
      <c r="AJ9" s="1029"/>
      <c r="AK9" s="1029"/>
      <c r="AL9" s="1029"/>
      <c r="AM9" s="1029" t="s">
        <v>527</v>
      </c>
      <c r="AN9" s="1029"/>
      <c r="AO9" s="102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0"/>
      <c r="Z10" s="1021"/>
      <c r="AA10" s="1022"/>
      <c r="AB10" s="1026"/>
      <c r="AC10" s="1027"/>
      <c r="AD10" s="102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6"/>
      <c r="I11" s="996"/>
      <c r="J11" s="996"/>
      <c r="K11" s="996"/>
      <c r="L11" s="996"/>
      <c r="M11" s="996"/>
      <c r="N11" s="996"/>
      <c r="O11" s="997"/>
      <c r="P11" s="105"/>
      <c r="Q11" s="1004"/>
      <c r="R11" s="1004"/>
      <c r="S11" s="1004"/>
      <c r="T11" s="1004"/>
      <c r="U11" s="1004"/>
      <c r="V11" s="1004"/>
      <c r="W11" s="1004"/>
      <c r="X11" s="1005"/>
      <c r="Y11" s="1014" t="s">
        <v>12</v>
      </c>
      <c r="Z11" s="1015"/>
      <c r="AA11" s="1016"/>
      <c r="AB11" s="461"/>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8"/>
      <c r="H12" s="999"/>
      <c r="I12" s="999"/>
      <c r="J12" s="999"/>
      <c r="K12" s="999"/>
      <c r="L12" s="999"/>
      <c r="M12" s="999"/>
      <c r="N12" s="999"/>
      <c r="O12" s="1000"/>
      <c r="P12" s="1006"/>
      <c r="Q12" s="1006"/>
      <c r="R12" s="1006"/>
      <c r="S12" s="1006"/>
      <c r="T12" s="1006"/>
      <c r="U12" s="1006"/>
      <c r="V12" s="1006"/>
      <c r="W12" s="1006"/>
      <c r="X12" s="1007"/>
      <c r="Y12" s="415" t="s">
        <v>54</v>
      </c>
      <c r="Z12" s="1011"/>
      <c r="AA12" s="1012"/>
      <c r="AB12" s="523"/>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4" t="s">
        <v>301</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9"/>
      <c r="Z16" s="826"/>
      <c r="AA16" s="827"/>
      <c r="AB16" s="1023" t="s">
        <v>11</v>
      </c>
      <c r="AC16" s="1024"/>
      <c r="AD16" s="1025"/>
      <c r="AE16" s="1029" t="s">
        <v>556</v>
      </c>
      <c r="AF16" s="1029"/>
      <c r="AG16" s="1029"/>
      <c r="AH16" s="1029"/>
      <c r="AI16" s="1029" t="s">
        <v>554</v>
      </c>
      <c r="AJ16" s="1029"/>
      <c r="AK16" s="1029"/>
      <c r="AL16" s="1029"/>
      <c r="AM16" s="1029" t="s">
        <v>527</v>
      </c>
      <c r="AN16" s="1029"/>
      <c r="AO16" s="102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0"/>
      <c r="Z17" s="1021"/>
      <c r="AA17" s="1022"/>
      <c r="AB17" s="1026"/>
      <c r="AC17" s="1027"/>
      <c r="AD17" s="102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6"/>
      <c r="I18" s="996"/>
      <c r="J18" s="996"/>
      <c r="K18" s="996"/>
      <c r="L18" s="996"/>
      <c r="M18" s="996"/>
      <c r="N18" s="996"/>
      <c r="O18" s="997"/>
      <c r="P18" s="105"/>
      <c r="Q18" s="1004"/>
      <c r="R18" s="1004"/>
      <c r="S18" s="1004"/>
      <c r="T18" s="1004"/>
      <c r="U18" s="1004"/>
      <c r="V18" s="1004"/>
      <c r="W18" s="1004"/>
      <c r="X18" s="1005"/>
      <c r="Y18" s="1014" t="s">
        <v>12</v>
      </c>
      <c r="Z18" s="1015"/>
      <c r="AA18" s="1016"/>
      <c r="AB18" s="461"/>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8"/>
      <c r="H19" s="999"/>
      <c r="I19" s="999"/>
      <c r="J19" s="999"/>
      <c r="K19" s="999"/>
      <c r="L19" s="999"/>
      <c r="M19" s="999"/>
      <c r="N19" s="999"/>
      <c r="O19" s="1000"/>
      <c r="P19" s="1006"/>
      <c r="Q19" s="1006"/>
      <c r="R19" s="1006"/>
      <c r="S19" s="1006"/>
      <c r="T19" s="1006"/>
      <c r="U19" s="1006"/>
      <c r="V19" s="1006"/>
      <c r="W19" s="1006"/>
      <c r="X19" s="1007"/>
      <c r="Y19" s="415" t="s">
        <v>54</v>
      </c>
      <c r="Z19" s="1011"/>
      <c r="AA19" s="1012"/>
      <c r="AB19" s="523"/>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4" t="s">
        <v>301</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9"/>
      <c r="Z23" s="826"/>
      <c r="AA23" s="827"/>
      <c r="AB23" s="1023" t="s">
        <v>11</v>
      </c>
      <c r="AC23" s="1024"/>
      <c r="AD23" s="1025"/>
      <c r="AE23" s="1029" t="s">
        <v>558</v>
      </c>
      <c r="AF23" s="1029"/>
      <c r="AG23" s="1029"/>
      <c r="AH23" s="1029"/>
      <c r="AI23" s="1029" t="s">
        <v>553</v>
      </c>
      <c r="AJ23" s="1029"/>
      <c r="AK23" s="1029"/>
      <c r="AL23" s="1029"/>
      <c r="AM23" s="1029" t="s">
        <v>527</v>
      </c>
      <c r="AN23" s="1029"/>
      <c r="AO23" s="102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0"/>
      <c r="Z24" s="1021"/>
      <c r="AA24" s="1022"/>
      <c r="AB24" s="1026"/>
      <c r="AC24" s="1027"/>
      <c r="AD24" s="102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6"/>
      <c r="I25" s="996"/>
      <c r="J25" s="996"/>
      <c r="K25" s="996"/>
      <c r="L25" s="996"/>
      <c r="M25" s="996"/>
      <c r="N25" s="996"/>
      <c r="O25" s="997"/>
      <c r="P25" s="105"/>
      <c r="Q25" s="1004"/>
      <c r="R25" s="1004"/>
      <c r="S25" s="1004"/>
      <c r="T25" s="1004"/>
      <c r="U25" s="1004"/>
      <c r="V25" s="1004"/>
      <c r="W25" s="1004"/>
      <c r="X25" s="1005"/>
      <c r="Y25" s="1014" t="s">
        <v>12</v>
      </c>
      <c r="Z25" s="1015"/>
      <c r="AA25" s="1016"/>
      <c r="AB25" s="461"/>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8"/>
      <c r="H26" s="999"/>
      <c r="I26" s="999"/>
      <c r="J26" s="999"/>
      <c r="K26" s="999"/>
      <c r="L26" s="999"/>
      <c r="M26" s="999"/>
      <c r="N26" s="999"/>
      <c r="O26" s="1000"/>
      <c r="P26" s="1006"/>
      <c r="Q26" s="1006"/>
      <c r="R26" s="1006"/>
      <c r="S26" s="1006"/>
      <c r="T26" s="1006"/>
      <c r="U26" s="1006"/>
      <c r="V26" s="1006"/>
      <c r="W26" s="1006"/>
      <c r="X26" s="1007"/>
      <c r="Y26" s="415" t="s">
        <v>54</v>
      </c>
      <c r="Z26" s="1011"/>
      <c r="AA26" s="1012"/>
      <c r="AB26" s="523"/>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4" t="s">
        <v>301</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9"/>
      <c r="Z30" s="826"/>
      <c r="AA30" s="827"/>
      <c r="AB30" s="1023" t="s">
        <v>11</v>
      </c>
      <c r="AC30" s="1024"/>
      <c r="AD30" s="1025"/>
      <c r="AE30" s="1029" t="s">
        <v>556</v>
      </c>
      <c r="AF30" s="1029"/>
      <c r="AG30" s="1029"/>
      <c r="AH30" s="1029"/>
      <c r="AI30" s="1029" t="s">
        <v>553</v>
      </c>
      <c r="AJ30" s="1029"/>
      <c r="AK30" s="1029"/>
      <c r="AL30" s="1029"/>
      <c r="AM30" s="1029" t="s">
        <v>551</v>
      </c>
      <c r="AN30" s="1029"/>
      <c r="AO30" s="102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0"/>
      <c r="Z31" s="1021"/>
      <c r="AA31" s="1022"/>
      <c r="AB31" s="1026"/>
      <c r="AC31" s="1027"/>
      <c r="AD31" s="102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6"/>
      <c r="I32" s="996"/>
      <c r="J32" s="996"/>
      <c r="K32" s="996"/>
      <c r="L32" s="996"/>
      <c r="M32" s="996"/>
      <c r="N32" s="996"/>
      <c r="O32" s="997"/>
      <c r="P32" s="105"/>
      <c r="Q32" s="1004"/>
      <c r="R32" s="1004"/>
      <c r="S32" s="1004"/>
      <c r="T32" s="1004"/>
      <c r="U32" s="1004"/>
      <c r="V32" s="1004"/>
      <c r="W32" s="1004"/>
      <c r="X32" s="1005"/>
      <c r="Y32" s="1014" t="s">
        <v>12</v>
      </c>
      <c r="Z32" s="1015"/>
      <c r="AA32" s="1016"/>
      <c r="AB32" s="461"/>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8"/>
      <c r="H33" s="999"/>
      <c r="I33" s="999"/>
      <c r="J33" s="999"/>
      <c r="K33" s="999"/>
      <c r="L33" s="999"/>
      <c r="M33" s="999"/>
      <c r="N33" s="999"/>
      <c r="O33" s="1000"/>
      <c r="P33" s="1006"/>
      <c r="Q33" s="1006"/>
      <c r="R33" s="1006"/>
      <c r="S33" s="1006"/>
      <c r="T33" s="1006"/>
      <c r="U33" s="1006"/>
      <c r="V33" s="1006"/>
      <c r="W33" s="1006"/>
      <c r="X33" s="1007"/>
      <c r="Y33" s="415" t="s">
        <v>54</v>
      </c>
      <c r="Z33" s="1011"/>
      <c r="AA33" s="1012"/>
      <c r="AB33" s="523"/>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4" t="s">
        <v>301</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9"/>
      <c r="Z37" s="826"/>
      <c r="AA37" s="827"/>
      <c r="AB37" s="1023" t="s">
        <v>11</v>
      </c>
      <c r="AC37" s="1024"/>
      <c r="AD37" s="1025"/>
      <c r="AE37" s="1029" t="s">
        <v>558</v>
      </c>
      <c r="AF37" s="1029"/>
      <c r="AG37" s="1029"/>
      <c r="AH37" s="1029"/>
      <c r="AI37" s="1029" t="s">
        <v>555</v>
      </c>
      <c r="AJ37" s="1029"/>
      <c r="AK37" s="1029"/>
      <c r="AL37" s="1029"/>
      <c r="AM37" s="1029" t="s">
        <v>552</v>
      </c>
      <c r="AN37" s="1029"/>
      <c r="AO37" s="102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0"/>
      <c r="Z38" s="1021"/>
      <c r="AA38" s="1022"/>
      <c r="AB38" s="1026"/>
      <c r="AC38" s="1027"/>
      <c r="AD38" s="102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6"/>
      <c r="I39" s="996"/>
      <c r="J39" s="996"/>
      <c r="K39" s="996"/>
      <c r="L39" s="996"/>
      <c r="M39" s="996"/>
      <c r="N39" s="996"/>
      <c r="O39" s="997"/>
      <c r="P39" s="105"/>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8"/>
      <c r="H40" s="999"/>
      <c r="I40" s="999"/>
      <c r="J40" s="999"/>
      <c r="K40" s="999"/>
      <c r="L40" s="999"/>
      <c r="M40" s="999"/>
      <c r="N40" s="999"/>
      <c r="O40" s="1000"/>
      <c r="P40" s="1006"/>
      <c r="Q40" s="1006"/>
      <c r="R40" s="1006"/>
      <c r="S40" s="1006"/>
      <c r="T40" s="1006"/>
      <c r="U40" s="1006"/>
      <c r="V40" s="1006"/>
      <c r="W40" s="1006"/>
      <c r="X40" s="1007"/>
      <c r="Y40" s="415" t="s">
        <v>54</v>
      </c>
      <c r="Z40" s="1011"/>
      <c r="AA40" s="1012"/>
      <c r="AB40" s="523"/>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301</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9"/>
      <c r="Z44" s="826"/>
      <c r="AA44" s="827"/>
      <c r="AB44" s="1023" t="s">
        <v>11</v>
      </c>
      <c r="AC44" s="1024"/>
      <c r="AD44" s="1025"/>
      <c r="AE44" s="1029" t="s">
        <v>556</v>
      </c>
      <c r="AF44" s="1029"/>
      <c r="AG44" s="1029"/>
      <c r="AH44" s="1029"/>
      <c r="AI44" s="1029" t="s">
        <v>553</v>
      </c>
      <c r="AJ44" s="1029"/>
      <c r="AK44" s="1029"/>
      <c r="AL44" s="1029"/>
      <c r="AM44" s="1029" t="s">
        <v>527</v>
      </c>
      <c r="AN44" s="1029"/>
      <c r="AO44" s="102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0"/>
      <c r="Z45" s="1021"/>
      <c r="AA45" s="1022"/>
      <c r="AB45" s="1026"/>
      <c r="AC45" s="1027"/>
      <c r="AD45" s="102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6"/>
      <c r="I46" s="996"/>
      <c r="J46" s="996"/>
      <c r="K46" s="996"/>
      <c r="L46" s="996"/>
      <c r="M46" s="996"/>
      <c r="N46" s="996"/>
      <c r="O46" s="997"/>
      <c r="P46" s="105"/>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8"/>
      <c r="H47" s="999"/>
      <c r="I47" s="999"/>
      <c r="J47" s="999"/>
      <c r="K47" s="999"/>
      <c r="L47" s="999"/>
      <c r="M47" s="999"/>
      <c r="N47" s="999"/>
      <c r="O47" s="1000"/>
      <c r="P47" s="1006"/>
      <c r="Q47" s="1006"/>
      <c r="R47" s="1006"/>
      <c r="S47" s="1006"/>
      <c r="T47" s="1006"/>
      <c r="U47" s="1006"/>
      <c r="V47" s="1006"/>
      <c r="W47" s="1006"/>
      <c r="X47" s="1007"/>
      <c r="Y47" s="415" t="s">
        <v>54</v>
      </c>
      <c r="Z47" s="1011"/>
      <c r="AA47" s="1012"/>
      <c r="AB47" s="523"/>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301</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9"/>
      <c r="Z51" s="826"/>
      <c r="AA51" s="827"/>
      <c r="AB51" s="557" t="s">
        <v>11</v>
      </c>
      <c r="AC51" s="1024"/>
      <c r="AD51" s="1025"/>
      <c r="AE51" s="1029" t="s">
        <v>556</v>
      </c>
      <c r="AF51" s="1029"/>
      <c r="AG51" s="1029"/>
      <c r="AH51" s="1029"/>
      <c r="AI51" s="1029" t="s">
        <v>553</v>
      </c>
      <c r="AJ51" s="1029"/>
      <c r="AK51" s="1029"/>
      <c r="AL51" s="1029"/>
      <c r="AM51" s="1029" t="s">
        <v>527</v>
      </c>
      <c r="AN51" s="1029"/>
      <c r="AO51" s="102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0"/>
      <c r="Z52" s="1021"/>
      <c r="AA52" s="1022"/>
      <c r="AB52" s="1026"/>
      <c r="AC52" s="1027"/>
      <c r="AD52" s="102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6"/>
      <c r="I53" s="996"/>
      <c r="J53" s="996"/>
      <c r="K53" s="996"/>
      <c r="L53" s="996"/>
      <c r="M53" s="996"/>
      <c r="N53" s="996"/>
      <c r="O53" s="997"/>
      <c r="P53" s="105"/>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8"/>
      <c r="H54" s="999"/>
      <c r="I54" s="999"/>
      <c r="J54" s="999"/>
      <c r="K54" s="999"/>
      <c r="L54" s="999"/>
      <c r="M54" s="999"/>
      <c r="N54" s="999"/>
      <c r="O54" s="1000"/>
      <c r="P54" s="1006"/>
      <c r="Q54" s="1006"/>
      <c r="R54" s="1006"/>
      <c r="S54" s="1006"/>
      <c r="T54" s="1006"/>
      <c r="U54" s="1006"/>
      <c r="V54" s="1006"/>
      <c r="W54" s="1006"/>
      <c r="X54" s="1007"/>
      <c r="Y54" s="415" t="s">
        <v>54</v>
      </c>
      <c r="Z54" s="1011"/>
      <c r="AA54" s="1012"/>
      <c r="AB54" s="523"/>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301</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9"/>
      <c r="Z58" s="826"/>
      <c r="AA58" s="827"/>
      <c r="AB58" s="1023" t="s">
        <v>11</v>
      </c>
      <c r="AC58" s="1024"/>
      <c r="AD58" s="1025"/>
      <c r="AE58" s="1029" t="s">
        <v>556</v>
      </c>
      <c r="AF58" s="1029"/>
      <c r="AG58" s="1029"/>
      <c r="AH58" s="1029"/>
      <c r="AI58" s="1029" t="s">
        <v>553</v>
      </c>
      <c r="AJ58" s="1029"/>
      <c r="AK58" s="1029"/>
      <c r="AL58" s="1029"/>
      <c r="AM58" s="1029" t="s">
        <v>527</v>
      </c>
      <c r="AN58" s="1029"/>
      <c r="AO58" s="102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0"/>
      <c r="Z59" s="1021"/>
      <c r="AA59" s="1022"/>
      <c r="AB59" s="1026"/>
      <c r="AC59" s="1027"/>
      <c r="AD59" s="102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6"/>
      <c r="I60" s="996"/>
      <c r="J60" s="996"/>
      <c r="K60" s="996"/>
      <c r="L60" s="996"/>
      <c r="M60" s="996"/>
      <c r="N60" s="996"/>
      <c r="O60" s="997"/>
      <c r="P60" s="105"/>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8"/>
      <c r="H61" s="999"/>
      <c r="I61" s="999"/>
      <c r="J61" s="999"/>
      <c r="K61" s="999"/>
      <c r="L61" s="999"/>
      <c r="M61" s="999"/>
      <c r="N61" s="999"/>
      <c r="O61" s="1000"/>
      <c r="P61" s="1006"/>
      <c r="Q61" s="1006"/>
      <c r="R61" s="1006"/>
      <c r="S61" s="1006"/>
      <c r="T61" s="1006"/>
      <c r="U61" s="1006"/>
      <c r="V61" s="1006"/>
      <c r="W61" s="1006"/>
      <c r="X61" s="1007"/>
      <c r="Y61" s="415" t="s">
        <v>54</v>
      </c>
      <c r="Z61" s="1011"/>
      <c r="AA61" s="1012"/>
      <c r="AB61" s="523"/>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301</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9"/>
      <c r="Z65" s="826"/>
      <c r="AA65" s="827"/>
      <c r="AB65" s="1023" t="s">
        <v>11</v>
      </c>
      <c r="AC65" s="1024"/>
      <c r="AD65" s="1025"/>
      <c r="AE65" s="1029" t="s">
        <v>556</v>
      </c>
      <c r="AF65" s="1029"/>
      <c r="AG65" s="1029"/>
      <c r="AH65" s="1029"/>
      <c r="AI65" s="1029" t="s">
        <v>553</v>
      </c>
      <c r="AJ65" s="1029"/>
      <c r="AK65" s="1029"/>
      <c r="AL65" s="1029"/>
      <c r="AM65" s="1029" t="s">
        <v>527</v>
      </c>
      <c r="AN65" s="1029"/>
      <c r="AO65" s="102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0"/>
      <c r="Z66" s="1021"/>
      <c r="AA66" s="1022"/>
      <c r="AB66" s="1026"/>
      <c r="AC66" s="1027"/>
      <c r="AD66" s="102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6"/>
      <c r="I67" s="996"/>
      <c r="J67" s="996"/>
      <c r="K67" s="996"/>
      <c r="L67" s="996"/>
      <c r="M67" s="996"/>
      <c r="N67" s="996"/>
      <c r="O67" s="997"/>
      <c r="P67" s="105"/>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8"/>
      <c r="H68" s="999"/>
      <c r="I68" s="999"/>
      <c r="J68" s="999"/>
      <c r="K68" s="999"/>
      <c r="L68" s="999"/>
      <c r="M68" s="999"/>
      <c r="N68" s="999"/>
      <c r="O68" s="1000"/>
      <c r="P68" s="1006"/>
      <c r="Q68" s="1006"/>
      <c r="R68" s="1006"/>
      <c r="S68" s="1006"/>
      <c r="T68" s="1006"/>
      <c r="U68" s="1006"/>
      <c r="V68" s="1006"/>
      <c r="W68" s="1006"/>
      <c r="X68" s="1007"/>
      <c r="Y68" s="415" t="s">
        <v>54</v>
      </c>
      <c r="Z68" s="1011"/>
      <c r="AA68" s="1012"/>
      <c r="AB68" s="523"/>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1"/>
      <c r="H69" s="1002"/>
      <c r="I69" s="1002"/>
      <c r="J69" s="1002"/>
      <c r="K69" s="1002"/>
      <c r="L69" s="1002"/>
      <c r="M69" s="1002"/>
      <c r="N69" s="1002"/>
      <c r="O69" s="1003"/>
      <c r="P69" s="1008"/>
      <c r="Q69" s="1008"/>
      <c r="R69" s="1008"/>
      <c r="S69" s="1008"/>
      <c r="T69" s="1008"/>
      <c r="U69" s="1008"/>
      <c r="V69" s="1008"/>
      <c r="W69" s="1008"/>
      <c r="X69" s="1009"/>
      <c r="Y69" s="415" t="s">
        <v>13</v>
      </c>
      <c r="Z69" s="1011"/>
      <c r="AA69" s="101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2"/>
      <c r="B4" s="1043"/>
      <c r="C4" s="1043"/>
      <c r="D4" s="1043"/>
      <c r="E4" s="1043"/>
      <c r="F4" s="1044"/>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2"/>
      <c r="B14" s="1043"/>
      <c r="C14" s="1043"/>
      <c r="D14" s="1043"/>
      <c r="E14" s="1043"/>
      <c r="F14" s="1044"/>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2"/>
      <c r="B15" s="1043"/>
      <c r="C15" s="1043"/>
      <c r="D15" s="1043"/>
      <c r="E15" s="1043"/>
      <c r="F15" s="104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2"/>
      <c r="B16" s="1043"/>
      <c r="C16" s="1043"/>
      <c r="D16" s="1043"/>
      <c r="E16" s="1043"/>
      <c r="F16" s="1044"/>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2"/>
      <c r="B17" s="1043"/>
      <c r="C17" s="1043"/>
      <c r="D17" s="1043"/>
      <c r="E17" s="1043"/>
      <c r="F17" s="1044"/>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2"/>
      <c r="B18" s="1043"/>
      <c r="C18" s="1043"/>
      <c r="D18" s="1043"/>
      <c r="E18" s="1043"/>
      <c r="F18" s="104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2"/>
      <c r="B27" s="1043"/>
      <c r="C27" s="1043"/>
      <c r="D27" s="1043"/>
      <c r="E27" s="1043"/>
      <c r="F27" s="1044"/>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2"/>
      <c r="B28" s="1043"/>
      <c r="C28" s="1043"/>
      <c r="D28" s="1043"/>
      <c r="E28" s="1043"/>
      <c r="F28" s="104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2"/>
      <c r="B29" s="1043"/>
      <c r="C29" s="1043"/>
      <c r="D29" s="1043"/>
      <c r="E29" s="1043"/>
      <c r="F29" s="1044"/>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2"/>
      <c r="B30" s="1043"/>
      <c r="C30" s="1043"/>
      <c r="D30" s="1043"/>
      <c r="E30" s="1043"/>
      <c r="F30" s="1044"/>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2"/>
      <c r="B40" s="1043"/>
      <c r="C40" s="1043"/>
      <c r="D40" s="1043"/>
      <c r="E40" s="1043"/>
      <c r="F40" s="1044"/>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2"/>
      <c r="B41" s="1043"/>
      <c r="C41" s="1043"/>
      <c r="D41" s="1043"/>
      <c r="E41" s="1043"/>
      <c r="F41" s="104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2"/>
      <c r="B42" s="1043"/>
      <c r="C42" s="1043"/>
      <c r="D42" s="1043"/>
      <c r="E42" s="1043"/>
      <c r="F42" s="1044"/>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2"/>
      <c r="B43" s="1043"/>
      <c r="C43" s="1043"/>
      <c r="D43" s="1043"/>
      <c r="E43" s="1043"/>
      <c r="F43" s="1044"/>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2"/>
      <c r="B56" s="1043"/>
      <c r="C56" s="1043"/>
      <c r="D56" s="1043"/>
      <c r="E56" s="1043"/>
      <c r="F56" s="1044"/>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2"/>
      <c r="B57" s="1043"/>
      <c r="C57" s="1043"/>
      <c r="D57" s="1043"/>
      <c r="E57" s="1043"/>
      <c r="F57" s="1044"/>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2"/>
      <c r="B67" s="1043"/>
      <c r="C67" s="1043"/>
      <c r="D67" s="1043"/>
      <c r="E67" s="1043"/>
      <c r="F67" s="1044"/>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2"/>
      <c r="B68" s="1043"/>
      <c r="C68" s="1043"/>
      <c r="D68" s="1043"/>
      <c r="E68" s="1043"/>
      <c r="F68" s="104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2"/>
      <c r="B69" s="1043"/>
      <c r="C69" s="1043"/>
      <c r="D69" s="1043"/>
      <c r="E69" s="1043"/>
      <c r="F69" s="1044"/>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2"/>
      <c r="B70" s="1043"/>
      <c r="C70" s="1043"/>
      <c r="D70" s="1043"/>
      <c r="E70" s="1043"/>
      <c r="F70" s="1044"/>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2"/>
      <c r="B80" s="1043"/>
      <c r="C80" s="1043"/>
      <c r="D80" s="1043"/>
      <c r="E80" s="1043"/>
      <c r="F80" s="1044"/>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2"/>
      <c r="B81" s="1043"/>
      <c r="C81" s="1043"/>
      <c r="D81" s="1043"/>
      <c r="E81" s="1043"/>
      <c r="F81" s="104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2"/>
      <c r="B82" s="1043"/>
      <c r="C82" s="1043"/>
      <c r="D82" s="1043"/>
      <c r="E82" s="1043"/>
      <c r="F82" s="1044"/>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2"/>
      <c r="B83" s="1043"/>
      <c r="C83" s="1043"/>
      <c r="D83" s="1043"/>
      <c r="E83" s="1043"/>
      <c r="F83" s="1044"/>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2"/>
      <c r="B93" s="1043"/>
      <c r="C93" s="1043"/>
      <c r="D93" s="1043"/>
      <c r="E93" s="1043"/>
      <c r="F93" s="1044"/>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2"/>
      <c r="B94" s="1043"/>
      <c r="C94" s="1043"/>
      <c r="D94" s="1043"/>
      <c r="E94" s="1043"/>
      <c r="F94" s="104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2"/>
      <c r="B95" s="1043"/>
      <c r="C95" s="1043"/>
      <c r="D95" s="1043"/>
      <c r="E95" s="1043"/>
      <c r="F95" s="1044"/>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2"/>
      <c r="B96" s="1043"/>
      <c r="C96" s="1043"/>
      <c r="D96" s="1043"/>
      <c r="E96" s="1043"/>
      <c r="F96" s="1044"/>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2"/>
      <c r="B109" s="1043"/>
      <c r="C109" s="1043"/>
      <c r="D109" s="1043"/>
      <c r="E109" s="1043"/>
      <c r="F109" s="1044"/>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2"/>
      <c r="B110" s="1043"/>
      <c r="C110" s="1043"/>
      <c r="D110" s="1043"/>
      <c r="E110" s="1043"/>
      <c r="F110" s="104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2"/>
      <c r="B120" s="1043"/>
      <c r="C120" s="1043"/>
      <c r="D120" s="1043"/>
      <c r="E120" s="1043"/>
      <c r="F120" s="1044"/>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2"/>
      <c r="B121" s="1043"/>
      <c r="C121" s="1043"/>
      <c r="D121" s="1043"/>
      <c r="E121" s="1043"/>
      <c r="F121" s="104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2"/>
      <c r="B122" s="1043"/>
      <c r="C122" s="1043"/>
      <c r="D122" s="1043"/>
      <c r="E122" s="1043"/>
      <c r="F122" s="1044"/>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2"/>
      <c r="B123" s="1043"/>
      <c r="C123" s="1043"/>
      <c r="D123" s="1043"/>
      <c r="E123" s="1043"/>
      <c r="F123" s="104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2"/>
      <c r="B133" s="1043"/>
      <c r="C133" s="1043"/>
      <c r="D133" s="1043"/>
      <c r="E133" s="1043"/>
      <c r="F133" s="1044"/>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2"/>
      <c r="B134" s="1043"/>
      <c r="C134" s="1043"/>
      <c r="D134" s="1043"/>
      <c r="E134" s="1043"/>
      <c r="F134" s="104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2"/>
      <c r="B135" s="1043"/>
      <c r="C135" s="1043"/>
      <c r="D135" s="1043"/>
      <c r="E135" s="1043"/>
      <c r="F135" s="1044"/>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2"/>
      <c r="B136" s="1043"/>
      <c r="C136" s="1043"/>
      <c r="D136" s="1043"/>
      <c r="E136" s="1043"/>
      <c r="F136" s="104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2"/>
      <c r="B146" s="1043"/>
      <c r="C146" s="1043"/>
      <c r="D146" s="1043"/>
      <c r="E146" s="1043"/>
      <c r="F146" s="1044"/>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2"/>
      <c r="B147" s="1043"/>
      <c r="C147" s="1043"/>
      <c r="D147" s="1043"/>
      <c r="E147" s="1043"/>
      <c r="F147" s="104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2"/>
      <c r="B148" s="1043"/>
      <c r="C148" s="1043"/>
      <c r="D148" s="1043"/>
      <c r="E148" s="1043"/>
      <c r="F148" s="1044"/>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2"/>
      <c r="B149" s="1043"/>
      <c r="C149" s="1043"/>
      <c r="D149" s="1043"/>
      <c r="E149" s="1043"/>
      <c r="F149" s="104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2"/>
      <c r="B162" s="1043"/>
      <c r="C162" s="1043"/>
      <c r="D162" s="1043"/>
      <c r="E162" s="1043"/>
      <c r="F162" s="1044"/>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2"/>
      <c r="B163" s="1043"/>
      <c r="C163" s="1043"/>
      <c r="D163" s="1043"/>
      <c r="E163" s="1043"/>
      <c r="F163" s="104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2"/>
      <c r="B173" s="1043"/>
      <c r="C173" s="1043"/>
      <c r="D173" s="1043"/>
      <c r="E173" s="1043"/>
      <c r="F173" s="1044"/>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2"/>
      <c r="B174" s="1043"/>
      <c r="C174" s="1043"/>
      <c r="D174" s="1043"/>
      <c r="E174" s="1043"/>
      <c r="F174" s="104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2"/>
      <c r="B175" s="1043"/>
      <c r="C175" s="1043"/>
      <c r="D175" s="1043"/>
      <c r="E175" s="1043"/>
      <c r="F175" s="1044"/>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2"/>
      <c r="B176" s="1043"/>
      <c r="C176" s="1043"/>
      <c r="D176" s="1043"/>
      <c r="E176" s="1043"/>
      <c r="F176" s="104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2"/>
      <c r="B186" s="1043"/>
      <c r="C186" s="1043"/>
      <c r="D186" s="1043"/>
      <c r="E186" s="1043"/>
      <c r="F186" s="1044"/>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2"/>
      <c r="B187" s="1043"/>
      <c r="C187" s="1043"/>
      <c r="D187" s="1043"/>
      <c r="E187" s="1043"/>
      <c r="F187" s="104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2"/>
      <c r="B188" s="1043"/>
      <c r="C188" s="1043"/>
      <c r="D188" s="1043"/>
      <c r="E188" s="1043"/>
      <c r="F188" s="1044"/>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2"/>
      <c r="B189" s="1043"/>
      <c r="C189" s="1043"/>
      <c r="D189" s="1043"/>
      <c r="E189" s="1043"/>
      <c r="F189" s="104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2"/>
      <c r="B199" s="1043"/>
      <c r="C199" s="1043"/>
      <c r="D199" s="1043"/>
      <c r="E199" s="1043"/>
      <c r="F199" s="1044"/>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2"/>
      <c r="B200" s="1043"/>
      <c r="C200" s="1043"/>
      <c r="D200" s="1043"/>
      <c r="E200" s="1043"/>
      <c r="F200" s="104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2"/>
      <c r="B201" s="1043"/>
      <c r="C201" s="1043"/>
      <c r="D201" s="1043"/>
      <c r="E201" s="1043"/>
      <c r="F201" s="1044"/>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2"/>
      <c r="B202" s="1043"/>
      <c r="C202" s="1043"/>
      <c r="D202" s="1043"/>
      <c r="E202" s="1043"/>
      <c r="F202" s="104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2"/>
      <c r="B215" s="1043"/>
      <c r="C215" s="1043"/>
      <c r="D215" s="1043"/>
      <c r="E215" s="1043"/>
      <c r="F215" s="1044"/>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2"/>
      <c r="B216" s="1043"/>
      <c r="C216" s="1043"/>
      <c r="D216" s="1043"/>
      <c r="E216" s="1043"/>
      <c r="F216" s="104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2"/>
      <c r="B226" s="1043"/>
      <c r="C226" s="1043"/>
      <c r="D226" s="1043"/>
      <c r="E226" s="1043"/>
      <c r="F226" s="1044"/>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2"/>
      <c r="B227" s="1043"/>
      <c r="C227" s="1043"/>
      <c r="D227" s="1043"/>
      <c r="E227" s="1043"/>
      <c r="F227" s="104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2"/>
      <c r="B228" s="1043"/>
      <c r="C228" s="1043"/>
      <c r="D228" s="1043"/>
      <c r="E228" s="1043"/>
      <c r="F228" s="1044"/>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2"/>
      <c r="B229" s="1043"/>
      <c r="C229" s="1043"/>
      <c r="D229" s="1043"/>
      <c r="E229" s="1043"/>
      <c r="F229" s="104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2"/>
      <c r="B239" s="1043"/>
      <c r="C239" s="1043"/>
      <c r="D239" s="1043"/>
      <c r="E239" s="1043"/>
      <c r="F239" s="1044"/>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2"/>
      <c r="B240" s="1043"/>
      <c r="C240" s="1043"/>
      <c r="D240" s="1043"/>
      <c r="E240" s="1043"/>
      <c r="F240" s="104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2"/>
      <c r="B241" s="1043"/>
      <c r="C241" s="1043"/>
      <c r="D241" s="1043"/>
      <c r="E241" s="1043"/>
      <c r="F241" s="1044"/>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2"/>
      <c r="B242" s="1043"/>
      <c r="C242" s="1043"/>
      <c r="D242" s="1043"/>
      <c r="E242" s="1043"/>
      <c r="F242" s="104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2"/>
      <c r="B252" s="1043"/>
      <c r="C252" s="1043"/>
      <c r="D252" s="1043"/>
      <c r="E252" s="1043"/>
      <c r="F252" s="1044"/>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2"/>
      <c r="B253" s="1043"/>
      <c r="C253" s="1043"/>
      <c r="D253" s="1043"/>
      <c r="E253" s="1043"/>
      <c r="F253" s="104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2"/>
      <c r="B254" s="1043"/>
      <c r="C254" s="1043"/>
      <c r="D254" s="1043"/>
      <c r="E254" s="1043"/>
      <c r="F254" s="1044"/>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2"/>
      <c r="B255" s="1043"/>
      <c r="C255" s="1043"/>
      <c r="D255" s="1043"/>
      <c r="E255" s="1043"/>
      <c r="F255" s="104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3">
        <v>28</v>
      </c>
      <c r="B31" s="105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3">
        <v>29</v>
      </c>
      <c r="B32" s="105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3">
        <v>30</v>
      </c>
      <c r="B33" s="105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3">
        <v>1</v>
      </c>
      <c r="B37" s="105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3">
        <v>1</v>
      </c>
      <c r="B202" s="105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3">
        <v>17</v>
      </c>
      <c r="B647" s="105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3">
        <v>1</v>
      </c>
      <c r="B928" s="105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2019-08-21T11:26:23Z</cp:lastPrinted>
  <dcterms:created xsi:type="dcterms:W3CDTF">2012-03-13T00:50:25Z</dcterms:created>
  <dcterms:modified xsi:type="dcterms:W3CDTF">2020-11-20T05:33:49Z</dcterms:modified>
</cp:coreProperties>
</file>