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確認終了\"/>
    </mc:Choice>
  </mc:AlternateContent>
  <bookViews>
    <workbookView xWindow="59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<sst xmlns="http://schemas.openxmlformats.org/spreadsheetml/2006/main" count="2992" uniqueCount="687">
  <si>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</si>
  <si>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</si>
  <si>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</si>
  <si>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</si>
  <si>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</si>
  <si>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</si>
  <si>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</si>
  <si>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</si>
  <si>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</si>
  <si>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</si>
  <si>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</si>
  <si>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</si>
  <si>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</si>
  <si>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</si>
  <si>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</si>
  <si>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</si>
  <si>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</si>
  <si>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</si>
  <si>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</si>
  <si>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</si>
  <si>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</si>
  <si>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</si>
  <si>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</si>
  <si>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</si>
  <si>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</si>
  <si>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</si>
  <si>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</si>
  <si>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</si>
  <si>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</si>
  <si>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</si>
  <si>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</si>
  <si>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</si>
  <si>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</si>
  <si>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</si>
  <si>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</si>
  <si>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</si>
  <si>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</si>
  <si>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</si>
  <si>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</si>
  <si>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</si>
  <si>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</si>
  <si>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</si>
  <si>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</si>
  <si>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</si>
  <si>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</si>
  <si>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</si>
  <si>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</si>
  <si>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</si>
  <si>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</si>
  <si>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</si>
  <si>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</si>
  <si>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</si>
  <si>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</si>
  <si>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</si>
  <si>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</si>
  <si>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</si>
  <si>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</si>
  <si>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</si>
  <si>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</si>
  <si>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</si>
  <si>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</si>
  <si>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</si>
  <si>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</si>
  <si>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</si>
  <si>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</si>
  <si>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</si>
  <si>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</si>
  <si>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</si>
  <si>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</si>
  <si>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</si>
  <si>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</si>
  <si>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</si>
  <si>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</si>
  <si>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</si>
  <si>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</si>
  <si>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</si>
  <si>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</si>
  <si>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</si>
  <si>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</si>
  <si>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</si>
  <si>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</si>
  <si>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</si>
  <si>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</si>
  <si>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</si>
  <si>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</si>
  <si>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</si>
  <si>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</si>
  <si>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</si>
  <si>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</si>
  <si>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</si>
  <si>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</si>
  <si>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</si>
  <si>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</si>
  <si>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</si>
  <si>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</si>
  <si>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</si>
  <si>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</si>
  <si>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</si>
  <si>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</si>
  <si>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</si>
  <si>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</si>
  <si>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</si>
  <si>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</si>
  <si>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</si>
  <si>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</si>
  <si>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</si>
  <si>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</si>
  <si>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</si>
  <si>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</si>
  <si>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</si>
  <si>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</si>
  <si>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</si>
  <si>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</si>
  <si>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</si>
  <si>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</si>
  <si>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</si>
  <si>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</si>
  <si>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</si>
  <si>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</si>
  <si>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</si>
  <si>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</si>
  <si>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</si>
  <si>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</si>
  <si>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</si>
  <si>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</si>
  <si>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</si>
  <si>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</si>
  <si>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</si>
  <si>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</si>
  <si>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</si>
  <si>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</si>
  <si>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</si>
  <si>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</si>
  <si>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</si>
  <si>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</si>
  <si>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</si>
  <si>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</si>
  <si>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</si>
  <si>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</si>
  <si>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</si>
  <si>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</si>
  <si>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</si>
  <si>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</si>
  <si>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</si>
  <si>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</si>
  <si>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</si>
  <si>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</si>
  <si>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</si>
  <si>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</si>
  <si>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</si>
  <si>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</si>
  <si>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</si>
  <si>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</si>
  <si>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</si>
  <si>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</si>
  <si>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</si>
  <si>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</si>
  <si>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</si>
  <si>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</si>
  <si>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</si>
  <si>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</si>
  <si>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</si>
  <si>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</si>
  <si>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</si>
  <si>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</si>
  <si>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</si>
  <si>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</si>
  <si>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</si>
  <si>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</si>
  <si>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</si>
  <si>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</si>
  <si>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</si>
  <si>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</si>
  <si>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</si>
  <si>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</si>
  <si>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</si>
  <si>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</si>
  <si>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</si>
  <si>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</si>
  <si>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</si>
  <si>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</si>
  <si>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</si>
  <si>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</si>
  <si>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</si>
  <si>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</si>
  <si>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</si>
  <si>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</si>
  <si>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</si>
  <si>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</si>
  <si>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</si>
  <si>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</si>
  <si>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</si>
  <si>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</si>
  <si>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</si>
  <si>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</si>
  <si>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</si>
  <si>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</si>
  <si>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</si>
  <si>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</si>
  <si>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</si>
  <si>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</si>
  <si>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</si>
  <si>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</si>
  <si>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</si>
  <si>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</si>
  <si>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</si>
  <si>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</si>
  <si>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</si>
  <si>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</si>
  <si>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</si>
  <si>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</si>
  <si>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</si>
  <si>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</si>
  <si>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</si>
  <si>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</si>
  <si>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</si>
  <si>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</si>
  <si>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</si>
  <si>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</si>
  <si>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</si>
  <si>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</si>
  <si>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</si>
  <si>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</si>
  <si>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</si>
  <si>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</si>
  <si>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</si>
  <si>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</si>
  <si>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</si>
  <si>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</si>
  <si>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</si>
  <si>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</si>
  <si>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</si>
  <si>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</si>
  <si>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</si>
  <si>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</si>
  <si>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</si>
  <si>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</si>
  <si>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</si>
  <si>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</si>
  <si>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</si>
  <si>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</si>
  <si>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</si>
  <si>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</si>
  <si>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</si>
  <si>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</si>
  <si>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</si>
  <si>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</si>
  <si>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</si>
  <si>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</si>
  <si>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</si>
  <si>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</si>
  <si>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</si>
  <si>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</si>
  <si>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</si>
  <si>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</si>
  <si>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</si>
  <si>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</si>
  <si>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</si>
  <si>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</si>
  <si>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</si>
  <si>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</si>
  <si>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</si>
  <si>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</si>
  <si>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</si>
  <si>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</si>
  <si>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</si>
  <si>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</si>
  <si>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</si>
  <si>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</si>
  <si>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</si>
  <si>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</si>
  <si>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</si>
  <si>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</si>
  <si>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</si>
  <si>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</si>
  <si>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</si>
  <si>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</si>
  <si>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</si>
  <si>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</si>
  <si>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</si>
  <si>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</si>
  <si>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</si>
  <si>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</si>
  <si>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</si>
  <si>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</si>
  <si>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</si>
  <si>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</si>
  <si>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</si>
  <si>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</si>
  <si>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</si>
  <si>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</si>
  <si>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</si>
  <si>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</si>
  <si>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</si>
  <si>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</si>
  <si>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</si>
  <si>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</si>
  <si>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</si>
  <si>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</si>
  <si>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</si>
  <si>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</si>
  <si>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</si>
  <si>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</si>
  <si>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</si>
  <si>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</si>
  <si>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</si>
  <si>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</si>
  <si>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</si>
  <si>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</si>
  <si>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</si>
  <si>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</si>
  <si>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</si>
  <si>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</si>
  <si>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</si>
  <si>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</si>
  <si>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</si>
  <si>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</si>
  <si>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</si>
  <si>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</si>
  <si>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</si>
  <si>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</si>
  <si>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</si>
  <si>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</si>
  <si>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</si>
  <si>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</si>
  <si>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</si>
  <si>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</si>
  <si>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</si>
  <si>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</si>
  <si>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</si>
  <si>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</si>
  <si>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</si>
  <si>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</si>
  <si>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</si>
  <si>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</si>
  <si>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</si>
  <si>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</si>
  <si>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</si>
  <si>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</si>
  <si>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</si>
  <si>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</si>
  <si>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</si>
  <si>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</si>
  <si>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</si>
  <si>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</si>
  <si>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</si>
  <si>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</si>
  <si>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</si>
  <si>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</si>
  <si>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</si>
  <si>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</si>
  <si>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</si>
  <si>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</si>
  <si>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</si>
  <si>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</si>
  <si>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</si>
  <si>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</si>
  <si>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</si>
  <si>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</si>
  <si>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</si>
  <si>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</si>
  <si>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</si>
  <si>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</si>
  <si>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</si>
  <si>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</si>
  <si>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</si>
  <si>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</si>
  <si>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</si>
  <si>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</si>
  <si>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</si>
  <si>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</si>
  <si>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</si>
  <si>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</si>
  <si>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</si>
  <si>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</si>
  <si>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</si>
  <si>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</si>
  <si>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</si>
  <si>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</si>
  <si>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</si>
  <si>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</si>
  <si>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</si>
  <si>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</si>
  <si>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</si>
  <si>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</si>
  <si>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</si>
  <si>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</si>
  <si>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</si>
  <si>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</si>
  <si>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</si>
  <si>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</si>
  <si>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</si>
  <si>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</si>
  <si>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</si>
  <si>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</si>
  <si>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</si>
  <si>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</si>
  <si>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</si>
  <si>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</si>
  <si>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</si>
  <si>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</si>
  <si>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</si>
  <si>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</si>
  <si>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</si>
  <si>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</si>
  <si>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</si>
  <si>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</si>
  <si>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</si>
  <si>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</si>
  <si>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</si>
  <si>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</si>
  <si>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</si>
  <si>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</si>
  <si>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</si>
  <si>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</si>
  <si>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</si>
  <si>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</si>
  <si>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</si>
  <si>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</si>
  <si>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</si>
  <si>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</si>
  <si>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</si>
  <si>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</si>
  <si>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</si>
  <si>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</si>
  <si>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</si>
  <si>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</si>
  <si>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</si>
  <si>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</si>
  <si>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</si>
  <si>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</si>
  <si>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</si>
  <si>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</si>
  <si>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</si>
  <si>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</si>
  <si>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</si>
  <si>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</si>
  <si>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</si>
  <si>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</si>
  <si>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</si>
  <si>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</si>
  <si>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</si>
  <si>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</si>
  <si>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</si>
  <si>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</si>
  <si>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</si>
  <si>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</si>
  <si>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</si>
  <si>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</si>
  <si>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</si>
  <si>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</si>
  <si>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</si>
  <si>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</si>
  <si>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</si>
  <si>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</si>
  <si>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</si>
  <si>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</si>
  <si>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</si>
  <si>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</si>
  <si>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</si>
  <si>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</si>
  <si>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</si>
  <si>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</si>
  <si>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</si>
  <si>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</si>
  <si>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</si>
  <si>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</si>
  <si>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</si>
  <si>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</si>
  <si>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</si>
  <si>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</si>
  <si>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</si>
  <si>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</si>
  <si>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</si>
  <si>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</si>
  <si>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</si>
  <si>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</si>
  <si>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</si>
  <si>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</si>
  <si>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</si>
  <si>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</si>
  <si>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</si>
  <si>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</si>
  <si>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</si>
  <si>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</si>
  <si>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</si>
  <si>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</si>
  <si>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</si>
  <si>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</si>
  <si>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</si>
  <si>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</si>
  <si>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</si>
  <si>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</si>
  <si>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</si>
  <si>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</si>
  <si>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</si>
  <si>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</si>
  <si>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</si>
  <si>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</si>
  <si>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</si>
  <si>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</si>
  <si>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</si>
  <si>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</si>
  <si>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</si>
  <si>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</si>
  <si>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</si>
  <si>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</si>
  <si>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</si>
  <si>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</si>
  <si>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</si>
  <si>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</si>
  <si>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</si>
  <si>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</si>
  <si>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</si>
  <si>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</si>
  <si>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</si>
  <si>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</si>
  <si>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</si>
  <si>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</si>
  <si>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</si>
  <si>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</si>
  <si>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</si>
  <si>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</si>
  <si>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</si>
  <si>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</si>
  <si>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</si>
  <si>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</si>
  <si>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</si>
  <si>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</si>
  <si>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</si>
  <si>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</si>
  <si>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</si>
  <si>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</si>
  <si>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</si>
  <si>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</si>
  <si>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</si>
  <si>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</si>
  <si>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</si>
  <si>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</si>
  <si>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</si>
  <si>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</si>
  <si>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</si>
  <si>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</si>
  <si>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</si>
  <si>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</si>
  <si>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</si>
  <si>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</si>
  <si>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</si>
  <si>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</si>
  <si>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</si>
  <si>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</si>
  <si>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</si>
  <si>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</si>
  <si>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</si>
  <si>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</si>
  <si>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</si>
  <si>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</si>
  <si>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</si>
  <si>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</si>
  <si>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</si>
  <si>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</si>
  <si>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</si>
  <si>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</si>
  <si>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</si>
  <si>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</si>
  <si>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</si>
  <si>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</si>
  <si>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</si>
  <si>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</si>
  <si>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未払賃金立替払事務実施費</t>
    <phoneticPr fontId="5"/>
  </si>
  <si>
    <t>労働基準局</t>
    <phoneticPr fontId="5"/>
  </si>
  <si>
    <t>監督課</t>
    <phoneticPr fontId="5"/>
  </si>
  <si>
    <t>石垣　健彦</t>
    <phoneticPr fontId="5"/>
  </si>
  <si>
    <t>賃金の支払の確保等に関する法律第７条
労働者災害補償保険法第29条第１項第３号
独立行政法人労働者健康安全機構法第12条第１項第６号</t>
    <phoneticPr fontId="5"/>
  </si>
  <si>
    <t>企業倒産に伴い賃金が支払われないまま退職を余儀なくされた労働者について、その未払賃金の一部を事業主に代わって立替払することにより、労働者とその家族の生活の安定を図る。</t>
    <phoneticPr fontId="5"/>
  </si>
  <si>
    <t>未払賃金立替払事業は、企業が倒産したために賃金が支払われないまま退職した労働者に対して、その未払賃金の一部を政府が事業主に代わって立替払するものであり、本事業は、労働保険特別会計労災勘定の社会復帰促進等事業として実施しており、立替払に必要な額を「未払賃金立替払事業費補助金」として独立行政法人労働者健康安全機構に交付している。労働者健康安全機構は、事業主より得た回収金と同補助金と併せ、立替払の原資として実施している。</t>
    <phoneticPr fontId="5"/>
  </si>
  <si>
    <t>-</t>
  </si>
  <si>
    <t>-</t>
    <phoneticPr fontId="5"/>
  </si>
  <si>
    <t>-</t>
    <phoneticPr fontId="5"/>
  </si>
  <si>
    <t>-</t>
    <phoneticPr fontId="5"/>
  </si>
  <si>
    <t>-</t>
    <phoneticPr fontId="5"/>
  </si>
  <si>
    <t>-</t>
    <phoneticPr fontId="5"/>
  </si>
  <si>
    <t>未払賃金立替払事業費補助金</t>
    <phoneticPr fontId="5"/>
  </si>
  <si>
    <t>諸謝金</t>
    <phoneticPr fontId="5"/>
  </si>
  <si>
    <t>庁費</t>
    <phoneticPr fontId="5"/>
  </si>
  <si>
    <t>職員旅費</t>
    <phoneticPr fontId="5"/>
  </si>
  <si>
    <t>委員等旅費</t>
    <phoneticPr fontId="5"/>
  </si>
  <si>
    <t>請求書の受付日から支払日までの期間</t>
    <phoneticPr fontId="5"/>
  </si>
  <si>
    <t>（独）労働者健康安全機構調べ</t>
    <phoneticPr fontId="5"/>
  </si>
  <si>
    <t>日</t>
    <phoneticPr fontId="5"/>
  </si>
  <si>
    <t>日</t>
    <phoneticPr fontId="5"/>
  </si>
  <si>
    <t>-</t>
    <phoneticPr fontId="5"/>
  </si>
  <si>
    <t>未払賃金立替払支給者数
（経済動向等に左右されるものであるため、あらかじめ見込みを立てることは困難）</t>
    <phoneticPr fontId="5"/>
  </si>
  <si>
    <t>人</t>
    <phoneticPr fontId="5"/>
  </si>
  <si>
    <t>-</t>
    <phoneticPr fontId="5"/>
  </si>
  <si>
    <t>-</t>
    <phoneticPr fontId="5"/>
  </si>
  <si>
    <t>-</t>
    <phoneticPr fontId="5"/>
  </si>
  <si>
    <t>施策大目標３　労働災害に被災した労働者等に対し必要な保険給付を行うとともに、その社会復帰の促進等を図ること</t>
    <phoneticPr fontId="5"/>
  </si>
  <si>
    <t>「未払賃金立替払について、不備事案を除いた請求書の受付日から支払日までの期間（アウトカム）」</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</si>
  <si>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</si>
  <si>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</si>
  <si>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</si>
  <si>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</si>
  <si>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</si>
  <si>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</si>
  <si>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</si>
  <si>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</si>
  <si>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</si>
  <si>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</si>
  <si>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</si>
  <si>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</si>
  <si>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</si>
  <si>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</si>
  <si>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労働者とその家族の生活のセーフティネットとして機能している事業であることから、広く国民のニーズがある。</t>
    <phoneticPr fontId="5"/>
  </si>
  <si>
    <t>労働者とその家族の生活のセーフティネットとして機能している事業であり、地域により事案の数が異なることから、国が責任を持ち、必要最小限の人員により全国の事業を一括して、確実かつ安定的に実施する必要がある。</t>
    <phoneticPr fontId="5"/>
  </si>
  <si>
    <t>労働者災害補償保険法及び独立行政法人労働者健康安全機構法により、労働者健康安全機構が本事業を実施することが規定されている。業務関係資料等の印刷は、随意契約による支出とし、各種様式の印刷は、予定額が百万円を超えないものであり、少額随意契約とした。</t>
    <phoneticPr fontId="5"/>
  </si>
  <si>
    <t>‐</t>
  </si>
  <si>
    <t>企業倒産に伴い賃金が支払われないまま退職を余儀なくされた労働者に対して、その未払賃金の一部を政府が事業主に代わって立替払するものであり、事業主から徴収した労災保険料から経費を支出していることから、受益者との負担関係は妥当である。</t>
    <phoneticPr fontId="5"/>
  </si>
  <si>
    <t>行政経費は立替払の要件を満たしているかの調査や迅速な処理を行うための経費であり、未払賃金立替払事業補助金は立替払の原資であることから、いずれも労働者とその家族の生活のセーフティネットとしての機能に万全を期すために必要不可欠である。</t>
    <phoneticPr fontId="5"/>
  </si>
  <si>
    <t>労働者健康安全機構において、破産管財人等を対象に、未払賃金立替払制度に係る留意事項の説明等を行う研修会を開催する等により、手続の迅速化や機構による審査業務の効率化を図っている。</t>
    <phoneticPr fontId="5"/>
  </si>
  <si>
    <t>未払賃金の立替払業務の着実な実施のため、必要な予算の確保に努めるとともに、引き続き立替払の迅速化及び代位取得した賃金債権の適切な管理及び求償に取り組む。</t>
    <phoneticPr fontId="5"/>
  </si>
  <si>
    <t>660-2</t>
    <phoneticPr fontId="5"/>
  </si>
  <si>
    <t>977</t>
    <phoneticPr fontId="5"/>
  </si>
  <si>
    <t>440</t>
    <phoneticPr fontId="5"/>
  </si>
  <si>
    <t>822</t>
    <phoneticPr fontId="5"/>
  </si>
  <si>
    <t>417</t>
    <phoneticPr fontId="5"/>
  </si>
  <si>
    <t>428</t>
    <phoneticPr fontId="5"/>
  </si>
  <si>
    <t>438</t>
    <phoneticPr fontId="5"/>
  </si>
  <si>
    <t>A.（独）労働者健康安全機構</t>
    <phoneticPr fontId="5"/>
  </si>
  <si>
    <t>B.東京労働局</t>
    <phoneticPr fontId="5"/>
  </si>
  <si>
    <t>C.株式会社大和プリント</t>
    <phoneticPr fontId="5"/>
  </si>
  <si>
    <t>立替払金</t>
    <phoneticPr fontId="5"/>
  </si>
  <si>
    <t>未払賃金立替払請求者への立替払金</t>
    <phoneticPr fontId="5"/>
  </si>
  <si>
    <t>諸謝金</t>
    <phoneticPr fontId="5"/>
  </si>
  <si>
    <t>立替払実地調査員等の謝金</t>
    <phoneticPr fontId="5"/>
  </si>
  <si>
    <t>庁費</t>
    <phoneticPr fontId="5"/>
  </si>
  <si>
    <t>印刷費</t>
    <phoneticPr fontId="5"/>
  </si>
  <si>
    <t>業務関係資料等及び各種様式の印刷費</t>
    <phoneticPr fontId="5"/>
  </si>
  <si>
    <t>（独）労働者健康安全機構</t>
    <phoneticPr fontId="5"/>
  </si>
  <si>
    <t>立替払の請求の受理・審査、立替払の決定・立替払賃金の送金、事業主に対する求償等に関する事務</t>
    <phoneticPr fontId="5"/>
  </si>
  <si>
    <t>補助金等交付</t>
  </si>
  <si>
    <t>倒産認定や未払賃金等の確認に係る調査等</t>
    <phoneticPr fontId="5"/>
  </si>
  <si>
    <t>倒産認定や未払賃金等の確認に係る調査等</t>
    <phoneticPr fontId="5"/>
  </si>
  <si>
    <t>倒産認定や未払賃金等の確認に係る調査等</t>
    <phoneticPr fontId="5"/>
  </si>
  <si>
    <t>倒産認定や未払賃金等の確認に係る調査等</t>
    <phoneticPr fontId="5"/>
  </si>
  <si>
    <t>倒産認定や未払賃金等の確認に係る調査等</t>
    <phoneticPr fontId="5"/>
  </si>
  <si>
    <t>倒産認定や未払賃金等の確認に係る調査等</t>
    <phoneticPr fontId="5"/>
  </si>
  <si>
    <t>-</t>
    <phoneticPr fontId="5"/>
  </si>
  <si>
    <t>-</t>
    <phoneticPr fontId="5"/>
  </si>
  <si>
    <t>東京労働局</t>
    <phoneticPr fontId="5"/>
  </si>
  <si>
    <t>神奈川労働局</t>
    <phoneticPr fontId="5"/>
  </si>
  <si>
    <t>大阪労働局</t>
    <phoneticPr fontId="5"/>
  </si>
  <si>
    <t>愛知労働局</t>
    <phoneticPr fontId="5"/>
  </si>
  <si>
    <t>福岡労働局</t>
    <phoneticPr fontId="5"/>
  </si>
  <si>
    <t>埼玉労働局</t>
    <phoneticPr fontId="5"/>
  </si>
  <si>
    <t>兵庫労働局</t>
    <phoneticPr fontId="5"/>
  </si>
  <si>
    <t>千葉労働局</t>
    <phoneticPr fontId="5"/>
  </si>
  <si>
    <t>北海道労働局</t>
    <phoneticPr fontId="5"/>
  </si>
  <si>
    <t>新潟労働局</t>
    <phoneticPr fontId="5"/>
  </si>
  <si>
    <t>株式会社大和プリント</t>
    <phoneticPr fontId="5"/>
  </si>
  <si>
    <t>未払賃金立替払事業における各種様式の印刷</t>
    <phoneticPr fontId="5"/>
  </si>
  <si>
    <t>-</t>
    <phoneticPr fontId="5"/>
  </si>
  <si>
    <t>-</t>
    <phoneticPr fontId="5"/>
  </si>
  <si>
    <t>-</t>
    <phoneticPr fontId="5"/>
  </si>
  <si>
    <t>労働者とその家族の生活のセーフティネットとして機能している事業であることから、広く国民のニーズがあり、優先度が高い事業である。</t>
    <phoneticPr fontId="5"/>
  </si>
  <si>
    <t xml:space="preserve">  未払賃金立替払事業は、企業が倒産したために、賃金が支払われないまま退職した労働者に対して、その未払賃金の一部を政府が事業主に代わって立替払するものであり、具体的には、未払賃金額その他の事項について、法律上の倒産手続きの場合には破産管財人等から証明を受けた労働者、事実上の倒産の場合には労働基準監督署長から確認を受けた労働者の請求に基づき、独立行政法人労働者健康安全機構が立替払を行う。なお、労働者健康安全機構は、労働者が事業主に対して有する賃金請求権を、労働者の同意を得て代位取得し、当該請求権を事業主に行使することにより、立替払賃金について求償を行っている。
　本事業は、賃金が支払われないまま退職した労働者とその家族の生活の安定を図るためのセーフティネットとして欠くことのできないものであるので、迅速な立替払を成果とする当該測定指標は上記施策に寄与する。</t>
    <phoneticPr fontId="5"/>
  </si>
  <si>
    <t>-</t>
    <phoneticPr fontId="5"/>
  </si>
  <si>
    <t>-</t>
    <phoneticPr fontId="5"/>
  </si>
  <si>
    <t>予算額の92％強を占める未払賃金立替払事業費補助金は、退職労働者に対する立替払金に充てられるものであり、当該立替払金額は一人一人異なるものである。
よって、単位当たりコストを算出することになじまない。　　　　　　　　　　　　　</t>
    <phoneticPr fontId="5"/>
  </si>
  <si>
    <t>施策目標Ⅲ－３－２　被災労働者等の社会復帰促進・援護等を図ること</t>
    <phoneticPr fontId="5"/>
  </si>
  <si>
    <t>成果目標に見合った実績になっている。</t>
    <rPh sb="9" eb="11">
      <t>ジッセキ</t>
    </rPh>
    <phoneticPr fontId="5"/>
  </si>
  <si>
    <t>444</t>
    <phoneticPr fontId="5"/>
  </si>
  <si>
    <t>独立行政法人労働者健康安全機構運営費交付金に必要な経費</t>
    <rPh sb="0" eb="2">
      <t>ドクリツ</t>
    </rPh>
    <rPh sb="2" eb="4">
      <t>ギョウセイ</t>
    </rPh>
    <rPh sb="4" eb="6">
      <t>ホウジン</t>
    </rPh>
    <rPh sb="6" eb="9">
      <t>ロウドウシャ</t>
    </rPh>
    <rPh sb="9" eb="11">
      <t>ケンコウ</t>
    </rPh>
    <rPh sb="11" eb="13">
      <t>アンゼン</t>
    </rPh>
    <rPh sb="13" eb="15">
      <t>キコウ</t>
    </rPh>
    <rPh sb="15" eb="18">
      <t>ウンエイヒ</t>
    </rPh>
    <rPh sb="18" eb="21">
      <t>コウフキン</t>
    </rPh>
    <rPh sb="22" eb="24">
      <t>ヒツヨウ</t>
    </rPh>
    <rPh sb="25" eb="27">
      <t>ケイヒ</t>
    </rPh>
    <phoneticPr fontId="5"/>
  </si>
  <si>
    <t>事業番号455は未払賃金立替払を実施するための原資となる補助金の交付事業であり、事業番号453は（独）労働者健康安全機構の人件費等経費に係る事業である。</t>
    <phoneticPr fontId="5"/>
  </si>
  <si>
    <t>不備事案を除き、請求書の受付日から支払日までの期間を「平均25日以内」とする。
（31年度から「平均20日以内」とする）</t>
    <rPh sb="43" eb="45">
      <t>ネンド</t>
    </rPh>
    <rPh sb="48" eb="50">
      <t>ヘイキン</t>
    </rPh>
    <rPh sb="52" eb="53">
      <t>ニチ</t>
    </rPh>
    <rPh sb="53" eb="55">
      <t>イナイ</t>
    </rPh>
    <phoneticPr fontId="5"/>
  </si>
  <si>
    <t>-</t>
    <phoneticPr fontId="5"/>
  </si>
  <si>
    <t>-</t>
    <phoneticPr fontId="5"/>
  </si>
  <si>
    <t>-</t>
    <phoneticPr fontId="5"/>
  </si>
  <si>
    <t>執行率は98%と良好である。
不備事案を除き、請求書の受付日から支払日までの期間については、成果目標を達成している。</t>
    <phoneticPr fontId="5"/>
  </si>
  <si>
    <t>-</t>
    <phoneticPr fontId="5"/>
  </si>
  <si>
    <t>引き続き適正な事業執行に努めること。
また長年の運用を踏襲せず電子的手続きなど効率的な事業運用の検討状況や方向性を記載すること。（横田　響子）</t>
    <phoneticPr fontId="5"/>
  </si>
  <si>
    <t>立替払額は経済情勢に大きな影響を受けるが、立替払を行った企業数は平成30年度で増加に転じ、また、支給者数及び支給金額は2年連続で増加しており、本制度は対象労働者とその家族の生活のセーフティネットとなっていることから未払賃金立替払事業費補助金を大幅に増額しているため。</t>
    <rPh sb="71" eb="72">
      <t>ホン</t>
    </rPh>
    <rPh sb="72" eb="74">
      <t>セイド</t>
    </rPh>
    <rPh sb="75" eb="77">
      <t>タイショウ</t>
    </rPh>
    <rPh sb="77" eb="80">
      <t>ロウドウシャ</t>
    </rPh>
    <rPh sb="83" eb="85">
      <t>カゾク</t>
    </rPh>
    <rPh sb="86" eb="88">
      <t>セイカツ</t>
    </rPh>
    <rPh sb="107" eb="109">
      <t>ミバラ</t>
    </rPh>
    <rPh sb="109" eb="111">
      <t>チンギン</t>
    </rPh>
    <rPh sb="111" eb="112">
      <t>タ</t>
    </rPh>
    <rPh sb="112" eb="113">
      <t>カ</t>
    </rPh>
    <rPh sb="113" eb="114">
      <t>バラ</t>
    </rPh>
    <rPh sb="114" eb="117">
      <t>ジギョウヒ</t>
    </rPh>
    <rPh sb="117" eb="120">
      <t>ホジョキン</t>
    </rPh>
    <rPh sb="121" eb="123">
      <t>オオハバ</t>
    </rPh>
    <rPh sb="124" eb="126">
      <t>ゾウガク</t>
    </rPh>
    <phoneticPr fontId="5"/>
  </si>
  <si>
    <t>立替払の支給者数及び支給金額が２年連続で増加していることから、補助金の要求額を増額した。
本事業の予算外ではあるが外国人労働者の立替払制度による支援のため 、外国人労働者にかかる立替払制度の適用状況の把握及び制度周知の実施を検討中。引き続き適正に事業を運用していく。
また、労働者からの申請は電子手続きが可能となっており、その他機構が行う審査業務の効率化のため、破産管財人等に向けた研修会の実施等に取り組んでいるところである。</t>
    <phoneticPr fontId="5"/>
  </si>
  <si>
    <t>引き続き、必要な予算額を確保し、適正な執行に努めること。</t>
    <phoneticPr fontId="5"/>
  </si>
  <si>
    <t>郵送料、消耗品費、労働保険料等</t>
    <rPh sb="9" eb="11">
      <t>ロウドウ</t>
    </rPh>
    <rPh sb="11" eb="14">
      <t>ホケンリョウ</t>
    </rPh>
    <rPh sb="14" eb="15">
      <t>トウ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</si>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</sst>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0</xdr:colOff>
      <xdr:row>133</xdr:row>
      <xdr:rowOff>0</xdr:rowOff>
    </xdr:from>
    <xdr:to>
      <xdr:col>33</xdr:col>
      <xdr:colOff>193467</xdr:colOff>
      <xdr:row>133</xdr:row>
      <xdr:rowOff>470646</xdr:rowOff>
    </xdr:to>
    <xdr:sp macro="" textlink="">
      <xdr:nvSpPr>
        <xdr:cNvPr id="3" name="テキスト ボックス 2"/>
        <xdr:cNvSpPr txBox="1"/>
      </xdr:nvSpPr>
      <xdr:spPr>
        <a:xfrm>
          <a:off x="6178378" y="43621926"/>
          <a:ext cx="811305" cy="4706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16.6</a:t>
          </a:r>
          <a:r>
            <a:rPr kumimoji="1" lang="ja-JP" altLang="en-US" sz="1100"/>
            <a:t>日</a:t>
          </a:r>
        </a:p>
      </xdr:txBody>
    </xdr:sp>
    <xdr:clientData/>
  </xdr:twoCellAnchor>
  <xdr:twoCellAnchor>
    <xdr:from>
      <xdr:col>34</xdr:col>
      <xdr:colOff>0</xdr:colOff>
      <xdr:row>133</xdr:row>
      <xdr:rowOff>0</xdr:rowOff>
    </xdr:from>
    <xdr:to>
      <xdr:col>37</xdr:col>
      <xdr:colOff>191787</xdr:colOff>
      <xdr:row>133</xdr:row>
      <xdr:rowOff>470646</xdr:rowOff>
    </xdr:to>
    <xdr:sp macro="" textlink="">
      <xdr:nvSpPr>
        <xdr:cNvPr id="4" name="テキスト ボックス 3"/>
        <xdr:cNvSpPr txBox="1"/>
      </xdr:nvSpPr>
      <xdr:spPr>
        <a:xfrm>
          <a:off x="7002162" y="43621926"/>
          <a:ext cx="809625" cy="4706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19.5</a:t>
          </a:r>
          <a:r>
            <a:rPr kumimoji="1" lang="ja-JP" altLang="en-US" sz="1100"/>
            <a:t>日</a:t>
          </a:r>
        </a:p>
      </xdr:txBody>
    </xdr:sp>
    <xdr:clientData/>
  </xdr:twoCellAnchor>
  <xdr:twoCellAnchor>
    <xdr:from>
      <xdr:col>34</xdr:col>
      <xdr:colOff>0</xdr:colOff>
      <xdr:row>134</xdr:row>
      <xdr:rowOff>0</xdr:rowOff>
    </xdr:from>
    <xdr:to>
      <xdr:col>37</xdr:col>
      <xdr:colOff>161532</xdr:colOff>
      <xdr:row>135</xdr:row>
      <xdr:rowOff>14038</xdr:rowOff>
    </xdr:to>
    <xdr:sp macro="" textlink="">
      <xdr:nvSpPr>
        <xdr:cNvPr id="5" name="テキスト ボックス 4"/>
        <xdr:cNvSpPr txBox="1"/>
      </xdr:nvSpPr>
      <xdr:spPr>
        <a:xfrm>
          <a:off x="7002162" y="44123919"/>
          <a:ext cx="779370" cy="51603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25</a:t>
          </a:r>
          <a:r>
            <a:rPr kumimoji="1" lang="ja-JP" altLang="en-US" sz="1100"/>
            <a:t>日</a:t>
          </a:r>
        </a:p>
      </xdr:txBody>
    </xdr:sp>
    <xdr:clientData/>
  </xdr:twoCellAnchor>
  <xdr:twoCellAnchor>
    <xdr:from>
      <xdr:col>38</xdr:col>
      <xdr:colOff>0</xdr:colOff>
      <xdr:row>134</xdr:row>
      <xdr:rowOff>0</xdr:rowOff>
    </xdr:from>
    <xdr:to>
      <xdr:col>41</xdr:col>
      <xdr:colOff>161532</xdr:colOff>
      <xdr:row>135</xdr:row>
      <xdr:rowOff>14038</xdr:rowOff>
    </xdr:to>
    <xdr:sp macro="" textlink="">
      <xdr:nvSpPr>
        <xdr:cNvPr id="6" name="テキスト ボックス 5"/>
        <xdr:cNvSpPr txBox="1"/>
      </xdr:nvSpPr>
      <xdr:spPr>
        <a:xfrm>
          <a:off x="7825946" y="44123919"/>
          <a:ext cx="779370" cy="51603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25</a:t>
          </a:r>
          <a:r>
            <a:rPr kumimoji="1" lang="ja-JP" altLang="en-US" sz="1100"/>
            <a:t>日</a:t>
          </a:r>
        </a:p>
      </xdr:txBody>
    </xdr:sp>
    <xdr:clientData/>
  </xdr:twoCellAnchor>
  <xdr:twoCellAnchor>
    <xdr:from>
      <xdr:col>46</xdr:col>
      <xdr:colOff>168088</xdr:colOff>
      <xdr:row>134</xdr:row>
      <xdr:rowOff>0</xdr:rowOff>
    </xdr:from>
    <xdr:to>
      <xdr:col>49</xdr:col>
      <xdr:colOff>329621</xdr:colOff>
      <xdr:row>135</xdr:row>
      <xdr:rowOff>14038</xdr:rowOff>
    </xdr:to>
    <xdr:sp macro="" textlink="">
      <xdr:nvSpPr>
        <xdr:cNvPr id="8" name="テキスト ボックス 7"/>
        <xdr:cNvSpPr txBox="1"/>
      </xdr:nvSpPr>
      <xdr:spPr>
        <a:xfrm>
          <a:off x="9446559" y="43702941"/>
          <a:ext cx="766650" cy="51830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20</a:t>
          </a:r>
          <a:r>
            <a:rPr kumimoji="1" lang="ja-JP" altLang="en-US" sz="1100"/>
            <a:t>日</a:t>
          </a:r>
        </a:p>
      </xdr:txBody>
    </xdr:sp>
    <xdr:clientData/>
  </xdr:twoCellAnchor>
  <xdr:twoCellAnchor>
    <xdr:from>
      <xdr:col>8</xdr:col>
      <xdr:colOff>94450</xdr:colOff>
      <xdr:row>750</xdr:row>
      <xdr:rowOff>165715</xdr:rowOff>
    </xdr:from>
    <xdr:to>
      <xdr:col>19</xdr:col>
      <xdr:colOff>89646</xdr:colOff>
      <xdr:row>751</xdr:row>
      <xdr:rowOff>136071</xdr:rowOff>
    </xdr:to>
    <xdr:sp macro="" textlink="">
      <xdr:nvSpPr>
        <xdr:cNvPr id="9" name="テキスト ボックス 8"/>
        <xdr:cNvSpPr txBox="1"/>
      </xdr:nvSpPr>
      <xdr:spPr bwMode="auto">
        <a:xfrm>
          <a:off x="1694650" y="46000015"/>
          <a:ext cx="2195471" cy="322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36</xdr:col>
      <xdr:colOff>193066</xdr:colOff>
      <xdr:row>750</xdr:row>
      <xdr:rowOff>165715</xdr:rowOff>
    </xdr:from>
    <xdr:to>
      <xdr:col>49</xdr:col>
      <xdr:colOff>448250</xdr:colOff>
      <xdr:row>751</xdr:row>
      <xdr:rowOff>134823</xdr:rowOff>
    </xdr:to>
    <xdr:sp macro="" textlink="">
      <xdr:nvSpPr>
        <xdr:cNvPr id="10" name="テキスト ボックス 9"/>
        <xdr:cNvSpPr txBox="1"/>
      </xdr:nvSpPr>
      <xdr:spPr bwMode="auto">
        <a:xfrm>
          <a:off x="7393966" y="46000015"/>
          <a:ext cx="2855509" cy="321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随意契約（少額）</a:t>
          </a:r>
          <a:r>
            <a:rPr kumimoji="1" lang="en-US" altLang="ja-JP" sz="1400"/>
            <a:t>】</a:t>
          </a:r>
          <a:endParaRPr kumimoji="1" lang="ja-JP" altLang="en-US" sz="1400"/>
        </a:p>
      </xdr:txBody>
    </xdr:sp>
    <xdr:clientData/>
  </xdr:twoCellAnchor>
  <xdr:twoCellAnchor>
    <xdr:from>
      <xdr:col>8</xdr:col>
      <xdr:colOff>124015</xdr:colOff>
      <xdr:row>751</xdr:row>
      <xdr:rowOff>206243</xdr:rowOff>
    </xdr:from>
    <xdr:to>
      <xdr:col>18</xdr:col>
      <xdr:colOff>177056</xdr:colOff>
      <xdr:row>754</xdr:row>
      <xdr:rowOff>132553</xdr:rowOff>
    </xdr:to>
    <xdr:sp macro="" textlink="">
      <xdr:nvSpPr>
        <xdr:cNvPr id="11" name="テキスト ボックス 10"/>
        <xdr:cNvSpPr txBox="1"/>
      </xdr:nvSpPr>
      <xdr:spPr bwMode="auto">
        <a:xfrm>
          <a:off x="1724215" y="46392968"/>
          <a:ext cx="2053291" cy="98358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ja-JP" altLang="en-US" sz="1400">
              <a:latin typeface="+mn-ea"/>
              <a:ea typeface="+mn-ea"/>
            </a:rPr>
            <a:t>Ａ．（独）労働者健康</a:t>
          </a:r>
          <a:endParaRPr kumimoji="1" lang="en-US" altLang="ja-JP" sz="1400">
            <a:latin typeface="+mn-ea"/>
            <a:ea typeface="+mn-ea"/>
          </a:endParaRPr>
        </a:p>
        <a:p>
          <a:pPr algn="ctr">
            <a:lnSpc>
              <a:spcPts val="1700"/>
            </a:lnSpc>
          </a:pPr>
          <a:r>
            <a:rPr kumimoji="1" lang="ja-JP" altLang="en-US" sz="1400">
              <a:latin typeface="+mn-ea"/>
              <a:ea typeface="+mn-ea"/>
            </a:rPr>
            <a:t>安全機構</a:t>
          </a:r>
          <a:endParaRPr kumimoji="1" lang="en-US" altLang="ja-JP" sz="1400">
            <a:latin typeface="+mn-ea"/>
            <a:ea typeface="+mn-ea"/>
          </a:endParaRPr>
        </a:p>
        <a:p>
          <a:pPr algn="ctr">
            <a:lnSpc>
              <a:spcPts val="1700"/>
            </a:lnSpc>
          </a:pPr>
          <a:r>
            <a:rPr kumimoji="1" lang="en-US" altLang="ja-JP" sz="1400">
              <a:latin typeface="+mn-ea"/>
              <a:ea typeface="+mn-ea"/>
            </a:rPr>
            <a:t>6,651.3</a:t>
          </a:r>
          <a:r>
            <a:rPr kumimoji="1" lang="ja-JP" altLang="en-US" sz="1400">
              <a:latin typeface="+mn-ea"/>
              <a:ea typeface="+mn-ea"/>
            </a:rPr>
            <a:t>百万円</a:t>
          </a:r>
        </a:p>
      </xdr:txBody>
    </xdr:sp>
    <xdr:clientData/>
  </xdr:twoCellAnchor>
  <xdr:twoCellAnchor>
    <xdr:from>
      <xdr:col>23</xdr:col>
      <xdr:colOff>22412</xdr:colOff>
      <xdr:row>751</xdr:row>
      <xdr:rowOff>206243</xdr:rowOff>
    </xdr:from>
    <xdr:to>
      <xdr:col>35</xdr:col>
      <xdr:colOff>145676</xdr:colOff>
      <xdr:row>754</xdr:row>
      <xdr:rowOff>132553</xdr:rowOff>
    </xdr:to>
    <xdr:sp macro="" textlink="">
      <xdr:nvSpPr>
        <xdr:cNvPr id="12" name="テキスト ボックス 11"/>
        <xdr:cNvSpPr txBox="1"/>
      </xdr:nvSpPr>
      <xdr:spPr bwMode="auto">
        <a:xfrm>
          <a:off x="4661647" y="47024419"/>
          <a:ext cx="2543735" cy="968458"/>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ja-JP" altLang="en-US" sz="1400">
              <a:latin typeface="+mn-ea"/>
              <a:ea typeface="+mn-ea"/>
            </a:rPr>
            <a:t>Ｂ．都道府県労働局（４７局）</a:t>
          </a:r>
          <a:endParaRPr kumimoji="1" lang="en-US" altLang="ja-JP" sz="1400">
            <a:latin typeface="+mn-ea"/>
            <a:ea typeface="+mn-ea"/>
          </a:endParaRPr>
        </a:p>
        <a:p>
          <a:pPr algn="ctr">
            <a:lnSpc>
              <a:spcPts val="1700"/>
            </a:lnSpc>
          </a:pPr>
          <a:r>
            <a:rPr kumimoji="1" lang="en-US" altLang="ja-JP" sz="1400">
              <a:latin typeface="+mn-ea"/>
              <a:ea typeface="+mn-ea"/>
            </a:rPr>
            <a:t>441.5</a:t>
          </a:r>
          <a:r>
            <a:rPr kumimoji="1" lang="ja-JP" altLang="en-US" sz="1400">
              <a:latin typeface="+mn-ea"/>
              <a:ea typeface="+mn-ea"/>
            </a:rPr>
            <a:t>百万円</a:t>
          </a:r>
        </a:p>
      </xdr:txBody>
    </xdr:sp>
    <xdr:clientData/>
  </xdr:twoCellAnchor>
  <xdr:twoCellAnchor>
    <xdr:from>
      <xdr:col>39</xdr:col>
      <xdr:colOff>24444</xdr:colOff>
      <xdr:row>751</xdr:row>
      <xdr:rowOff>196655</xdr:rowOff>
    </xdr:from>
    <xdr:to>
      <xdr:col>49</xdr:col>
      <xdr:colOff>782</xdr:colOff>
      <xdr:row>754</xdr:row>
      <xdr:rowOff>132553</xdr:rowOff>
    </xdr:to>
    <xdr:sp macro="" textlink="">
      <xdr:nvSpPr>
        <xdr:cNvPr id="13" name="テキスト ボックス 12"/>
        <xdr:cNvSpPr txBox="1"/>
      </xdr:nvSpPr>
      <xdr:spPr bwMode="auto">
        <a:xfrm>
          <a:off x="7825419" y="46383380"/>
          <a:ext cx="1976588" cy="993173"/>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400">
              <a:solidFill>
                <a:schemeClr val="dk1"/>
              </a:solidFill>
              <a:latin typeface="+mn-ea"/>
              <a:ea typeface="+mn-ea"/>
              <a:cs typeface="+mn-cs"/>
            </a:rPr>
            <a:t>Ｃ</a:t>
          </a:r>
          <a:r>
            <a:rPr kumimoji="1" lang="ja-JP" altLang="ja-JP" sz="1400">
              <a:solidFill>
                <a:schemeClr val="dk1"/>
              </a:solidFill>
              <a:latin typeface="+mn-ea"/>
              <a:ea typeface="+mn-ea"/>
              <a:cs typeface="+mn-cs"/>
            </a:rPr>
            <a:t>．</a:t>
          </a:r>
          <a:r>
            <a:rPr kumimoji="1" lang="ja-JP" altLang="en-US" sz="1400">
              <a:solidFill>
                <a:schemeClr val="dk1"/>
              </a:solidFill>
              <a:latin typeface="+mn-ea"/>
              <a:ea typeface="+mn-ea"/>
              <a:cs typeface="+mn-cs"/>
            </a:rPr>
            <a:t>株式会社</a:t>
          </a:r>
          <a:endParaRPr kumimoji="1" lang="en-US" altLang="ja-JP" sz="1400">
            <a:solidFill>
              <a:schemeClr val="dk1"/>
            </a:solidFill>
            <a:latin typeface="+mn-ea"/>
            <a:ea typeface="+mn-ea"/>
            <a:cs typeface="+mn-cs"/>
          </a:endParaRPr>
        </a:p>
        <a:p>
          <a:pPr algn="ctr"/>
          <a:r>
            <a:rPr kumimoji="1" lang="ja-JP" altLang="en-US" sz="1400">
              <a:solidFill>
                <a:schemeClr val="dk1"/>
              </a:solidFill>
              <a:latin typeface="+mn-ea"/>
              <a:ea typeface="+mn-ea"/>
              <a:cs typeface="+mn-cs"/>
            </a:rPr>
            <a:t>大和プリント</a:t>
          </a:r>
          <a:endParaRPr kumimoji="1" lang="en-US" altLang="ja-JP" sz="1400">
            <a:solidFill>
              <a:schemeClr val="dk1"/>
            </a:solidFill>
            <a:latin typeface="+mn-ea"/>
            <a:ea typeface="+mn-ea"/>
            <a:cs typeface="+mn-cs"/>
          </a:endParaRPr>
        </a:p>
        <a:p>
          <a:pPr algn="ctr"/>
          <a:r>
            <a:rPr kumimoji="1" lang="en-US" altLang="ja-JP" sz="1400">
              <a:solidFill>
                <a:schemeClr val="dk1"/>
              </a:solidFill>
              <a:latin typeface="+mn-ea"/>
              <a:ea typeface="+mn-ea"/>
              <a:cs typeface="+mn-cs"/>
            </a:rPr>
            <a:t>0.2</a:t>
          </a:r>
          <a:r>
            <a:rPr kumimoji="1" lang="ja-JP" altLang="en-US" sz="1400">
              <a:solidFill>
                <a:schemeClr val="dk1"/>
              </a:solidFill>
              <a:latin typeface="+mn-ea"/>
              <a:ea typeface="+mn-ea"/>
              <a:cs typeface="+mn-cs"/>
            </a:rPr>
            <a:t>百万円</a:t>
          </a:r>
          <a:endParaRPr kumimoji="1" lang="ja-JP" altLang="en-US" sz="1600">
            <a:latin typeface="+mn-ea"/>
            <a:ea typeface="+mn-ea"/>
          </a:endParaRPr>
        </a:p>
      </xdr:txBody>
    </xdr:sp>
    <xdr:clientData/>
  </xdr:twoCellAnchor>
  <xdr:twoCellAnchor>
    <xdr:from>
      <xdr:col>39</xdr:col>
      <xdr:colOff>21686</xdr:colOff>
      <xdr:row>754</xdr:row>
      <xdr:rowOff>297507</xdr:rowOff>
    </xdr:from>
    <xdr:to>
      <xdr:col>49</xdr:col>
      <xdr:colOff>55733</xdr:colOff>
      <xdr:row>758</xdr:row>
      <xdr:rowOff>178</xdr:rowOff>
    </xdr:to>
    <xdr:sp macro="" textlink="">
      <xdr:nvSpPr>
        <xdr:cNvPr id="14" name="大かっこ 13"/>
        <xdr:cNvSpPr/>
      </xdr:nvSpPr>
      <xdr:spPr bwMode="auto">
        <a:xfrm>
          <a:off x="7822661" y="47541507"/>
          <a:ext cx="2034297" cy="1540818"/>
        </a:xfrm>
        <a:prstGeom prst="bracketPair">
          <a:avLst>
            <a:gd name="adj" fmla="val 3850"/>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400"/>
            <a:t>未払</a:t>
          </a:r>
          <a:r>
            <a:rPr kumimoji="1" lang="ja-JP" altLang="ja-JP" sz="1400">
              <a:solidFill>
                <a:schemeClr val="tx1"/>
              </a:solidFill>
              <a:effectLst/>
              <a:latin typeface="+mn-lt"/>
              <a:ea typeface="+mn-ea"/>
              <a:cs typeface="+mn-cs"/>
            </a:rPr>
            <a:t>賃金立替払事業における</a:t>
          </a:r>
          <a:r>
            <a:rPr kumimoji="1" lang="ja-JP" altLang="en-US" sz="1400">
              <a:solidFill>
                <a:schemeClr val="tx1"/>
              </a:solidFill>
              <a:effectLst/>
              <a:latin typeface="+mn-lt"/>
              <a:ea typeface="+mn-ea"/>
              <a:cs typeface="+mn-cs"/>
            </a:rPr>
            <a:t>業務関係資料等及び</a:t>
          </a:r>
          <a:r>
            <a:rPr kumimoji="1" lang="ja-JP" altLang="ja-JP" sz="1400">
              <a:solidFill>
                <a:schemeClr val="tx1"/>
              </a:solidFill>
              <a:effectLst/>
              <a:latin typeface="+mn-lt"/>
              <a:ea typeface="+mn-ea"/>
              <a:cs typeface="+mn-cs"/>
            </a:rPr>
            <a:t>各種様式の印刷</a:t>
          </a:r>
          <a:endParaRPr lang="ja-JP" altLang="en-US" sz="1400"/>
        </a:p>
      </xdr:txBody>
    </xdr:sp>
    <xdr:clientData/>
  </xdr:twoCellAnchor>
  <xdr:twoCellAnchor>
    <xdr:from>
      <xdr:col>24</xdr:col>
      <xdr:colOff>38858</xdr:colOff>
      <xdr:row>754</xdr:row>
      <xdr:rowOff>310207</xdr:rowOff>
    </xdr:from>
    <xdr:to>
      <xdr:col>33</xdr:col>
      <xdr:colOff>134911</xdr:colOff>
      <xdr:row>757</xdr:row>
      <xdr:rowOff>322160</xdr:rowOff>
    </xdr:to>
    <xdr:sp macro="" textlink="">
      <xdr:nvSpPr>
        <xdr:cNvPr id="15" name="大かっこ 14"/>
        <xdr:cNvSpPr/>
      </xdr:nvSpPr>
      <xdr:spPr bwMode="auto">
        <a:xfrm>
          <a:off x="4839458" y="47554207"/>
          <a:ext cx="1896278" cy="1383553"/>
        </a:xfrm>
        <a:prstGeom prst="bracketPair">
          <a:avLst>
            <a:gd name="adj" fmla="val 8122"/>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400"/>
            <a:t>倒産認定</a:t>
          </a:r>
          <a:r>
            <a:rPr kumimoji="1" lang="ja-JP" altLang="ja-JP" sz="1400">
              <a:solidFill>
                <a:schemeClr val="tx1"/>
              </a:solidFill>
              <a:effectLst/>
              <a:latin typeface="+mn-lt"/>
              <a:ea typeface="+mn-ea"/>
              <a:cs typeface="+mn-cs"/>
            </a:rPr>
            <a:t>や未払賃金等の確認に係る調査等</a:t>
          </a:r>
          <a:endParaRPr lang="ja-JP" altLang="ja-JP" sz="1400">
            <a:effectLst/>
          </a:endParaRPr>
        </a:p>
      </xdr:txBody>
    </xdr:sp>
    <xdr:clientData/>
  </xdr:twoCellAnchor>
  <xdr:twoCellAnchor>
    <xdr:from>
      <xdr:col>8</xdr:col>
      <xdr:colOff>22414</xdr:colOff>
      <xdr:row>754</xdr:row>
      <xdr:rowOff>335607</xdr:rowOff>
    </xdr:from>
    <xdr:to>
      <xdr:col>19</xdr:col>
      <xdr:colOff>89649</xdr:colOff>
      <xdr:row>758</xdr:row>
      <xdr:rowOff>127178</xdr:rowOff>
    </xdr:to>
    <xdr:sp macro="" textlink="">
      <xdr:nvSpPr>
        <xdr:cNvPr id="16" name="大かっこ 15"/>
        <xdr:cNvSpPr/>
      </xdr:nvSpPr>
      <xdr:spPr bwMode="auto">
        <a:xfrm>
          <a:off x="1622614" y="47579607"/>
          <a:ext cx="2267510" cy="1502718"/>
        </a:xfrm>
        <a:prstGeom prst="bracketPair">
          <a:avLst>
            <a:gd name="adj" fmla="val 555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200"/>
            <a:t>立替払の</a:t>
          </a:r>
          <a:r>
            <a:rPr kumimoji="1" lang="ja-JP" altLang="ja-JP" sz="1200">
              <a:solidFill>
                <a:schemeClr val="tx1"/>
              </a:solidFill>
              <a:effectLst/>
              <a:latin typeface="+mn-lt"/>
              <a:ea typeface="+mn-ea"/>
              <a:cs typeface="+mn-cs"/>
            </a:rPr>
            <a:t>請求の受理・審査、立替払の決定・立替払賃金の送金、事業主に対する求償等に関する事務</a:t>
          </a:r>
          <a:endParaRPr lang="ja-JP" altLang="ja-JP" sz="1200">
            <a:effectLst/>
          </a:endParaRPr>
        </a:p>
      </xdr:txBody>
    </xdr:sp>
    <xdr:clientData/>
  </xdr:twoCellAnchor>
  <xdr:twoCellAnchor>
    <xdr:from>
      <xdr:col>19</xdr:col>
      <xdr:colOff>113285</xdr:colOff>
      <xdr:row>741</xdr:row>
      <xdr:rowOff>22412</xdr:rowOff>
    </xdr:from>
    <xdr:to>
      <xdr:col>38</xdr:col>
      <xdr:colOff>35426</xdr:colOff>
      <xdr:row>744</xdr:row>
      <xdr:rowOff>265150</xdr:rowOff>
    </xdr:to>
    <xdr:sp macro="" textlink="">
      <xdr:nvSpPr>
        <xdr:cNvPr id="17" name="テキスト ボックス 16"/>
        <xdr:cNvSpPr txBox="1"/>
      </xdr:nvSpPr>
      <xdr:spPr bwMode="auto">
        <a:xfrm>
          <a:off x="3913760" y="42684887"/>
          <a:ext cx="3722616" cy="1300013"/>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kumimoji="1" lang="en-US" altLang="ja-JP" sz="1100"/>
        </a:p>
        <a:p>
          <a:endParaRPr kumimoji="1" lang="en-US" altLang="ja-JP" sz="1100">
            <a:latin typeface="+mn-ea"/>
            <a:ea typeface="+mn-ea"/>
          </a:endParaRPr>
        </a:p>
        <a:p>
          <a:pPr algn="ctr"/>
          <a:r>
            <a:rPr kumimoji="1" lang="ja-JP" altLang="en-US" sz="1400">
              <a:latin typeface="+mn-ea"/>
              <a:ea typeface="+mn-ea"/>
            </a:rPr>
            <a:t>厚生労働省</a:t>
          </a:r>
          <a:endParaRPr kumimoji="1" lang="en-US" altLang="ja-JP" sz="1400">
            <a:latin typeface="+mn-ea"/>
            <a:ea typeface="+mn-ea"/>
          </a:endParaRPr>
        </a:p>
        <a:p>
          <a:pPr algn="ctr"/>
          <a:r>
            <a:rPr kumimoji="1" lang="en-US" altLang="ja-JP" sz="1400">
              <a:latin typeface="+mn-ea"/>
              <a:ea typeface="+mn-ea"/>
            </a:rPr>
            <a:t>7,093</a:t>
          </a:r>
          <a:r>
            <a:rPr kumimoji="1" lang="ja-JP" altLang="en-US" sz="1400">
              <a:latin typeface="+mn-ea"/>
              <a:ea typeface="+mn-ea"/>
            </a:rPr>
            <a:t>百万円</a:t>
          </a:r>
        </a:p>
      </xdr:txBody>
    </xdr:sp>
    <xdr:clientData/>
  </xdr:twoCellAnchor>
  <xdr:twoCellAnchor>
    <xdr:from>
      <xdr:col>16</xdr:col>
      <xdr:colOff>22412</xdr:colOff>
      <xdr:row>746</xdr:row>
      <xdr:rowOff>199872</xdr:rowOff>
    </xdr:from>
    <xdr:to>
      <xdr:col>28</xdr:col>
      <xdr:colOff>162510</xdr:colOff>
      <xdr:row>750</xdr:row>
      <xdr:rowOff>0</xdr:rowOff>
    </xdr:to>
    <xdr:cxnSp macro="">
      <xdr:nvCxnSpPr>
        <xdr:cNvPr id="18" name="直線矢印コネクタ 17"/>
        <xdr:cNvCxnSpPr/>
      </xdr:nvCxnSpPr>
      <xdr:spPr bwMode="auto">
        <a:xfrm flipH="1">
          <a:off x="3222812" y="44624472"/>
          <a:ext cx="2540398" cy="120982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162508</xdr:colOff>
      <xdr:row>746</xdr:row>
      <xdr:rowOff>199872</xdr:rowOff>
    </xdr:from>
    <xdr:to>
      <xdr:col>42</xdr:col>
      <xdr:colOff>190500</xdr:colOff>
      <xdr:row>750</xdr:row>
      <xdr:rowOff>0</xdr:rowOff>
    </xdr:to>
    <xdr:cxnSp macro="">
      <xdr:nvCxnSpPr>
        <xdr:cNvPr id="19" name="直線矢印コネクタ 18"/>
        <xdr:cNvCxnSpPr/>
      </xdr:nvCxnSpPr>
      <xdr:spPr bwMode="auto">
        <a:xfrm>
          <a:off x="5763208" y="44624472"/>
          <a:ext cx="2828342" cy="120982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162508</xdr:colOff>
      <xdr:row>746</xdr:row>
      <xdr:rowOff>199872</xdr:rowOff>
    </xdr:from>
    <xdr:to>
      <xdr:col>28</xdr:col>
      <xdr:colOff>168088</xdr:colOff>
      <xdr:row>750</xdr:row>
      <xdr:rowOff>11206</xdr:rowOff>
    </xdr:to>
    <xdr:cxnSp macro="">
      <xdr:nvCxnSpPr>
        <xdr:cNvPr id="20" name="直線矢印コネクタ 19"/>
        <xdr:cNvCxnSpPr/>
      </xdr:nvCxnSpPr>
      <xdr:spPr bwMode="auto">
        <a:xfrm>
          <a:off x="5763208" y="44624472"/>
          <a:ext cx="5580" cy="1221034"/>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146423</xdr:colOff>
      <xdr:row>745</xdr:row>
      <xdr:rowOff>33049</xdr:rowOff>
    </xdr:from>
    <xdr:to>
      <xdr:col>35</xdr:col>
      <xdr:colOff>192741</xdr:colOff>
      <xdr:row>746</xdr:row>
      <xdr:rowOff>104766</xdr:rowOff>
    </xdr:to>
    <xdr:sp macro="" textlink="">
      <xdr:nvSpPr>
        <xdr:cNvPr id="21" name="大かっこ 20"/>
        <xdr:cNvSpPr/>
      </xdr:nvSpPr>
      <xdr:spPr>
        <a:xfrm>
          <a:off x="4346948" y="44105224"/>
          <a:ext cx="2846668" cy="4241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事業管理、事業者への指導等</a:t>
          </a:r>
        </a:p>
      </xdr:txBody>
    </xdr:sp>
    <xdr:clientData/>
  </xdr:twoCellAnchor>
  <xdr:twoCellAnchor>
    <xdr:from>
      <xdr:col>37</xdr:col>
      <xdr:colOff>194740</xdr:colOff>
      <xdr:row>132</xdr:row>
      <xdr:rowOff>208066</xdr:rowOff>
    </xdr:from>
    <xdr:to>
      <xdr:col>41</xdr:col>
      <xdr:colOff>154566</xdr:colOff>
      <xdr:row>133</xdr:row>
      <xdr:rowOff>491046</xdr:rowOff>
    </xdr:to>
    <xdr:sp macro="" textlink="">
      <xdr:nvSpPr>
        <xdr:cNvPr id="22" name="テキスト ボックス 21"/>
        <xdr:cNvSpPr txBox="1"/>
      </xdr:nvSpPr>
      <xdr:spPr>
        <a:xfrm>
          <a:off x="7657858" y="43171419"/>
          <a:ext cx="766649" cy="51830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16.3</a:t>
          </a:r>
          <a:r>
            <a:rPr kumimoji="1" lang="ja-JP" altLang="en-US" sz="1100"/>
            <a:t>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6" zoomScale="85" zoomScaleNormal="75" zoomScaleSheetLayoutView="85" zoomScalePageLayoutView="85" workbookViewId="0">
      <selection activeCell="Y872" sqref="Y872:AB8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455</v>
      </c>
      <c r="AT2" s="220"/>
      <c r="AU2" s="220"/>
      <c r="AV2" s="52" t="str">
        <f>IF(AW2="", "", "-")</f>
        <v/>
      </c>
      <c r="AW2" s="397"/>
      <c r="AX2" s="397"/>
    </row>
    <row r="3" spans="1:50" ht="21" customHeight="1" thickBot="1" x14ac:dyDescent="0.2">
      <c r="A3" s="532" t="s">
        <v>542</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568</v>
      </c>
      <c r="AK3" s="534"/>
      <c r="AL3" s="534"/>
      <c r="AM3" s="534"/>
      <c r="AN3" s="534"/>
      <c r="AO3" s="534"/>
      <c r="AP3" s="534"/>
      <c r="AQ3" s="534"/>
      <c r="AR3" s="534"/>
      <c r="AS3" s="534"/>
      <c r="AT3" s="534"/>
      <c r="AU3" s="534"/>
      <c r="AV3" s="534"/>
      <c r="AW3" s="534"/>
      <c r="AX3" s="24" t="s">
        <v>65</v>
      </c>
    </row>
    <row r="4" spans="1:50" ht="24.75" customHeight="1" x14ac:dyDescent="0.15">
      <c r="A4" s="731" t="s">
        <v>25</v>
      </c>
      <c r="B4" s="732"/>
      <c r="C4" s="732"/>
      <c r="D4" s="732"/>
      <c r="E4" s="732"/>
      <c r="F4" s="732"/>
      <c r="G4" s="707" t="s">
        <v>569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570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7" t="s">
        <v>151</v>
      </c>
      <c r="H5" s="568"/>
      <c r="I5" s="568"/>
      <c r="J5" s="568"/>
      <c r="K5" s="568"/>
      <c r="L5" s="568"/>
      <c r="M5" s="569" t="s">
        <v>66</v>
      </c>
      <c r="N5" s="570"/>
      <c r="O5" s="570"/>
      <c r="P5" s="570"/>
      <c r="Q5" s="570"/>
      <c r="R5" s="571"/>
      <c r="S5" s="572" t="s">
        <v>131</v>
      </c>
      <c r="T5" s="568"/>
      <c r="U5" s="568"/>
      <c r="V5" s="568"/>
      <c r="W5" s="568"/>
      <c r="X5" s="573"/>
      <c r="Y5" s="723" t="s">
        <v>3</v>
      </c>
      <c r="Z5" s="724"/>
      <c r="AA5" s="724"/>
      <c r="AB5" s="724"/>
      <c r="AC5" s="724"/>
      <c r="AD5" s="725"/>
      <c r="AE5" s="726" t="s">
        <v>571</v>
      </c>
      <c r="AF5" s="726"/>
      <c r="AG5" s="726"/>
      <c r="AH5" s="726"/>
      <c r="AI5" s="726"/>
      <c r="AJ5" s="726"/>
      <c r="AK5" s="726"/>
      <c r="AL5" s="726"/>
      <c r="AM5" s="726"/>
      <c r="AN5" s="726"/>
      <c r="AO5" s="726"/>
      <c r="AP5" s="727"/>
      <c r="AQ5" s="728" t="s">
        <v>572</v>
      </c>
      <c r="AR5" s="729"/>
      <c r="AS5" s="729"/>
      <c r="AT5" s="729"/>
      <c r="AU5" s="729"/>
      <c r="AV5" s="729"/>
      <c r="AW5" s="729"/>
      <c r="AX5" s="730"/>
    </row>
    <row r="6" spans="1:50" ht="39" customHeight="1" x14ac:dyDescent="0.15">
      <c r="A6" s="733" t="s">
        <v>4</v>
      </c>
      <c r="B6" s="734"/>
      <c r="C6" s="734"/>
      <c r="D6" s="734"/>
      <c r="E6" s="734"/>
      <c r="F6" s="734"/>
      <c r="G6" s="886" t="str">
        <f>入力規則等!F39</f>
        <v>労働保険特別会計労災勘定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54.75" customHeight="1" x14ac:dyDescent="0.15">
      <c r="A7" s="835" t="s">
        <v>22</v>
      </c>
      <c r="B7" s="836"/>
      <c r="C7" s="836"/>
      <c r="D7" s="836"/>
      <c r="E7" s="836"/>
      <c r="F7" s="837"/>
      <c r="G7" s="838" t="s">
        <v>573</v>
      </c>
      <c r="H7" s="839"/>
      <c r="I7" s="839"/>
      <c r="J7" s="839"/>
      <c r="K7" s="839"/>
      <c r="L7" s="839"/>
      <c r="M7" s="839"/>
      <c r="N7" s="839"/>
      <c r="O7" s="839"/>
      <c r="P7" s="839"/>
      <c r="Q7" s="839"/>
      <c r="R7" s="839"/>
      <c r="S7" s="839"/>
      <c r="T7" s="839"/>
      <c r="U7" s="839"/>
      <c r="V7" s="839"/>
      <c r="W7" s="839"/>
      <c r="X7" s="840"/>
      <c r="Y7" s="395" t="s">
        <v>514</v>
      </c>
      <c r="Z7" s="296"/>
      <c r="AA7" s="296"/>
      <c r="AB7" s="296"/>
      <c r="AC7" s="296"/>
      <c r="AD7" s="396"/>
      <c r="AE7" s="383" t="s">
        <v>663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5" t="s">
        <v>378</v>
      </c>
      <c r="B8" s="836"/>
      <c r="C8" s="836"/>
      <c r="D8" s="836"/>
      <c r="E8" s="836"/>
      <c r="F8" s="837"/>
      <c r="G8" s="223" t="str">
        <f>入力規則等!A28</f>
        <v>-</v>
      </c>
      <c r="H8" s="224"/>
      <c r="I8" s="224"/>
      <c r="J8" s="224"/>
      <c r="K8" s="224"/>
      <c r="L8" s="224"/>
      <c r="M8" s="224"/>
      <c r="N8" s="224"/>
      <c r="O8" s="224"/>
      <c r="P8" s="224"/>
      <c r="Q8" s="224"/>
      <c r="R8" s="224"/>
      <c r="S8" s="224"/>
      <c r="T8" s="224"/>
      <c r="U8" s="224"/>
      <c r="V8" s="224"/>
      <c r="W8" s="224"/>
      <c r="X8" s="225"/>
      <c r="Y8" s="578" t="s">
        <v>379</v>
      </c>
      <c r="Z8" s="579"/>
      <c r="AA8" s="579"/>
      <c r="AB8" s="579"/>
      <c r="AC8" s="579"/>
      <c r="AD8" s="580"/>
      <c r="AE8" s="746" t="str">
        <f>入力規則等!K13</f>
        <v>社会保障</v>
      </c>
      <c r="AF8" s="224"/>
      <c r="AG8" s="224"/>
      <c r="AH8" s="224"/>
      <c r="AI8" s="224"/>
      <c r="AJ8" s="224"/>
      <c r="AK8" s="224"/>
      <c r="AL8" s="224"/>
      <c r="AM8" s="224"/>
      <c r="AN8" s="224"/>
      <c r="AO8" s="224"/>
      <c r="AP8" s="224"/>
      <c r="AQ8" s="224"/>
      <c r="AR8" s="224"/>
      <c r="AS8" s="224"/>
      <c r="AT8" s="224"/>
      <c r="AU8" s="224"/>
      <c r="AV8" s="224"/>
      <c r="AW8" s="224"/>
      <c r="AX8" s="747"/>
    </row>
    <row r="9" spans="1:50" ht="58.5" customHeight="1" x14ac:dyDescent="0.15">
      <c r="A9" s="145" t="s">
        <v>23</v>
      </c>
      <c r="B9" s="146"/>
      <c r="C9" s="146"/>
      <c r="D9" s="146"/>
      <c r="E9" s="146"/>
      <c r="F9" s="146"/>
      <c r="G9" s="581" t="s">
        <v>574</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8" t="s">
        <v>30</v>
      </c>
      <c r="B10" s="749"/>
      <c r="C10" s="749"/>
      <c r="D10" s="749"/>
      <c r="E10" s="749"/>
      <c r="F10" s="749"/>
      <c r="G10" s="681" t="s">
        <v>575</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7"/>
      <c r="H12" s="688"/>
      <c r="I12" s="688"/>
      <c r="J12" s="688"/>
      <c r="K12" s="688"/>
      <c r="L12" s="688"/>
      <c r="M12" s="688"/>
      <c r="N12" s="688"/>
      <c r="O12" s="688"/>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50"/>
    </row>
    <row r="13" spans="1:50" ht="21" customHeight="1" x14ac:dyDescent="0.15">
      <c r="A13" s="142"/>
      <c r="B13" s="143"/>
      <c r="C13" s="143"/>
      <c r="D13" s="143"/>
      <c r="E13" s="143"/>
      <c r="F13" s="144"/>
      <c r="G13" s="751" t="s">
        <v>6</v>
      </c>
      <c r="H13" s="752"/>
      <c r="I13" s="644" t="s">
        <v>7</v>
      </c>
      <c r="J13" s="645"/>
      <c r="K13" s="645"/>
      <c r="L13" s="645"/>
      <c r="M13" s="645"/>
      <c r="N13" s="645"/>
      <c r="O13" s="646"/>
      <c r="P13" s="108">
        <v>8192</v>
      </c>
      <c r="Q13" s="109"/>
      <c r="R13" s="109"/>
      <c r="S13" s="109"/>
      <c r="T13" s="109"/>
      <c r="U13" s="109"/>
      <c r="V13" s="110"/>
      <c r="W13" s="108">
        <v>8111</v>
      </c>
      <c r="X13" s="109"/>
      <c r="Y13" s="109"/>
      <c r="Z13" s="109"/>
      <c r="AA13" s="109"/>
      <c r="AB13" s="109"/>
      <c r="AC13" s="110"/>
      <c r="AD13" s="108">
        <v>7126</v>
      </c>
      <c r="AE13" s="109"/>
      <c r="AF13" s="109"/>
      <c r="AG13" s="109"/>
      <c r="AH13" s="109"/>
      <c r="AI13" s="109"/>
      <c r="AJ13" s="110"/>
      <c r="AK13" s="108">
        <v>7019</v>
      </c>
      <c r="AL13" s="109"/>
      <c r="AM13" s="109"/>
      <c r="AN13" s="109"/>
      <c r="AO13" s="109"/>
      <c r="AP13" s="109"/>
      <c r="AQ13" s="110"/>
      <c r="AR13" s="105">
        <v>7921</v>
      </c>
      <c r="AS13" s="106"/>
      <c r="AT13" s="106"/>
      <c r="AU13" s="106"/>
      <c r="AV13" s="106"/>
      <c r="AW13" s="106"/>
      <c r="AX13" s="394"/>
    </row>
    <row r="14" spans="1:50" ht="21" customHeight="1" x14ac:dyDescent="0.15">
      <c r="A14" s="142"/>
      <c r="B14" s="143"/>
      <c r="C14" s="143"/>
      <c r="D14" s="143"/>
      <c r="E14" s="143"/>
      <c r="F14" s="144"/>
      <c r="G14" s="753"/>
      <c r="H14" s="754"/>
      <c r="I14" s="584" t="s">
        <v>8</v>
      </c>
      <c r="J14" s="638"/>
      <c r="K14" s="638"/>
      <c r="L14" s="638"/>
      <c r="M14" s="638"/>
      <c r="N14" s="638"/>
      <c r="O14" s="639"/>
      <c r="P14" s="108" t="s">
        <v>577</v>
      </c>
      <c r="Q14" s="109"/>
      <c r="R14" s="109"/>
      <c r="S14" s="109"/>
      <c r="T14" s="109"/>
      <c r="U14" s="109"/>
      <c r="V14" s="110"/>
      <c r="W14" s="108" t="s">
        <v>577</v>
      </c>
      <c r="X14" s="109"/>
      <c r="Y14" s="109"/>
      <c r="Z14" s="109"/>
      <c r="AA14" s="109"/>
      <c r="AB14" s="109"/>
      <c r="AC14" s="110"/>
      <c r="AD14" s="108" t="s">
        <v>666</v>
      </c>
      <c r="AE14" s="109"/>
      <c r="AF14" s="109"/>
      <c r="AG14" s="109"/>
      <c r="AH14" s="109"/>
      <c r="AI14" s="109"/>
      <c r="AJ14" s="110"/>
      <c r="AK14" s="108" t="s">
        <v>685</v>
      </c>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3"/>
      <c r="H15" s="754"/>
      <c r="I15" s="584" t="s">
        <v>51</v>
      </c>
      <c r="J15" s="585"/>
      <c r="K15" s="585"/>
      <c r="L15" s="585"/>
      <c r="M15" s="585"/>
      <c r="N15" s="585"/>
      <c r="O15" s="586"/>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667</v>
      </c>
      <c r="AL15" s="109"/>
      <c r="AM15" s="109"/>
      <c r="AN15" s="109"/>
      <c r="AO15" s="109"/>
      <c r="AP15" s="109"/>
      <c r="AQ15" s="110"/>
      <c r="AR15" s="108" t="s">
        <v>685</v>
      </c>
      <c r="AS15" s="109"/>
      <c r="AT15" s="109"/>
      <c r="AU15" s="109"/>
      <c r="AV15" s="109"/>
      <c r="AW15" s="109"/>
      <c r="AX15" s="637"/>
    </row>
    <row r="16" spans="1:50" ht="21" customHeight="1" x14ac:dyDescent="0.15">
      <c r="A16" s="142"/>
      <c r="B16" s="143"/>
      <c r="C16" s="143"/>
      <c r="D16" s="143"/>
      <c r="E16" s="143"/>
      <c r="F16" s="144"/>
      <c r="G16" s="753"/>
      <c r="H16" s="754"/>
      <c r="I16" s="584" t="s">
        <v>52</v>
      </c>
      <c r="J16" s="585"/>
      <c r="K16" s="585"/>
      <c r="L16" s="585"/>
      <c r="M16" s="585"/>
      <c r="N16" s="585"/>
      <c r="O16" s="586"/>
      <c r="P16" s="108" t="s">
        <v>578</v>
      </c>
      <c r="Q16" s="109"/>
      <c r="R16" s="109"/>
      <c r="S16" s="109"/>
      <c r="T16" s="109"/>
      <c r="U16" s="109"/>
      <c r="V16" s="110"/>
      <c r="W16" s="108" t="s">
        <v>580</v>
      </c>
      <c r="X16" s="109"/>
      <c r="Y16" s="109"/>
      <c r="Z16" s="109"/>
      <c r="AA16" s="109"/>
      <c r="AB16" s="109"/>
      <c r="AC16" s="110"/>
      <c r="AD16" s="108" t="s">
        <v>578</v>
      </c>
      <c r="AE16" s="109"/>
      <c r="AF16" s="109"/>
      <c r="AG16" s="109"/>
      <c r="AH16" s="109"/>
      <c r="AI16" s="109"/>
      <c r="AJ16" s="110"/>
      <c r="AK16" s="108" t="s">
        <v>666</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3"/>
      <c r="H17" s="754"/>
      <c r="I17" s="584" t="s">
        <v>50</v>
      </c>
      <c r="J17" s="638"/>
      <c r="K17" s="638"/>
      <c r="L17" s="638"/>
      <c r="M17" s="638"/>
      <c r="N17" s="638"/>
      <c r="O17" s="639"/>
      <c r="P17" s="108" t="s">
        <v>577</v>
      </c>
      <c r="Q17" s="109"/>
      <c r="R17" s="109"/>
      <c r="S17" s="109"/>
      <c r="T17" s="109"/>
      <c r="U17" s="109"/>
      <c r="V17" s="110"/>
      <c r="W17" s="108" t="s">
        <v>579</v>
      </c>
      <c r="X17" s="109"/>
      <c r="Y17" s="109"/>
      <c r="Z17" s="109"/>
      <c r="AA17" s="109"/>
      <c r="AB17" s="109"/>
      <c r="AC17" s="110"/>
      <c r="AD17" s="108" t="s">
        <v>581</v>
      </c>
      <c r="AE17" s="109"/>
      <c r="AF17" s="109"/>
      <c r="AG17" s="109"/>
      <c r="AH17" s="109"/>
      <c r="AI17" s="109"/>
      <c r="AJ17" s="110"/>
      <c r="AK17" s="108" t="s">
        <v>666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5"/>
      <c r="H18" s="756"/>
      <c r="I18" s="743" t="s">
        <v>20</v>
      </c>
      <c r="J18" s="744"/>
      <c r="K18" s="744"/>
      <c r="L18" s="744"/>
      <c r="M18" s="744"/>
      <c r="N18" s="744"/>
      <c r="O18" s="745"/>
      <c r="P18" s="114">
        <f>SUM(P13:V17)</f>
        <v>8192</v>
      </c>
      <c r="Q18" s="115"/>
      <c r="R18" s="115"/>
      <c r="S18" s="115"/>
      <c r="T18" s="115"/>
      <c r="U18" s="115"/>
      <c r="V18" s="116"/>
      <c r="W18" s="114">
        <f>SUM(W13:AC17)</f>
        <v>8111</v>
      </c>
      <c r="X18" s="115"/>
      <c r="Y18" s="115"/>
      <c r="Z18" s="115"/>
      <c r="AA18" s="115"/>
      <c r="AB18" s="115"/>
      <c r="AC18" s="116"/>
      <c r="AD18" s="114">
        <f>SUM(AD13:AJ17)</f>
        <v>7126</v>
      </c>
      <c r="AE18" s="115"/>
      <c r="AF18" s="115"/>
      <c r="AG18" s="115"/>
      <c r="AH18" s="115"/>
      <c r="AI18" s="115"/>
      <c r="AJ18" s="116"/>
      <c r="AK18" s="114">
        <f>SUM(AK13:AQ17)</f>
        <v>7019</v>
      </c>
      <c r="AL18" s="115"/>
      <c r="AM18" s="115"/>
      <c r="AN18" s="115"/>
      <c r="AO18" s="115"/>
      <c r="AP18" s="115"/>
      <c r="AQ18" s="116"/>
      <c r="AR18" s="114">
        <f>SUM(AR13:AX17)</f>
        <v>7921</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8176</v>
      </c>
      <c r="Q19" s="109"/>
      <c r="R19" s="109"/>
      <c r="S19" s="109"/>
      <c r="T19" s="109"/>
      <c r="U19" s="109"/>
      <c r="V19" s="110"/>
      <c r="W19" s="108">
        <v>7685</v>
      </c>
      <c r="X19" s="109"/>
      <c r="Y19" s="109"/>
      <c r="Z19" s="109"/>
      <c r="AA19" s="109"/>
      <c r="AB19" s="109"/>
      <c r="AC19" s="110"/>
      <c r="AD19" s="108">
        <v>7093</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15">
      <c r="A20" s="142"/>
      <c r="B20" s="143"/>
      <c r="C20" s="143"/>
      <c r="D20" s="143"/>
      <c r="E20" s="143"/>
      <c r="F20" s="144"/>
      <c r="G20" s="544" t="s">
        <v>10</v>
      </c>
      <c r="H20" s="545"/>
      <c r="I20" s="545"/>
      <c r="J20" s="545"/>
      <c r="K20" s="545"/>
      <c r="L20" s="545"/>
      <c r="M20" s="545"/>
      <c r="N20" s="545"/>
      <c r="O20" s="545"/>
      <c r="P20" s="548">
        <f>IF(P18=0, "-", SUM(P19)/P18)</f>
        <v>0.998046875</v>
      </c>
      <c r="Q20" s="548"/>
      <c r="R20" s="548"/>
      <c r="S20" s="548"/>
      <c r="T20" s="548"/>
      <c r="U20" s="548"/>
      <c r="V20" s="548"/>
      <c r="W20" s="548">
        <f t="shared" ref="W20" si="0">IF(W18=0, "-", SUM(W19)/W18)</f>
        <v>0.94747873258537785</v>
      </c>
      <c r="X20" s="548"/>
      <c r="Y20" s="548"/>
      <c r="Z20" s="548"/>
      <c r="AA20" s="548"/>
      <c r="AB20" s="548"/>
      <c r="AC20" s="548"/>
      <c r="AD20" s="548">
        <f t="shared" ref="AD20" si="1">IF(AD18=0, "-", SUM(AD19)/AD18)</f>
        <v>0.99536907100757788</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5"/>
      <c r="B21" s="146"/>
      <c r="C21" s="146"/>
      <c r="D21" s="146"/>
      <c r="E21" s="146"/>
      <c r="F21" s="147"/>
      <c r="G21" s="935" t="s">
        <v>477</v>
      </c>
      <c r="H21" s="936"/>
      <c r="I21" s="936"/>
      <c r="J21" s="936"/>
      <c r="K21" s="936"/>
      <c r="L21" s="936"/>
      <c r="M21" s="936"/>
      <c r="N21" s="936"/>
      <c r="O21" s="936"/>
      <c r="P21" s="548">
        <f>IF(P19=0, "-", SUM(P19)/SUM(P13,P14))</f>
        <v>0.998046875</v>
      </c>
      <c r="Q21" s="548"/>
      <c r="R21" s="548"/>
      <c r="S21" s="548"/>
      <c r="T21" s="548"/>
      <c r="U21" s="548"/>
      <c r="V21" s="548"/>
      <c r="W21" s="548">
        <f t="shared" ref="W21" si="2">IF(W19=0, "-", SUM(W19)/SUM(W13,W14))</f>
        <v>0.94747873258537785</v>
      </c>
      <c r="X21" s="548"/>
      <c r="Y21" s="548"/>
      <c r="Z21" s="548"/>
      <c r="AA21" s="548"/>
      <c r="AB21" s="548"/>
      <c r="AC21" s="548"/>
      <c r="AD21" s="548">
        <f t="shared" ref="AD21" si="3">IF(AD19=0, "-", SUM(AD19)/SUM(AD13,AD14))</f>
        <v>0.99536907100757788</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6490</v>
      </c>
      <c r="Q23" s="106"/>
      <c r="R23" s="106"/>
      <c r="S23" s="106"/>
      <c r="T23" s="106"/>
      <c r="U23" s="106"/>
      <c r="V23" s="107"/>
      <c r="W23" s="105">
        <v>7271</v>
      </c>
      <c r="X23" s="106"/>
      <c r="Y23" s="106"/>
      <c r="Z23" s="106"/>
      <c r="AA23" s="106"/>
      <c r="AB23" s="106"/>
      <c r="AC23" s="107"/>
      <c r="AD23" s="209" t="s">
        <v>681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583</v>
      </c>
      <c r="H24" s="190"/>
      <c r="I24" s="190"/>
      <c r="J24" s="190"/>
      <c r="K24" s="190"/>
      <c r="L24" s="190"/>
      <c r="M24" s="190"/>
      <c r="N24" s="190"/>
      <c r="O24" s="191"/>
      <c r="P24" s="108">
        <v>497</v>
      </c>
      <c r="Q24" s="109"/>
      <c r="R24" s="109"/>
      <c r="S24" s="109"/>
      <c r="T24" s="109"/>
      <c r="U24" s="109"/>
      <c r="V24" s="110"/>
      <c r="W24" s="108">
        <v>554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584</v>
      </c>
      <c r="H25" s="190"/>
      <c r="I25" s="190"/>
      <c r="J25" s="190"/>
      <c r="K25" s="190"/>
      <c r="L25" s="190"/>
      <c r="M25" s="190"/>
      <c r="N25" s="190"/>
      <c r="O25" s="191"/>
      <c r="P25" s="108">
        <v>21</v>
      </c>
      <c r="Q25" s="109"/>
      <c r="R25" s="109"/>
      <c r="S25" s="109"/>
      <c r="T25" s="109"/>
      <c r="U25" s="109"/>
      <c r="V25" s="110"/>
      <c r="W25" s="108">
        <v>19</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585</v>
      </c>
      <c r="H26" s="190"/>
      <c r="I26" s="190"/>
      <c r="J26" s="190"/>
      <c r="K26" s="190"/>
      <c r="L26" s="190"/>
      <c r="M26" s="190"/>
      <c r="N26" s="190"/>
      <c r="O26" s="191"/>
      <c r="P26" s="108">
        <v>8</v>
      </c>
      <c r="Q26" s="109"/>
      <c r="R26" s="109"/>
      <c r="S26" s="109"/>
      <c r="T26" s="109"/>
      <c r="U26" s="109"/>
      <c r="V26" s="110"/>
      <c r="W26" s="108">
        <v>8</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586</v>
      </c>
      <c r="H27" s="190"/>
      <c r="I27" s="190"/>
      <c r="J27" s="190"/>
      <c r="K27" s="190"/>
      <c r="L27" s="190"/>
      <c r="M27" s="190"/>
      <c r="N27" s="190"/>
      <c r="O27" s="191"/>
      <c r="P27" s="108">
        <v>1</v>
      </c>
      <c r="Q27" s="109"/>
      <c r="R27" s="109"/>
      <c r="S27" s="109"/>
      <c r="T27" s="109"/>
      <c r="U27" s="109"/>
      <c r="V27" s="110"/>
      <c r="W27" s="108">
        <v>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2</v>
      </c>
      <c r="Q28" s="115"/>
      <c r="R28" s="115"/>
      <c r="S28" s="115"/>
      <c r="T28" s="115"/>
      <c r="U28" s="115"/>
      <c r="V28" s="116"/>
      <c r="W28" s="114">
        <f>W29-SUM(W23:W27)</f>
        <v>68</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7019</v>
      </c>
      <c r="Q29" s="109"/>
      <c r="R29" s="109"/>
      <c r="S29" s="109"/>
      <c r="T29" s="109"/>
      <c r="U29" s="109"/>
      <c r="V29" s="110"/>
      <c r="W29" s="227">
        <f>AR13</f>
        <v>7921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472</v>
      </c>
      <c r="B30" s="519"/>
      <c r="C30" s="519"/>
      <c r="D30" s="519"/>
      <c r="E30" s="519"/>
      <c r="F30" s="520"/>
      <c r="G30" s="656" t="s">
        <v>265</v>
      </c>
      <c r="H30" s="390"/>
      <c r="I30" s="390"/>
      <c r="J30" s="390"/>
      <c r="K30" s="390"/>
      <c r="L30" s="390"/>
      <c r="M30" s="390"/>
      <c r="N30" s="390"/>
      <c r="O30" s="588"/>
      <c r="P30" s="587" t="s">
        <v>59</v>
      </c>
      <c r="Q30" s="390"/>
      <c r="R30" s="390"/>
      <c r="S30" s="390"/>
      <c r="T30" s="390"/>
      <c r="U30" s="390"/>
      <c r="V30" s="390"/>
      <c r="W30" s="390"/>
      <c r="X30" s="588"/>
      <c r="Y30" s="474"/>
      <c r="Z30" s="475"/>
      <c r="AA30" s="476"/>
      <c r="AB30" s="386" t="s">
        <v>11</v>
      </c>
      <c r="AC30" s="387"/>
      <c r="AD30" s="388"/>
      <c r="AE30" s="386" t="s">
        <v>534</v>
      </c>
      <c r="AF30" s="387"/>
      <c r="AG30" s="387"/>
      <c r="AH30" s="388"/>
      <c r="AI30" s="386" t="s">
        <v>531</v>
      </c>
      <c r="AJ30" s="387"/>
      <c r="AK30" s="387"/>
      <c r="AL30" s="388"/>
      <c r="AM30" s="389" t="s">
        <v>526</v>
      </c>
      <c r="AN30" s="389"/>
      <c r="AO30" s="389"/>
      <c r="AP30" s="386"/>
      <c r="AQ30" s="647" t="s">
        <v>354</v>
      </c>
      <c r="AR30" s="648"/>
      <c r="AS30" s="648"/>
      <c r="AT30" s="649"/>
      <c r="AU30" s="390" t="s">
        <v>253</v>
      </c>
      <c r="AV30" s="390"/>
      <c r="AW30" s="390"/>
      <c r="AX30" s="391"/>
    </row>
    <row r="31" spans="1:50" ht="18.75" customHeight="1" x14ac:dyDescent="0.15">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477"/>
      <c r="Z31" s="478"/>
      <c r="AA31" s="479"/>
      <c r="AB31" s="332"/>
      <c r="AC31" s="333"/>
      <c r="AD31" s="334"/>
      <c r="AE31" s="332"/>
      <c r="AF31" s="333"/>
      <c r="AG31" s="333"/>
      <c r="AH31" s="334"/>
      <c r="AI31" s="332"/>
      <c r="AJ31" s="333"/>
      <c r="AK31" s="333"/>
      <c r="AL31" s="334"/>
      <c r="AM31" s="376"/>
      <c r="AN31" s="376"/>
      <c r="AO31" s="376"/>
      <c r="AP31" s="332"/>
      <c r="AQ31" s="217" t="s">
        <v>577</v>
      </c>
      <c r="AR31" s="136"/>
      <c r="AS31" s="137" t="s">
        <v>355</v>
      </c>
      <c r="AT31" s="172"/>
      <c r="AU31" s="271">
        <v>31</v>
      </c>
      <c r="AV31" s="271"/>
      <c r="AW31" s="379" t="s">
        <v>300</v>
      </c>
      <c r="AX31" s="380"/>
    </row>
    <row r="32" spans="1:50" ht="23.25" customHeight="1" x14ac:dyDescent="0.15">
      <c r="A32" s="524"/>
      <c r="B32" s="522"/>
      <c r="C32" s="522"/>
      <c r="D32" s="522"/>
      <c r="E32" s="522"/>
      <c r="F32" s="523"/>
      <c r="G32" s="549" t="s">
        <v>674</v>
      </c>
      <c r="H32" s="550"/>
      <c r="I32" s="550"/>
      <c r="J32" s="550"/>
      <c r="K32" s="550"/>
      <c r="L32" s="550"/>
      <c r="M32" s="550"/>
      <c r="N32" s="550"/>
      <c r="O32" s="551"/>
      <c r="P32" s="161" t="s">
        <v>587</v>
      </c>
      <c r="Q32" s="161"/>
      <c r="R32" s="161"/>
      <c r="S32" s="161"/>
      <c r="T32" s="161"/>
      <c r="U32" s="161"/>
      <c r="V32" s="161"/>
      <c r="W32" s="161"/>
      <c r="X32" s="231"/>
      <c r="Y32" s="338" t="s">
        <v>12</v>
      </c>
      <c r="Z32" s="558"/>
      <c r="AA32" s="559"/>
      <c r="AB32" s="560" t="s">
        <v>589</v>
      </c>
      <c r="AC32" s="560"/>
      <c r="AD32" s="560"/>
      <c r="AE32" s="364">
        <v>16.600000000000001</v>
      </c>
      <c r="AF32" s="365"/>
      <c r="AG32" s="365"/>
      <c r="AH32" s="365"/>
      <c r="AI32" s="364">
        <v>19.5</v>
      </c>
      <c r="AJ32" s="365"/>
      <c r="AK32" s="365"/>
      <c r="AL32" s="365"/>
      <c r="AM32" s="364">
        <v>16.3</v>
      </c>
      <c r="AN32" s="365"/>
      <c r="AO32" s="365"/>
      <c r="AP32" s="365"/>
      <c r="AQ32" s="111" t="s">
        <v>591</v>
      </c>
      <c r="AR32" s="112"/>
      <c r="AS32" s="112"/>
      <c r="AT32" s="113"/>
      <c r="AU32" s="365" t="s">
        <v>591</v>
      </c>
      <c r="AV32" s="365"/>
      <c r="AW32" s="365"/>
      <c r="AX32" s="367"/>
    </row>
    <row r="33" spans="1:50" ht="23.25" customHeight="1" x14ac:dyDescent="0.15">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590</v>
      </c>
      <c r="AC33" s="531"/>
      <c r="AD33" s="531"/>
      <c r="AE33" s="364">
        <v>25</v>
      </c>
      <c r="AF33" s="365"/>
      <c r="AG33" s="365"/>
      <c r="AH33" s="365"/>
      <c r="AI33" s="364">
        <v>25</v>
      </c>
      <c r="AJ33" s="365"/>
      <c r="AK33" s="365"/>
      <c r="AL33" s="365"/>
      <c r="AM33" s="364">
        <v>25</v>
      </c>
      <c r="AN33" s="365"/>
      <c r="AO33" s="365"/>
      <c r="AP33" s="365"/>
      <c r="AQ33" s="111" t="s">
        <v>591</v>
      </c>
      <c r="AR33" s="112"/>
      <c r="AS33" s="112"/>
      <c r="AT33" s="113"/>
      <c r="AU33" s="365">
        <v>20</v>
      </c>
      <c r="AV33" s="365"/>
      <c r="AW33" s="365"/>
      <c r="AX33" s="367"/>
    </row>
    <row r="34" spans="1:50" ht="23.2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6" t="s">
        <v>301</v>
      </c>
      <c r="AC34" s="506"/>
      <c r="AD34" s="506"/>
      <c r="AE34" s="364">
        <v>151</v>
      </c>
      <c r="AF34" s="365"/>
      <c r="AG34" s="365"/>
      <c r="AH34" s="365"/>
      <c r="AI34" s="364">
        <v>128</v>
      </c>
      <c r="AJ34" s="365"/>
      <c r="AK34" s="365"/>
      <c r="AL34" s="365"/>
      <c r="AM34" s="364">
        <f>ROUND(AM33/AM32*100,0)</f>
        <v>153</v>
      </c>
      <c r="AN34" s="365"/>
      <c r="AO34" s="365"/>
      <c r="AP34" s="365"/>
      <c r="AQ34" s="111" t="s">
        <v>591</v>
      </c>
      <c r="AR34" s="112"/>
      <c r="AS34" s="112"/>
      <c r="AT34" s="113"/>
      <c r="AU34" s="365" t="s">
        <v>591</v>
      </c>
      <c r="AV34" s="365"/>
      <c r="AW34" s="365"/>
      <c r="AX34" s="367"/>
    </row>
    <row r="35" spans="1:50" ht="23.25" customHeight="1" x14ac:dyDescent="0.15">
      <c r="A35" s="906" t="s">
        <v>504</v>
      </c>
      <c r="B35" s="907"/>
      <c r="C35" s="907"/>
      <c r="D35" s="907"/>
      <c r="E35" s="907"/>
      <c r="F35" s="908"/>
      <c r="G35" s="912" t="s">
        <v>588</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50" t="s">
        <v>472</v>
      </c>
      <c r="B37" s="651"/>
      <c r="C37" s="651"/>
      <c r="D37" s="651"/>
      <c r="E37" s="651"/>
      <c r="F37" s="652"/>
      <c r="G37" s="574" t="s">
        <v>265</v>
      </c>
      <c r="H37" s="381"/>
      <c r="I37" s="381"/>
      <c r="J37" s="381"/>
      <c r="K37" s="381"/>
      <c r="L37" s="381"/>
      <c r="M37" s="381"/>
      <c r="N37" s="381"/>
      <c r="O37" s="575"/>
      <c r="P37" s="640" t="s">
        <v>59</v>
      </c>
      <c r="Q37" s="381"/>
      <c r="R37" s="381"/>
      <c r="S37" s="381"/>
      <c r="T37" s="381"/>
      <c r="U37" s="381"/>
      <c r="V37" s="381"/>
      <c r="W37" s="381"/>
      <c r="X37" s="575"/>
      <c r="Y37" s="641"/>
      <c r="Z37" s="642"/>
      <c r="AA37" s="643"/>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477"/>
      <c r="Z38" s="478"/>
      <c r="AA38" s="479"/>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4"/>
      <c r="B39" s="522"/>
      <c r="C39" s="522"/>
      <c r="D39" s="522"/>
      <c r="E39" s="522"/>
      <c r="F39" s="523"/>
      <c r="G39" s="549"/>
      <c r="H39" s="550"/>
      <c r="I39" s="550"/>
      <c r="J39" s="550"/>
      <c r="K39" s="550"/>
      <c r="L39" s="550"/>
      <c r="M39" s="550"/>
      <c r="N39" s="550"/>
      <c r="O39" s="551"/>
      <c r="P39" s="161"/>
      <c r="Q39" s="161"/>
      <c r="R39" s="161"/>
      <c r="S39" s="161"/>
      <c r="T39" s="161"/>
      <c r="U39" s="161"/>
      <c r="V39" s="161"/>
      <c r="W39" s="161"/>
      <c r="X39" s="231"/>
      <c r="Y39" s="338" t="s">
        <v>12</v>
      </c>
      <c r="Z39" s="558"/>
      <c r="AA39" s="559"/>
      <c r="AB39" s="560"/>
      <c r="AC39" s="560"/>
      <c r="AD39" s="56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531"/>
      <c r="AC40" s="531"/>
      <c r="AD40" s="53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3"/>
      <c r="B41" s="654"/>
      <c r="C41" s="654"/>
      <c r="D41" s="654"/>
      <c r="E41" s="654"/>
      <c r="F41" s="655"/>
      <c r="G41" s="555"/>
      <c r="H41" s="556"/>
      <c r="I41" s="556"/>
      <c r="J41" s="556"/>
      <c r="K41" s="556"/>
      <c r="L41" s="556"/>
      <c r="M41" s="556"/>
      <c r="N41" s="556"/>
      <c r="O41" s="557"/>
      <c r="P41" s="164"/>
      <c r="Q41" s="164"/>
      <c r="R41" s="164"/>
      <c r="S41" s="164"/>
      <c r="T41" s="164"/>
      <c r="U41" s="164"/>
      <c r="V41" s="164"/>
      <c r="W41" s="164"/>
      <c r="X41" s="236"/>
      <c r="Y41" s="303" t="s">
        <v>13</v>
      </c>
      <c r="Z41" s="298"/>
      <c r="AA41" s="299"/>
      <c r="AB41" s="506" t="s">
        <v>301</v>
      </c>
      <c r="AC41" s="506"/>
      <c r="AD41" s="50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6" t="s">
        <v>504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50" t="s">
        <v>472</v>
      </c>
      <c r="B44" s="651"/>
      <c r="C44" s="651"/>
      <c r="D44" s="651"/>
      <c r="E44" s="651"/>
      <c r="F44" s="652"/>
      <c r="G44" s="574" t="s">
        <v>265</v>
      </c>
      <c r="H44" s="381"/>
      <c r="I44" s="381"/>
      <c r="J44" s="381"/>
      <c r="K44" s="381"/>
      <c r="L44" s="381"/>
      <c r="M44" s="381"/>
      <c r="N44" s="381"/>
      <c r="O44" s="575"/>
      <c r="P44" s="640" t="s">
        <v>59</v>
      </c>
      <c r="Q44" s="381"/>
      <c r="R44" s="381"/>
      <c r="S44" s="381"/>
      <c r="T44" s="381"/>
      <c r="U44" s="381"/>
      <c r="V44" s="381"/>
      <c r="W44" s="381"/>
      <c r="X44" s="575"/>
      <c r="Y44" s="641"/>
      <c r="Z44" s="642"/>
      <c r="AA44" s="643"/>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477"/>
      <c r="Z45" s="478"/>
      <c r="AA45" s="479"/>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1"/>
      <c r="Y46" s="338" t="s">
        <v>12</v>
      </c>
      <c r="Z46" s="558"/>
      <c r="AA46" s="559"/>
      <c r="AB46" s="560"/>
      <c r="AC46" s="560"/>
      <c r="AD46" s="56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531"/>
      <c r="AC47" s="531"/>
      <c r="AD47" s="53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3"/>
      <c r="B48" s="654"/>
      <c r="C48" s="654"/>
      <c r="D48" s="654"/>
      <c r="E48" s="654"/>
      <c r="F48" s="655"/>
      <c r="G48" s="555"/>
      <c r="H48" s="556"/>
      <c r="I48" s="556"/>
      <c r="J48" s="556"/>
      <c r="K48" s="556"/>
      <c r="L48" s="556"/>
      <c r="M48" s="556"/>
      <c r="N48" s="556"/>
      <c r="O48" s="557"/>
      <c r="P48" s="164"/>
      <c r="Q48" s="164"/>
      <c r="R48" s="164"/>
      <c r="S48" s="164"/>
      <c r="T48" s="164"/>
      <c r="U48" s="164"/>
      <c r="V48" s="164"/>
      <c r="W48" s="164"/>
      <c r="X48" s="236"/>
      <c r="Y48" s="303" t="s">
        <v>13</v>
      </c>
      <c r="Z48" s="298"/>
      <c r="AA48" s="299"/>
      <c r="AB48" s="506" t="s">
        <v>301</v>
      </c>
      <c r="AC48" s="506"/>
      <c r="AD48" s="50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6" t="s">
        <v>504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21" t="s">
        <v>472</v>
      </c>
      <c r="B51" s="522"/>
      <c r="C51" s="522"/>
      <c r="D51" s="522"/>
      <c r="E51" s="522"/>
      <c r="F51" s="523"/>
      <c r="G51" s="574" t="s">
        <v>265</v>
      </c>
      <c r="H51" s="381"/>
      <c r="I51" s="381"/>
      <c r="J51" s="381"/>
      <c r="K51" s="381"/>
      <c r="L51" s="381"/>
      <c r="M51" s="381"/>
      <c r="N51" s="381"/>
      <c r="O51" s="575"/>
      <c r="P51" s="640" t="s">
        <v>59</v>
      </c>
      <c r="Q51" s="381"/>
      <c r="R51" s="381"/>
      <c r="S51" s="381"/>
      <c r="T51" s="381"/>
      <c r="U51" s="381"/>
      <c r="V51" s="381"/>
      <c r="W51" s="381"/>
      <c r="X51" s="575"/>
      <c r="Y51" s="641"/>
      <c r="Z51" s="642"/>
      <c r="AA51" s="643"/>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477"/>
      <c r="Z52" s="478"/>
      <c r="AA52" s="479"/>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38" t="s">
        <v>12</v>
      </c>
      <c r="Z53" s="558"/>
      <c r="AA53" s="559"/>
      <c r="AB53" s="560"/>
      <c r="AC53" s="560"/>
      <c r="AD53" s="56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531"/>
      <c r="AC54" s="531"/>
      <c r="AD54" s="53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3"/>
      <c r="B55" s="654"/>
      <c r="C55" s="654"/>
      <c r="D55" s="654"/>
      <c r="E55" s="654"/>
      <c r="F55" s="655"/>
      <c r="G55" s="555"/>
      <c r="H55" s="556"/>
      <c r="I55" s="556"/>
      <c r="J55" s="556"/>
      <c r="K55" s="556"/>
      <c r="L55" s="556"/>
      <c r="M55" s="556"/>
      <c r="N55" s="556"/>
      <c r="O55" s="557"/>
      <c r="P55" s="164"/>
      <c r="Q55" s="164"/>
      <c r="R55" s="164"/>
      <c r="S55" s="164"/>
      <c r="T55" s="164"/>
      <c r="U55" s="164"/>
      <c r="V55" s="164"/>
      <c r="W55" s="164"/>
      <c r="X55" s="236"/>
      <c r="Y55" s="303" t="s">
        <v>13</v>
      </c>
      <c r="Z55" s="298"/>
      <c r="AA55" s="299"/>
      <c r="AB55" s="470" t="s">
        <v>14</v>
      </c>
      <c r="AC55" s="470"/>
      <c r="AD55" s="47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6" t="s">
        <v>504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21" t="s">
        <v>472</v>
      </c>
      <c r="B58" s="522"/>
      <c r="C58" s="522"/>
      <c r="D58" s="522"/>
      <c r="E58" s="522"/>
      <c r="F58" s="523"/>
      <c r="G58" s="574" t="s">
        <v>265</v>
      </c>
      <c r="H58" s="381"/>
      <c r="I58" s="381"/>
      <c r="J58" s="381"/>
      <c r="K58" s="381"/>
      <c r="L58" s="381"/>
      <c r="M58" s="381"/>
      <c r="N58" s="381"/>
      <c r="O58" s="575"/>
      <c r="P58" s="640" t="s">
        <v>59</v>
      </c>
      <c r="Q58" s="381"/>
      <c r="R58" s="381"/>
      <c r="S58" s="381"/>
      <c r="T58" s="381"/>
      <c r="U58" s="381"/>
      <c r="V58" s="381"/>
      <c r="W58" s="381"/>
      <c r="X58" s="575"/>
      <c r="Y58" s="641"/>
      <c r="Z58" s="642"/>
      <c r="AA58" s="643"/>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477"/>
      <c r="Z59" s="478"/>
      <c r="AA59" s="479"/>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38" t="s">
        <v>12</v>
      </c>
      <c r="Z60" s="558"/>
      <c r="AA60" s="559"/>
      <c r="AB60" s="560"/>
      <c r="AC60" s="560"/>
      <c r="AD60" s="56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531"/>
      <c r="AC61" s="531"/>
      <c r="AD61" s="53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6" t="s">
        <v>14</v>
      </c>
      <c r="AC62" s="506"/>
      <c r="AD62" s="50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6" t="s">
        <v>504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473</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468</v>
      </c>
      <c r="X65" s="879"/>
      <c r="Y65" s="882"/>
      <c r="Z65" s="882"/>
      <c r="AA65" s="883"/>
      <c r="AB65" s="876" t="s">
        <v>11</v>
      </c>
      <c r="AC65" s="872"/>
      <c r="AD65" s="873"/>
      <c r="AE65" s="368" t="s">
        <v>534</v>
      </c>
      <c r="AF65" s="369"/>
      <c r="AG65" s="369"/>
      <c r="AH65" s="370"/>
      <c r="AI65" s="368" t="s">
        <v>531</v>
      </c>
      <c r="AJ65" s="369"/>
      <c r="AK65" s="369"/>
      <c r="AL65" s="370"/>
      <c r="AM65" s="375" t="s">
        <v>526</v>
      </c>
      <c r="AN65" s="375"/>
      <c r="AO65" s="375"/>
      <c r="AP65" s="368"/>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2"/>
      <c r="AF66" s="333"/>
      <c r="AG66" s="333"/>
      <c r="AH66" s="334"/>
      <c r="AI66" s="332"/>
      <c r="AJ66" s="333"/>
      <c r="AK66" s="333"/>
      <c r="AL66" s="334"/>
      <c r="AM66" s="376"/>
      <c r="AN66" s="376"/>
      <c r="AO66" s="376"/>
      <c r="AP66" s="332"/>
      <c r="AQ66" s="270"/>
      <c r="AR66" s="271"/>
      <c r="AS66" s="874" t="s">
        <v>355</v>
      </c>
      <c r="AT66" s="875"/>
      <c r="AU66" s="271"/>
      <c r="AV66" s="271"/>
      <c r="AW66" s="874" t="s">
        <v>471</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494</v>
      </c>
      <c r="AC67" s="960"/>
      <c r="AD67" s="96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494</v>
      </c>
      <c r="AC68" s="983"/>
      <c r="AD68" s="98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495</v>
      </c>
      <c r="AC69" s="984"/>
      <c r="AD69" s="984"/>
      <c r="AE69" s="823"/>
      <c r="AF69" s="824"/>
      <c r="AG69" s="824"/>
      <c r="AH69" s="824"/>
      <c r="AI69" s="823"/>
      <c r="AJ69" s="824"/>
      <c r="AK69" s="824"/>
      <c r="AL69" s="824"/>
      <c r="AM69" s="823"/>
      <c r="AN69" s="824"/>
      <c r="AO69" s="824"/>
      <c r="AP69" s="824"/>
      <c r="AQ69" s="364"/>
      <c r="AR69" s="365"/>
      <c r="AS69" s="365"/>
      <c r="AT69" s="366"/>
      <c r="AU69" s="365"/>
      <c r="AV69" s="365"/>
      <c r="AW69" s="365"/>
      <c r="AX69" s="367"/>
    </row>
    <row r="70" spans="1:50" ht="23.25" hidden="1" customHeight="1" x14ac:dyDescent="0.15">
      <c r="A70" s="860" t="s">
        <v>478</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493</v>
      </c>
      <c r="X70" s="953"/>
      <c r="Y70" s="958" t="s">
        <v>12</v>
      </c>
      <c r="Z70" s="958"/>
      <c r="AA70" s="959"/>
      <c r="AB70" s="960" t="s">
        <v>494</v>
      </c>
      <c r="AC70" s="960"/>
      <c r="AD70" s="96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494</v>
      </c>
      <c r="AC71" s="983"/>
      <c r="AD71" s="98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495</v>
      </c>
      <c r="AC72" s="984"/>
      <c r="AD72" s="98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6" t="s">
        <v>473</v>
      </c>
      <c r="B73" s="847"/>
      <c r="C73" s="847"/>
      <c r="D73" s="847"/>
      <c r="E73" s="847"/>
      <c r="F73" s="848"/>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9"/>
      <c r="B74" s="850"/>
      <c r="C74" s="850"/>
      <c r="D74" s="850"/>
      <c r="E74" s="850"/>
      <c r="F74" s="851"/>
      <c r="G74" s="81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9"/>
      <c r="B75" s="850"/>
      <c r="C75" s="850"/>
      <c r="D75" s="850"/>
      <c r="E75" s="850"/>
      <c r="F75" s="851"/>
      <c r="G75" s="79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9"/>
      <c r="B76" s="850"/>
      <c r="C76" s="850"/>
      <c r="D76" s="850"/>
      <c r="E76" s="850"/>
      <c r="F76" s="851"/>
      <c r="G76" s="79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9"/>
      <c r="B77" s="850"/>
      <c r="C77" s="850"/>
      <c r="D77" s="850"/>
      <c r="E77" s="850"/>
      <c r="F77" s="851"/>
      <c r="G77" s="79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0" t="s">
        <v>507</v>
      </c>
      <c r="B78" s="921"/>
      <c r="C78" s="921"/>
      <c r="D78" s="921"/>
      <c r="E78" s="918" t="s">
        <v>450</v>
      </c>
      <c r="F78" s="919"/>
      <c r="G78" s="57" t="s">
        <v>357</v>
      </c>
      <c r="H78" s="801"/>
      <c r="I78" s="244"/>
      <c r="J78" s="244"/>
      <c r="K78" s="244"/>
      <c r="L78" s="244"/>
      <c r="M78" s="244"/>
      <c r="N78" s="244"/>
      <c r="O78" s="802"/>
      <c r="P78" s="261"/>
      <c r="Q78" s="261"/>
      <c r="R78" s="261"/>
      <c r="S78" s="261"/>
      <c r="T78" s="261"/>
      <c r="U78" s="261"/>
      <c r="V78" s="261"/>
      <c r="W78" s="261"/>
      <c r="X78" s="26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467</v>
      </c>
      <c r="AP79" s="149"/>
      <c r="AQ79" s="149"/>
      <c r="AR79" s="81" t="s">
        <v>465</v>
      </c>
      <c r="AS79" s="148"/>
      <c r="AT79" s="149"/>
      <c r="AU79" s="149"/>
      <c r="AV79" s="149"/>
      <c r="AW79" s="149"/>
      <c r="AX79" s="150"/>
    </row>
    <row r="80" spans="1:50" ht="18.75" hidden="1" customHeight="1" x14ac:dyDescent="0.15">
      <c r="A80" s="528" t="s">
        <v>266</v>
      </c>
      <c r="B80" s="855" t="s">
        <v>464</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559</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29"/>
      <c r="B81" s="858"/>
      <c r="C81" s="561"/>
      <c r="D81" s="561"/>
      <c r="E81" s="561"/>
      <c r="F81" s="562"/>
      <c r="G81" s="379"/>
      <c r="H81" s="379"/>
      <c r="I81" s="379"/>
      <c r="J81" s="379"/>
      <c r="K81" s="379"/>
      <c r="L81" s="379"/>
      <c r="M81" s="379"/>
      <c r="N81" s="379"/>
      <c r="O81" s="379"/>
      <c r="P81" s="379"/>
      <c r="Q81" s="379"/>
      <c r="R81" s="379"/>
      <c r="S81" s="379"/>
      <c r="T81" s="379"/>
      <c r="U81" s="379"/>
      <c r="V81" s="379"/>
      <c r="W81" s="379"/>
      <c r="X81" s="379"/>
      <c r="Y81" s="379"/>
      <c r="Z81" s="379"/>
      <c r="AA81" s="577"/>
      <c r="AB81" s="58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9"/>
      <c r="B82" s="858"/>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1"/>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58"/>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2"/>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59"/>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3"/>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67" t="s">
        <v>11</v>
      </c>
      <c r="AC85" s="468"/>
      <c r="AD85" s="469"/>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9"/>
      <c r="B86" s="561"/>
      <c r="C86" s="561"/>
      <c r="D86" s="561"/>
      <c r="E86" s="561"/>
      <c r="F86" s="562"/>
      <c r="G86" s="576"/>
      <c r="H86" s="379"/>
      <c r="I86" s="379"/>
      <c r="J86" s="379"/>
      <c r="K86" s="379"/>
      <c r="L86" s="379"/>
      <c r="M86" s="379"/>
      <c r="N86" s="379"/>
      <c r="O86" s="577"/>
      <c r="P86" s="589"/>
      <c r="Q86" s="379"/>
      <c r="R86" s="379"/>
      <c r="S86" s="379"/>
      <c r="T86" s="379"/>
      <c r="U86" s="379"/>
      <c r="V86" s="379"/>
      <c r="W86" s="379"/>
      <c r="X86" s="577"/>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9"/>
      <c r="B87" s="561"/>
      <c r="C87" s="561"/>
      <c r="D87" s="561"/>
      <c r="E87" s="561"/>
      <c r="F87" s="562"/>
      <c r="G87" s="230"/>
      <c r="H87" s="161"/>
      <c r="I87" s="161"/>
      <c r="J87" s="161"/>
      <c r="K87" s="161"/>
      <c r="L87" s="161"/>
      <c r="M87" s="161"/>
      <c r="N87" s="161"/>
      <c r="O87" s="231"/>
      <c r="P87" s="161"/>
      <c r="Q87" s="808"/>
      <c r="R87" s="808"/>
      <c r="S87" s="808"/>
      <c r="T87" s="808"/>
      <c r="U87" s="808"/>
      <c r="V87" s="808"/>
      <c r="W87" s="808"/>
      <c r="X87" s="809"/>
      <c r="Y87" s="764" t="s">
        <v>62</v>
      </c>
      <c r="Z87" s="765"/>
      <c r="AA87" s="766"/>
      <c r="AB87" s="560"/>
      <c r="AC87" s="560"/>
      <c r="AD87" s="560"/>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9"/>
      <c r="B88" s="561"/>
      <c r="C88" s="561"/>
      <c r="D88" s="561"/>
      <c r="E88" s="561"/>
      <c r="F88" s="562"/>
      <c r="G88" s="232"/>
      <c r="H88" s="233"/>
      <c r="I88" s="233"/>
      <c r="J88" s="233"/>
      <c r="K88" s="233"/>
      <c r="L88" s="233"/>
      <c r="M88" s="233"/>
      <c r="N88" s="233"/>
      <c r="O88" s="234"/>
      <c r="P88" s="810"/>
      <c r="Q88" s="810"/>
      <c r="R88" s="810"/>
      <c r="S88" s="810"/>
      <c r="T88" s="810"/>
      <c r="U88" s="810"/>
      <c r="V88" s="810"/>
      <c r="W88" s="810"/>
      <c r="X88" s="811"/>
      <c r="Y88" s="738" t="s">
        <v>54</v>
      </c>
      <c r="Z88" s="739"/>
      <c r="AA88" s="740"/>
      <c r="AB88" s="531"/>
      <c r="AC88" s="531"/>
      <c r="AD88" s="531"/>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2"/>
      <c r="Y89" s="738" t="s">
        <v>13</v>
      </c>
      <c r="Z89" s="739"/>
      <c r="AA89" s="740"/>
      <c r="AB89" s="470" t="s">
        <v>14</v>
      </c>
      <c r="AC89" s="470"/>
      <c r="AD89" s="470"/>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67" t="s">
        <v>11</v>
      </c>
      <c r="AC90" s="468"/>
      <c r="AD90" s="469"/>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9"/>
      <c r="B91" s="561"/>
      <c r="C91" s="561"/>
      <c r="D91" s="561"/>
      <c r="E91" s="561"/>
      <c r="F91" s="562"/>
      <c r="G91" s="576"/>
      <c r="H91" s="379"/>
      <c r="I91" s="379"/>
      <c r="J91" s="379"/>
      <c r="K91" s="379"/>
      <c r="L91" s="379"/>
      <c r="M91" s="379"/>
      <c r="N91" s="379"/>
      <c r="O91" s="577"/>
      <c r="P91" s="589"/>
      <c r="Q91" s="379"/>
      <c r="R91" s="379"/>
      <c r="S91" s="379"/>
      <c r="T91" s="379"/>
      <c r="U91" s="379"/>
      <c r="V91" s="379"/>
      <c r="W91" s="379"/>
      <c r="X91" s="577"/>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9"/>
      <c r="B92" s="561"/>
      <c r="C92" s="561"/>
      <c r="D92" s="561"/>
      <c r="E92" s="561"/>
      <c r="F92" s="562"/>
      <c r="G92" s="230"/>
      <c r="H92" s="161"/>
      <c r="I92" s="161"/>
      <c r="J92" s="161"/>
      <c r="K92" s="161"/>
      <c r="L92" s="161"/>
      <c r="M92" s="161"/>
      <c r="N92" s="161"/>
      <c r="O92" s="231"/>
      <c r="P92" s="161"/>
      <c r="Q92" s="808"/>
      <c r="R92" s="808"/>
      <c r="S92" s="808"/>
      <c r="T92" s="808"/>
      <c r="U92" s="808"/>
      <c r="V92" s="808"/>
      <c r="W92" s="808"/>
      <c r="X92" s="809"/>
      <c r="Y92" s="764" t="s">
        <v>62</v>
      </c>
      <c r="Z92" s="765"/>
      <c r="AA92" s="766"/>
      <c r="AB92" s="560"/>
      <c r="AC92" s="560"/>
      <c r="AD92" s="560"/>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9"/>
      <c r="B93" s="561"/>
      <c r="C93" s="561"/>
      <c r="D93" s="561"/>
      <c r="E93" s="561"/>
      <c r="F93" s="562"/>
      <c r="G93" s="232"/>
      <c r="H93" s="233"/>
      <c r="I93" s="233"/>
      <c r="J93" s="233"/>
      <c r="K93" s="233"/>
      <c r="L93" s="233"/>
      <c r="M93" s="233"/>
      <c r="N93" s="233"/>
      <c r="O93" s="234"/>
      <c r="P93" s="810"/>
      <c r="Q93" s="810"/>
      <c r="R93" s="810"/>
      <c r="S93" s="810"/>
      <c r="T93" s="810"/>
      <c r="U93" s="810"/>
      <c r="V93" s="810"/>
      <c r="W93" s="810"/>
      <c r="X93" s="811"/>
      <c r="Y93" s="738" t="s">
        <v>54</v>
      </c>
      <c r="Z93" s="739"/>
      <c r="AA93" s="740"/>
      <c r="AB93" s="531"/>
      <c r="AC93" s="531"/>
      <c r="AD93" s="53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2"/>
      <c r="Y94" s="738" t="s">
        <v>13</v>
      </c>
      <c r="Z94" s="739"/>
      <c r="AA94" s="740"/>
      <c r="AB94" s="470" t="s">
        <v>14</v>
      </c>
      <c r="AC94" s="470"/>
      <c r="AD94" s="470"/>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9"/>
      <c r="B95" s="561" t="s">
        <v>264</v>
      </c>
      <c r="C95" s="561"/>
      <c r="D95" s="561"/>
      <c r="E95" s="561"/>
      <c r="F95" s="562"/>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67" t="s">
        <v>11</v>
      </c>
      <c r="AC95" s="468"/>
      <c r="AD95" s="469"/>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79"/>
      <c r="I96" s="379"/>
      <c r="J96" s="379"/>
      <c r="K96" s="379"/>
      <c r="L96" s="379"/>
      <c r="M96" s="379"/>
      <c r="N96" s="379"/>
      <c r="O96" s="577"/>
      <c r="P96" s="589"/>
      <c r="Q96" s="379"/>
      <c r="R96" s="379"/>
      <c r="S96" s="379"/>
      <c r="T96" s="379"/>
      <c r="U96" s="379"/>
      <c r="V96" s="379"/>
      <c r="W96" s="379"/>
      <c r="X96" s="577"/>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9"/>
      <c r="B97" s="561"/>
      <c r="C97" s="561"/>
      <c r="D97" s="561"/>
      <c r="E97" s="561"/>
      <c r="F97" s="562"/>
      <c r="G97" s="230"/>
      <c r="H97" s="161"/>
      <c r="I97" s="161"/>
      <c r="J97" s="161"/>
      <c r="K97" s="161"/>
      <c r="L97" s="161"/>
      <c r="M97" s="161"/>
      <c r="N97" s="161"/>
      <c r="O97" s="231"/>
      <c r="P97" s="161"/>
      <c r="Q97" s="808"/>
      <c r="R97" s="808"/>
      <c r="S97" s="808"/>
      <c r="T97" s="808"/>
      <c r="U97" s="808"/>
      <c r="V97" s="808"/>
      <c r="W97" s="808"/>
      <c r="X97" s="809"/>
      <c r="Y97" s="764" t="s">
        <v>62</v>
      </c>
      <c r="Z97" s="765"/>
      <c r="AA97" s="766"/>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9"/>
      <c r="B98" s="561"/>
      <c r="C98" s="561"/>
      <c r="D98" s="561"/>
      <c r="E98" s="561"/>
      <c r="F98" s="562"/>
      <c r="G98" s="232"/>
      <c r="H98" s="233"/>
      <c r="I98" s="233"/>
      <c r="J98" s="233"/>
      <c r="K98" s="233"/>
      <c r="L98" s="233"/>
      <c r="M98" s="233"/>
      <c r="N98" s="233"/>
      <c r="O98" s="234"/>
      <c r="P98" s="810"/>
      <c r="Q98" s="810"/>
      <c r="R98" s="810"/>
      <c r="S98" s="810"/>
      <c r="T98" s="810"/>
      <c r="U98" s="810"/>
      <c r="V98" s="810"/>
      <c r="W98" s="810"/>
      <c r="X98" s="811"/>
      <c r="Y98" s="738" t="s">
        <v>54</v>
      </c>
      <c r="Z98" s="739"/>
      <c r="AA98" s="740"/>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0"/>
      <c r="B99" s="889"/>
      <c r="C99" s="889"/>
      <c r="D99" s="889"/>
      <c r="E99" s="889"/>
      <c r="F99" s="890"/>
      <c r="G99" s="813"/>
      <c r="H99" s="247"/>
      <c r="I99" s="247"/>
      <c r="J99" s="247"/>
      <c r="K99" s="247"/>
      <c r="L99" s="247"/>
      <c r="M99" s="247"/>
      <c r="N99" s="247"/>
      <c r="O99" s="814"/>
      <c r="P99" s="852"/>
      <c r="Q99" s="852"/>
      <c r="R99" s="852"/>
      <c r="S99" s="852"/>
      <c r="T99" s="852"/>
      <c r="U99" s="852"/>
      <c r="V99" s="852"/>
      <c r="W99" s="852"/>
      <c r="X99" s="853"/>
      <c r="Y99" s="489" t="s">
        <v>13</v>
      </c>
      <c r="Z99" s="490"/>
      <c r="AA99" s="491"/>
      <c r="AB99" s="471" t="s">
        <v>14</v>
      </c>
      <c r="AC99" s="472"/>
      <c r="AD99" s="473"/>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474</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4"/>
      <c r="Z100" s="475"/>
      <c r="AA100" s="476"/>
      <c r="AB100" s="866" t="s">
        <v>11</v>
      </c>
      <c r="AC100" s="866"/>
      <c r="AD100" s="866"/>
      <c r="AE100" s="832" t="s">
        <v>534</v>
      </c>
      <c r="AF100" s="833"/>
      <c r="AG100" s="833"/>
      <c r="AH100" s="834"/>
      <c r="AI100" s="832" t="s">
        <v>531</v>
      </c>
      <c r="AJ100" s="833"/>
      <c r="AK100" s="833"/>
      <c r="AL100" s="834"/>
      <c r="AM100" s="832" t="s">
        <v>527</v>
      </c>
      <c r="AN100" s="833"/>
      <c r="AO100" s="833"/>
      <c r="AP100" s="834"/>
      <c r="AQ100" s="937" t="s">
        <v>520</v>
      </c>
      <c r="AR100" s="938"/>
      <c r="AS100" s="938"/>
      <c r="AT100" s="939"/>
      <c r="AU100" s="937" t="s">
        <v>517</v>
      </c>
      <c r="AV100" s="938"/>
      <c r="AW100" s="938"/>
      <c r="AX100" s="940"/>
    </row>
    <row r="101" spans="1:60" ht="23.25" customHeight="1" x14ac:dyDescent="0.15">
      <c r="A101" s="500"/>
      <c r="B101" s="501"/>
      <c r="C101" s="501"/>
      <c r="D101" s="501"/>
      <c r="E101" s="501"/>
      <c r="F101" s="502"/>
      <c r="G101" s="161" t="s">
        <v>592</v>
      </c>
      <c r="H101" s="161"/>
      <c r="I101" s="161"/>
      <c r="J101" s="161"/>
      <c r="K101" s="161"/>
      <c r="L101" s="161"/>
      <c r="M101" s="161"/>
      <c r="N101" s="161"/>
      <c r="O101" s="161"/>
      <c r="P101" s="161"/>
      <c r="Q101" s="161"/>
      <c r="R101" s="161"/>
      <c r="S101" s="161"/>
      <c r="T101" s="161"/>
      <c r="U101" s="161"/>
      <c r="V101" s="161"/>
      <c r="W101" s="161"/>
      <c r="X101" s="231"/>
      <c r="Y101" s="822" t="s">
        <v>55</v>
      </c>
      <c r="Z101" s="724"/>
      <c r="AA101" s="725"/>
      <c r="AB101" s="560" t="s">
        <v>593</v>
      </c>
      <c r="AC101" s="560"/>
      <c r="AD101" s="560"/>
      <c r="AE101" s="364">
        <v>21941</v>
      </c>
      <c r="AF101" s="365"/>
      <c r="AG101" s="365"/>
      <c r="AH101" s="366"/>
      <c r="AI101" s="364">
        <v>22458</v>
      </c>
      <c r="AJ101" s="365"/>
      <c r="AK101" s="365"/>
      <c r="AL101" s="366"/>
      <c r="AM101" s="364">
        <v>23554</v>
      </c>
      <c r="AN101" s="365"/>
      <c r="AO101" s="365"/>
      <c r="AP101" s="366"/>
      <c r="AQ101" s="364" t="s">
        <v>577</v>
      </c>
      <c r="AR101" s="365"/>
      <c r="AS101" s="365"/>
      <c r="AT101" s="366"/>
      <c r="AU101" s="364" t="s">
        <v>685</v>
      </c>
      <c r="AV101" s="365"/>
      <c r="AW101" s="365"/>
      <c r="AX101" s="366"/>
    </row>
    <row r="102" spans="1:60" ht="23.25" customHeight="1" x14ac:dyDescent="0.15">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6"/>
      <c r="Y102" s="483" t="s">
        <v>56</v>
      </c>
      <c r="Z102" s="339"/>
      <c r="AA102" s="340"/>
      <c r="AB102" s="560" t="s">
        <v>594</v>
      </c>
      <c r="AC102" s="560"/>
      <c r="AD102" s="560"/>
      <c r="AE102" s="358" t="s">
        <v>577</v>
      </c>
      <c r="AF102" s="358"/>
      <c r="AG102" s="358"/>
      <c r="AH102" s="358"/>
      <c r="AI102" s="358" t="s">
        <v>595</v>
      </c>
      <c r="AJ102" s="358"/>
      <c r="AK102" s="358"/>
      <c r="AL102" s="358"/>
      <c r="AM102" s="358" t="s">
        <v>577</v>
      </c>
      <c r="AN102" s="358"/>
      <c r="AO102" s="358"/>
      <c r="AP102" s="358"/>
      <c r="AQ102" s="823" t="s">
        <v>577</v>
      </c>
      <c r="AR102" s="824"/>
      <c r="AS102" s="824"/>
      <c r="AT102" s="825"/>
      <c r="AU102" s="823" t="s">
        <v>685</v>
      </c>
      <c r="AV102" s="824"/>
      <c r="AW102" s="824"/>
      <c r="AX102" s="825"/>
    </row>
    <row r="103" spans="1:60" ht="31.5" hidden="1" customHeight="1" x14ac:dyDescent="0.15">
      <c r="A103" s="497" t="s">
        <v>474</v>
      </c>
      <c r="B103" s="498"/>
      <c r="C103" s="498"/>
      <c r="D103" s="498"/>
      <c r="E103" s="498"/>
      <c r="F103" s="499"/>
      <c r="G103" s="739" t="s">
        <v>60</v>
      </c>
      <c r="H103" s="739"/>
      <c r="I103" s="739"/>
      <c r="J103" s="739"/>
      <c r="K103" s="739"/>
      <c r="L103" s="739"/>
      <c r="M103" s="739"/>
      <c r="N103" s="739"/>
      <c r="O103" s="739"/>
      <c r="P103" s="739"/>
      <c r="Q103" s="739"/>
      <c r="R103" s="739"/>
      <c r="S103" s="739"/>
      <c r="T103" s="739"/>
      <c r="U103" s="739"/>
      <c r="V103" s="739"/>
      <c r="W103" s="739"/>
      <c r="X103" s="740"/>
      <c r="Y103" s="477"/>
      <c r="Z103" s="478"/>
      <c r="AA103" s="479"/>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500"/>
      <c r="B104" s="501"/>
      <c r="C104" s="501"/>
      <c r="D104" s="501"/>
      <c r="E104" s="501"/>
      <c r="F104" s="502"/>
      <c r="G104" s="161"/>
      <c r="H104" s="161"/>
      <c r="I104" s="161"/>
      <c r="J104" s="161"/>
      <c r="K104" s="161"/>
      <c r="L104" s="161"/>
      <c r="M104" s="161"/>
      <c r="N104" s="161"/>
      <c r="O104" s="161"/>
      <c r="P104" s="161"/>
      <c r="Q104" s="161"/>
      <c r="R104" s="161"/>
      <c r="S104" s="161"/>
      <c r="T104" s="161"/>
      <c r="U104" s="161"/>
      <c r="V104" s="161"/>
      <c r="W104" s="161"/>
      <c r="X104" s="231"/>
      <c r="Y104" s="486" t="s">
        <v>55</v>
      </c>
      <c r="Z104" s="487"/>
      <c r="AA104" s="488"/>
      <c r="AB104" s="480"/>
      <c r="AC104" s="481"/>
      <c r="AD104" s="482"/>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06"/>
      <c r="AC105" s="407"/>
      <c r="AD105" s="408"/>
      <c r="AE105" s="358"/>
      <c r="AF105" s="358"/>
      <c r="AG105" s="358"/>
      <c r="AH105" s="358"/>
      <c r="AI105" s="358"/>
      <c r="AJ105" s="358"/>
      <c r="AK105" s="358"/>
      <c r="AL105" s="358"/>
      <c r="AM105" s="358"/>
      <c r="AN105" s="358"/>
      <c r="AO105" s="358"/>
      <c r="AP105" s="358"/>
      <c r="AQ105" s="364"/>
      <c r="AR105" s="365"/>
      <c r="AS105" s="365"/>
      <c r="AT105" s="366"/>
      <c r="AU105" s="823"/>
      <c r="AV105" s="824"/>
      <c r="AW105" s="824"/>
      <c r="AX105" s="825"/>
    </row>
    <row r="106" spans="1:60" ht="31.5" hidden="1" customHeight="1" x14ac:dyDescent="0.15">
      <c r="A106" s="497" t="s">
        <v>474</v>
      </c>
      <c r="B106" s="498"/>
      <c r="C106" s="498"/>
      <c r="D106" s="498"/>
      <c r="E106" s="498"/>
      <c r="F106" s="499"/>
      <c r="G106" s="739" t="s">
        <v>60</v>
      </c>
      <c r="H106" s="739"/>
      <c r="I106" s="739"/>
      <c r="J106" s="739"/>
      <c r="K106" s="739"/>
      <c r="L106" s="739"/>
      <c r="M106" s="739"/>
      <c r="N106" s="739"/>
      <c r="O106" s="739"/>
      <c r="P106" s="739"/>
      <c r="Q106" s="739"/>
      <c r="R106" s="739"/>
      <c r="S106" s="739"/>
      <c r="T106" s="739"/>
      <c r="U106" s="739"/>
      <c r="V106" s="739"/>
      <c r="W106" s="739"/>
      <c r="X106" s="740"/>
      <c r="Y106" s="477"/>
      <c r="Z106" s="478"/>
      <c r="AA106" s="479"/>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500"/>
      <c r="B107" s="501"/>
      <c r="C107" s="501"/>
      <c r="D107" s="501"/>
      <c r="E107" s="501"/>
      <c r="F107" s="502"/>
      <c r="G107" s="161"/>
      <c r="H107" s="161"/>
      <c r="I107" s="161"/>
      <c r="J107" s="161"/>
      <c r="K107" s="161"/>
      <c r="L107" s="161"/>
      <c r="M107" s="161"/>
      <c r="N107" s="161"/>
      <c r="O107" s="161"/>
      <c r="P107" s="161"/>
      <c r="Q107" s="161"/>
      <c r="R107" s="161"/>
      <c r="S107" s="161"/>
      <c r="T107" s="161"/>
      <c r="U107" s="161"/>
      <c r="V107" s="161"/>
      <c r="W107" s="161"/>
      <c r="X107" s="231"/>
      <c r="Y107" s="486" t="s">
        <v>55</v>
      </c>
      <c r="Z107" s="487"/>
      <c r="AA107" s="488"/>
      <c r="AB107" s="480"/>
      <c r="AC107" s="481"/>
      <c r="AD107" s="482"/>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06"/>
      <c r="AC108" s="407"/>
      <c r="AD108" s="408"/>
      <c r="AE108" s="358"/>
      <c r="AF108" s="358"/>
      <c r="AG108" s="358"/>
      <c r="AH108" s="358"/>
      <c r="AI108" s="358"/>
      <c r="AJ108" s="358"/>
      <c r="AK108" s="358"/>
      <c r="AL108" s="358"/>
      <c r="AM108" s="358"/>
      <c r="AN108" s="358"/>
      <c r="AO108" s="358"/>
      <c r="AP108" s="358"/>
      <c r="AQ108" s="364"/>
      <c r="AR108" s="365"/>
      <c r="AS108" s="365"/>
      <c r="AT108" s="366"/>
      <c r="AU108" s="823"/>
      <c r="AV108" s="824"/>
      <c r="AW108" s="824"/>
      <c r="AX108" s="825"/>
    </row>
    <row r="109" spans="1:60" ht="31.5" hidden="1" customHeight="1" x14ac:dyDescent="0.15">
      <c r="A109" s="497" t="s">
        <v>474</v>
      </c>
      <c r="B109" s="498"/>
      <c r="C109" s="498"/>
      <c r="D109" s="498"/>
      <c r="E109" s="498"/>
      <c r="F109" s="499"/>
      <c r="G109" s="739" t="s">
        <v>60</v>
      </c>
      <c r="H109" s="739"/>
      <c r="I109" s="739"/>
      <c r="J109" s="739"/>
      <c r="K109" s="739"/>
      <c r="L109" s="739"/>
      <c r="M109" s="739"/>
      <c r="N109" s="739"/>
      <c r="O109" s="739"/>
      <c r="P109" s="739"/>
      <c r="Q109" s="739"/>
      <c r="R109" s="739"/>
      <c r="S109" s="739"/>
      <c r="T109" s="739"/>
      <c r="U109" s="739"/>
      <c r="V109" s="739"/>
      <c r="W109" s="739"/>
      <c r="X109" s="740"/>
      <c r="Y109" s="477"/>
      <c r="Z109" s="478"/>
      <c r="AA109" s="479"/>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1"/>
      <c r="Y110" s="486" t="s">
        <v>55</v>
      </c>
      <c r="Z110" s="487"/>
      <c r="AA110" s="488"/>
      <c r="AB110" s="480"/>
      <c r="AC110" s="481"/>
      <c r="AD110" s="48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6"/>
      <c r="Y111" s="483" t="s">
        <v>56</v>
      </c>
      <c r="Z111" s="484"/>
      <c r="AA111" s="485"/>
      <c r="AB111" s="406"/>
      <c r="AC111" s="407"/>
      <c r="AD111" s="408"/>
      <c r="AE111" s="358"/>
      <c r="AF111" s="358"/>
      <c r="AG111" s="358"/>
      <c r="AH111" s="358"/>
      <c r="AI111" s="358"/>
      <c r="AJ111" s="358"/>
      <c r="AK111" s="358"/>
      <c r="AL111" s="358"/>
      <c r="AM111" s="358"/>
      <c r="AN111" s="358"/>
      <c r="AO111" s="358"/>
      <c r="AP111" s="358"/>
      <c r="AQ111" s="364"/>
      <c r="AR111" s="365"/>
      <c r="AS111" s="365"/>
      <c r="AT111" s="366"/>
      <c r="AU111" s="823"/>
      <c r="AV111" s="824"/>
      <c r="AW111" s="824"/>
      <c r="AX111" s="825"/>
    </row>
    <row r="112" spans="1:60" ht="31.5" hidden="1" customHeight="1" x14ac:dyDescent="0.15">
      <c r="A112" s="497" t="s">
        <v>474</v>
      </c>
      <c r="B112" s="498"/>
      <c r="C112" s="498"/>
      <c r="D112" s="498"/>
      <c r="E112" s="498"/>
      <c r="F112" s="499"/>
      <c r="G112" s="739" t="s">
        <v>60</v>
      </c>
      <c r="H112" s="739"/>
      <c r="I112" s="739"/>
      <c r="J112" s="739"/>
      <c r="K112" s="739"/>
      <c r="L112" s="739"/>
      <c r="M112" s="739"/>
      <c r="N112" s="739"/>
      <c r="O112" s="739"/>
      <c r="P112" s="739"/>
      <c r="Q112" s="739"/>
      <c r="R112" s="739"/>
      <c r="S112" s="739"/>
      <c r="T112" s="739"/>
      <c r="U112" s="739"/>
      <c r="V112" s="739"/>
      <c r="W112" s="739"/>
      <c r="X112" s="740"/>
      <c r="Y112" s="477"/>
      <c r="Z112" s="478"/>
      <c r="AA112" s="479"/>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1"/>
      <c r="Y113" s="486" t="s">
        <v>55</v>
      </c>
      <c r="Z113" s="487"/>
      <c r="AA113" s="488"/>
      <c r="AB113" s="480"/>
      <c r="AC113" s="481"/>
      <c r="AD113" s="48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668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580</v>
      </c>
      <c r="AC116" s="301"/>
      <c r="AD116" s="302"/>
      <c r="AE116" s="358" t="s">
        <v>580</v>
      </c>
      <c r="AF116" s="358"/>
      <c r="AG116" s="358"/>
      <c r="AH116" s="358"/>
      <c r="AI116" s="358" t="s">
        <v>577</v>
      </c>
      <c r="AJ116" s="358"/>
      <c r="AK116" s="358"/>
      <c r="AL116" s="358"/>
      <c r="AM116" s="358" t="s">
        <v>577</v>
      </c>
      <c r="AN116" s="358"/>
      <c r="AO116" s="358"/>
      <c r="AP116" s="358"/>
      <c r="AQ116" s="364" t="s">
        <v>579</v>
      </c>
      <c r="AR116" s="365"/>
      <c r="AS116" s="365"/>
      <c r="AT116" s="365"/>
      <c r="AU116" s="365"/>
      <c r="AV116" s="365"/>
      <c r="AW116" s="365"/>
      <c r="AX116" s="367"/>
    </row>
    <row r="117" spans="1:50" ht="79.900000000000006"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580</v>
      </c>
      <c r="AC117" s="342"/>
      <c r="AD117" s="343"/>
      <c r="AE117" s="306" t="s">
        <v>577</v>
      </c>
      <c r="AF117" s="306"/>
      <c r="AG117" s="306"/>
      <c r="AH117" s="306"/>
      <c r="AI117" s="306" t="s">
        <v>579</v>
      </c>
      <c r="AJ117" s="306"/>
      <c r="AK117" s="306"/>
      <c r="AL117" s="306"/>
      <c r="AM117" s="306" t="s">
        <v>577</v>
      </c>
      <c r="AN117" s="306"/>
      <c r="AO117" s="306"/>
      <c r="AP117" s="306"/>
      <c r="AQ117" s="306" t="s">
        <v>596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564</v>
      </c>
      <c r="B130" s="1000"/>
      <c r="C130" s="999" t="s">
        <v>358</v>
      </c>
      <c r="D130" s="1000"/>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2"/>
      <c r="C131" s="251"/>
      <c r="D131" s="252"/>
      <c r="E131" s="238" t="s">
        <v>386</v>
      </c>
      <c r="F131" s="239"/>
      <c r="G131" s="235" t="s">
        <v>669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v>31</v>
      </c>
      <c r="AV133" s="136"/>
      <c r="AW133" s="137" t="s">
        <v>300</v>
      </c>
      <c r="AX133" s="138"/>
    </row>
    <row r="134" spans="1:50" ht="39.75" customHeight="1" x14ac:dyDescent="0.15">
      <c r="A134" s="1003"/>
      <c r="B134" s="252"/>
      <c r="C134" s="251"/>
      <c r="D134" s="252"/>
      <c r="E134" s="251"/>
      <c r="F134" s="314"/>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599</v>
      </c>
      <c r="AC134" s="221"/>
      <c r="AD134" s="221"/>
      <c r="AE134" s="266"/>
      <c r="AF134" s="112"/>
      <c r="AG134" s="112"/>
      <c r="AH134" s="112"/>
      <c r="AI134" s="266"/>
      <c r="AJ134" s="112"/>
      <c r="AK134" s="112"/>
      <c r="AL134" s="112"/>
      <c r="AM134" s="266"/>
      <c r="AN134" s="112"/>
      <c r="AO134" s="112"/>
      <c r="AP134" s="112"/>
      <c r="AQ134" s="266" t="s">
        <v>577</v>
      </c>
      <c r="AR134" s="112"/>
      <c r="AS134" s="112"/>
      <c r="AT134" s="112"/>
      <c r="AU134" s="266" t="s">
        <v>577</v>
      </c>
      <c r="AV134" s="112"/>
      <c r="AW134" s="112"/>
      <c r="AX134" s="222"/>
    </row>
    <row r="135" spans="1:50" ht="39.75"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600</v>
      </c>
      <c r="AC135" s="133"/>
      <c r="AD135" s="133"/>
      <c r="AE135" s="266" t="s">
        <v>596</v>
      </c>
      <c r="AF135" s="112"/>
      <c r="AG135" s="112"/>
      <c r="AH135" s="112"/>
      <c r="AI135" s="266"/>
      <c r="AJ135" s="112"/>
      <c r="AK135" s="112"/>
      <c r="AL135" s="112"/>
      <c r="AM135" s="266"/>
      <c r="AN135" s="112"/>
      <c r="AO135" s="112"/>
      <c r="AP135" s="112"/>
      <c r="AQ135" s="266" t="s">
        <v>601</v>
      </c>
      <c r="AR135" s="112"/>
      <c r="AS135" s="112"/>
      <c r="AT135" s="112"/>
      <c r="AU135" s="266"/>
      <c r="AV135" s="112"/>
      <c r="AW135" s="112"/>
      <c r="AX135" s="222"/>
    </row>
    <row r="136" spans="1:50" ht="18.75" hidden="1"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3"/>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hidden="1"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3"/>
      <c r="B155" s="252"/>
      <c r="C155" s="251"/>
      <c r="D155" s="252"/>
      <c r="E155" s="251"/>
      <c r="F155" s="314"/>
      <c r="G155" s="232"/>
      <c r="H155" s="233"/>
      <c r="I155" s="233"/>
      <c r="J155" s="233"/>
      <c r="K155" s="233"/>
      <c r="L155" s="233"/>
      <c r="M155" s="233"/>
      <c r="N155" s="233"/>
      <c r="O155" s="233"/>
      <c r="P155" s="234"/>
      <c r="Q155" s="437"/>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3"/>
      <c r="B156" s="252"/>
      <c r="C156" s="251"/>
      <c r="D156" s="252"/>
      <c r="E156" s="251"/>
      <c r="F156" s="314"/>
      <c r="G156" s="232"/>
      <c r="H156" s="233"/>
      <c r="I156" s="233"/>
      <c r="J156" s="233"/>
      <c r="K156" s="233"/>
      <c r="L156" s="233"/>
      <c r="M156" s="233"/>
      <c r="N156" s="233"/>
      <c r="O156" s="233"/>
      <c r="P156" s="234"/>
      <c r="Q156" s="437"/>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3"/>
      <c r="B157" s="252"/>
      <c r="C157" s="251"/>
      <c r="D157" s="252"/>
      <c r="E157" s="251"/>
      <c r="F157" s="314"/>
      <c r="G157" s="232"/>
      <c r="H157" s="233"/>
      <c r="I157" s="233"/>
      <c r="J157" s="233"/>
      <c r="K157" s="233"/>
      <c r="L157" s="233"/>
      <c r="M157" s="233"/>
      <c r="N157" s="233"/>
      <c r="O157" s="233"/>
      <c r="P157" s="234"/>
      <c r="Q157" s="437"/>
      <c r="R157" s="233"/>
      <c r="S157" s="233"/>
      <c r="T157" s="233"/>
      <c r="U157" s="233"/>
      <c r="V157" s="233"/>
      <c r="W157" s="233"/>
      <c r="X157" s="233"/>
      <c r="Y157" s="233"/>
      <c r="Z157" s="233"/>
      <c r="AA157" s="93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437"/>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437"/>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437"/>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437"/>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437"/>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437"/>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437"/>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437"/>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437"/>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437"/>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437"/>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437"/>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03"/>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03"/>
      <c r="B189" s="252"/>
      <c r="C189" s="251"/>
      <c r="D189" s="252"/>
      <c r="E189" s="43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8"/>
    </row>
    <row r="190" spans="1:50" ht="45" hidden="1" customHeight="1" x14ac:dyDescent="0.15">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43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8"/>
    </row>
    <row r="250" spans="1:50" ht="45" hidden="1" customHeight="1" x14ac:dyDescent="0.15">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3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8"/>
    </row>
    <row r="370" spans="1:50" ht="45" hidden="1" customHeight="1" x14ac:dyDescent="0.15">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15">
      <c r="A428" s="1003"/>
      <c r="B428" s="252"/>
      <c r="C428" s="251"/>
      <c r="D428" s="252"/>
      <c r="E428" s="160" t="s">
        <v>665</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94.15"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3"/>
      <c r="B430" s="252"/>
      <c r="C430" s="249" t="s">
        <v>560</v>
      </c>
      <c r="D430" s="250"/>
      <c r="E430" s="238" t="s">
        <v>544</v>
      </c>
      <c r="F430" s="457"/>
      <c r="G430" s="240" t="s">
        <v>374</v>
      </c>
      <c r="H430" s="158"/>
      <c r="I430" s="158"/>
      <c r="J430" s="241" t="s">
        <v>576</v>
      </c>
      <c r="K430" s="242"/>
      <c r="L430" s="242"/>
      <c r="M430" s="242"/>
      <c r="N430" s="242"/>
      <c r="O430" s="242"/>
      <c r="P430" s="242"/>
      <c r="Q430" s="242"/>
      <c r="R430" s="242"/>
      <c r="S430" s="242"/>
      <c r="T430" s="243"/>
      <c r="U430" s="244" t="s">
        <v>602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604</v>
      </c>
      <c r="AF432" s="136"/>
      <c r="AG432" s="137" t="s">
        <v>355</v>
      </c>
      <c r="AH432" s="172"/>
      <c r="AI432" s="182"/>
      <c r="AJ432" s="182"/>
      <c r="AK432" s="182"/>
      <c r="AL432" s="177"/>
      <c r="AM432" s="182"/>
      <c r="AN432" s="182"/>
      <c r="AO432" s="182"/>
      <c r="AP432" s="177"/>
      <c r="AQ432" s="217" t="s">
        <v>577</v>
      </c>
      <c r="AR432" s="136"/>
      <c r="AS432" s="137" t="s">
        <v>355</v>
      </c>
      <c r="AT432" s="172"/>
      <c r="AU432" s="136" t="s">
        <v>595</v>
      </c>
      <c r="AV432" s="136"/>
      <c r="AW432" s="137" t="s">
        <v>300</v>
      </c>
      <c r="AX432" s="138"/>
    </row>
    <row r="433" spans="1:50" ht="23.25" customHeight="1" x14ac:dyDescent="0.15">
      <c r="A433" s="1003"/>
      <c r="B433" s="252"/>
      <c r="C433" s="251"/>
      <c r="D433" s="252"/>
      <c r="E433" s="166"/>
      <c r="F433" s="167"/>
      <c r="G433" s="230" t="s">
        <v>603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577</v>
      </c>
      <c r="AF433" s="112"/>
      <c r="AG433" s="112"/>
      <c r="AH433" s="112"/>
      <c r="AI433" s="111" t="s">
        <v>577</v>
      </c>
      <c r="AJ433" s="112"/>
      <c r="AK433" s="112"/>
      <c r="AL433" s="112"/>
      <c r="AM433" s="111" t="s">
        <v>577</v>
      </c>
      <c r="AN433" s="112"/>
      <c r="AO433" s="112"/>
      <c r="AP433" s="113"/>
      <c r="AQ433" s="111" t="s">
        <v>577</v>
      </c>
      <c r="AR433" s="112"/>
      <c r="AS433" s="112"/>
      <c r="AT433" s="113"/>
      <c r="AU433" s="112" t="s">
        <v>607</v>
      </c>
      <c r="AV433" s="112"/>
      <c r="AW433" s="112"/>
      <c r="AX433" s="222"/>
    </row>
    <row r="434" spans="1:50" ht="23.25"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578</v>
      </c>
      <c r="AC434" s="221"/>
      <c r="AD434" s="221"/>
      <c r="AE434" s="111" t="s">
        <v>577</v>
      </c>
      <c r="AF434" s="112"/>
      <c r="AG434" s="112"/>
      <c r="AH434" s="113"/>
      <c r="AI434" s="111" t="s">
        <v>580</v>
      </c>
      <c r="AJ434" s="112"/>
      <c r="AK434" s="112"/>
      <c r="AL434" s="112"/>
      <c r="AM434" s="111" t="s">
        <v>604</v>
      </c>
      <c r="AN434" s="112"/>
      <c r="AO434" s="112"/>
      <c r="AP434" s="113"/>
      <c r="AQ434" s="111" t="s">
        <v>577</v>
      </c>
      <c r="AR434" s="112"/>
      <c r="AS434" s="112"/>
      <c r="AT434" s="113"/>
      <c r="AU434" s="112" t="s">
        <v>577</v>
      </c>
      <c r="AV434" s="112"/>
      <c r="AW434" s="112"/>
      <c r="AX434" s="222"/>
    </row>
    <row r="435" spans="1:50" ht="23.25"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605</v>
      </c>
      <c r="AF435" s="112"/>
      <c r="AG435" s="112"/>
      <c r="AH435" s="113"/>
      <c r="AI435" s="111" t="s">
        <v>606</v>
      </c>
      <c r="AJ435" s="112"/>
      <c r="AK435" s="112"/>
      <c r="AL435" s="112"/>
      <c r="AM435" s="111" t="s">
        <v>579</v>
      </c>
      <c r="AN435" s="112"/>
      <c r="AO435" s="112"/>
      <c r="AP435" s="113"/>
      <c r="AQ435" s="111" t="s">
        <v>577</v>
      </c>
      <c r="AR435" s="112"/>
      <c r="AS435" s="112"/>
      <c r="AT435" s="113"/>
      <c r="AU435" s="112" t="s">
        <v>608</v>
      </c>
      <c r="AV435" s="112"/>
      <c r="AW435" s="112"/>
      <c r="AX435" s="222"/>
    </row>
    <row r="436" spans="1:50" ht="18.75" hidden="1"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577</v>
      </c>
      <c r="AF437" s="136"/>
      <c r="AG437" s="137" t="s">
        <v>355</v>
      </c>
      <c r="AH437" s="172"/>
      <c r="AI437" s="182"/>
      <c r="AJ437" s="182"/>
      <c r="AK437" s="182"/>
      <c r="AL437" s="177"/>
      <c r="AM437" s="182"/>
      <c r="AN437" s="182"/>
      <c r="AO437" s="182"/>
      <c r="AP437" s="177"/>
      <c r="AQ437" s="217" t="s">
        <v>595</v>
      </c>
      <c r="AR437" s="136"/>
      <c r="AS437" s="137" t="s">
        <v>355</v>
      </c>
      <c r="AT437" s="172"/>
      <c r="AU437" s="136" t="s">
        <v>577</v>
      </c>
      <c r="AV437" s="136"/>
      <c r="AW437" s="137" t="s">
        <v>300</v>
      </c>
      <c r="AX437" s="138"/>
    </row>
    <row r="438" spans="1:50" ht="23.25" hidden="1" customHeight="1" x14ac:dyDescent="0.15">
      <c r="A438" s="1003"/>
      <c r="B438" s="252"/>
      <c r="C438" s="251"/>
      <c r="D438" s="252"/>
      <c r="E438" s="166"/>
      <c r="F438" s="167"/>
      <c r="G438" s="230" t="s">
        <v>604</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609</v>
      </c>
      <c r="AC438" s="133"/>
      <c r="AD438" s="133"/>
      <c r="AE438" s="111" t="s">
        <v>577</v>
      </c>
      <c r="AF438" s="112"/>
      <c r="AG438" s="112"/>
      <c r="AH438" s="112"/>
      <c r="AI438" s="111" t="s">
        <v>578</v>
      </c>
      <c r="AJ438" s="112"/>
      <c r="AK438" s="112"/>
      <c r="AL438" s="112"/>
      <c r="AM438" s="111" t="s">
        <v>595</v>
      </c>
      <c r="AN438" s="112"/>
      <c r="AO438" s="112"/>
      <c r="AP438" s="113"/>
      <c r="AQ438" s="111" t="s">
        <v>579</v>
      </c>
      <c r="AR438" s="112"/>
      <c r="AS438" s="112"/>
      <c r="AT438" s="113"/>
      <c r="AU438" s="112" t="s">
        <v>578</v>
      </c>
      <c r="AV438" s="112"/>
      <c r="AW438" s="112"/>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577</v>
      </c>
      <c r="AC439" s="221"/>
      <c r="AD439" s="221"/>
      <c r="AE439" s="111" t="s">
        <v>608</v>
      </c>
      <c r="AF439" s="112"/>
      <c r="AG439" s="112"/>
      <c r="AH439" s="113"/>
      <c r="AI439" s="111" t="s">
        <v>577</v>
      </c>
      <c r="AJ439" s="112"/>
      <c r="AK439" s="112"/>
      <c r="AL439" s="112"/>
      <c r="AM439" s="111" t="s">
        <v>610</v>
      </c>
      <c r="AN439" s="112"/>
      <c r="AO439" s="112"/>
      <c r="AP439" s="113"/>
      <c r="AQ439" s="111" t="s">
        <v>578</v>
      </c>
      <c r="AR439" s="112"/>
      <c r="AS439" s="112"/>
      <c r="AT439" s="113"/>
      <c r="AU439" s="112" t="s">
        <v>577</v>
      </c>
      <c r="AV439" s="112"/>
      <c r="AW439" s="112"/>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577</v>
      </c>
      <c r="AF440" s="112"/>
      <c r="AG440" s="112"/>
      <c r="AH440" s="113"/>
      <c r="AI440" s="111" t="s">
        <v>577</v>
      </c>
      <c r="AJ440" s="112"/>
      <c r="AK440" s="112"/>
      <c r="AL440" s="112"/>
      <c r="AM440" s="111" t="s">
        <v>607</v>
      </c>
      <c r="AN440" s="112"/>
      <c r="AO440" s="112"/>
      <c r="AP440" s="113"/>
      <c r="AQ440" s="111" t="s">
        <v>577</v>
      </c>
      <c r="AR440" s="112"/>
      <c r="AS440" s="112"/>
      <c r="AT440" s="113"/>
      <c r="AU440" s="112" t="s">
        <v>577</v>
      </c>
      <c r="AV440" s="112"/>
      <c r="AW440" s="112"/>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3"/>
      <c r="B458" s="252"/>
      <c r="C458" s="251"/>
      <c r="D458" s="252"/>
      <c r="E458" s="166"/>
      <c r="F458" s="167"/>
      <c r="G458" s="230" t="s">
        <v>675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t="s">
        <v>565</v>
      </c>
      <c r="AF458" s="112"/>
      <c r="AG458" s="112"/>
      <c r="AH458" s="112"/>
      <c r="AI458" s="111" t="s">
        <v>565</v>
      </c>
      <c r="AJ458" s="112"/>
      <c r="AK458" s="112"/>
      <c r="AL458" s="112"/>
      <c r="AM458" s="111" t="s">
        <v>565</v>
      </c>
      <c r="AN458" s="112"/>
      <c r="AO458" s="112"/>
      <c r="AP458" s="113"/>
      <c r="AQ458" s="111" t="s">
        <v>565</v>
      </c>
      <c r="AR458" s="112"/>
      <c r="AS458" s="112"/>
      <c r="AT458" s="113"/>
      <c r="AU458" s="112" t="s">
        <v>675</v>
      </c>
      <c r="AV458" s="112"/>
      <c r="AW458" s="112"/>
      <c r="AX458" s="222"/>
    </row>
    <row r="459" spans="1:50" ht="23.25"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t="s">
        <v>565</v>
      </c>
      <c r="AF459" s="112"/>
      <c r="AG459" s="112"/>
      <c r="AH459" s="113"/>
      <c r="AI459" s="111" t="s">
        <v>565</v>
      </c>
      <c r="AJ459" s="112"/>
      <c r="AK459" s="112"/>
      <c r="AL459" s="112"/>
      <c r="AM459" s="111" t="s">
        <v>565</v>
      </c>
      <c r="AN459" s="112"/>
      <c r="AO459" s="112"/>
      <c r="AP459" s="113"/>
      <c r="AQ459" s="111" t="s">
        <v>565</v>
      </c>
      <c r="AR459" s="112"/>
      <c r="AS459" s="112"/>
      <c r="AT459" s="113"/>
      <c r="AU459" s="112" t="s">
        <v>676</v>
      </c>
      <c r="AV459" s="112"/>
      <c r="AW459" s="112"/>
      <c r="AX459" s="222"/>
    </row>
    <row r="460" spans="1:50" ht="23.25"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565</v>
      </c>
      <c r="AF460" s="112"/>
      <c r="AG460" s="112"/>
      <c r="AH460" s="113"/>
      <c r="AI460" s="111" t="s">
        <v>565</v>
      </c>
      <c r="AJ460" s="112"/>
      <c r="AK460" s="112"/>
      <c r="AL460" s="112"/>
      <c r="AM460" s="111" t="s">
        <v>565</v>
      </c>
      <c r="AN460" s="112"/>
      <c r="AO460" s="112"/>
      <c r="AP460" s="113"/>
      <c r="AQ460" s="111" t="s">
        <v>565</v>
      </c>
      <c r="AR460" s="112"/>
      <c r="AS460" s="112"/>
      <c r="AT460" s="113"/>
      <c r="AU460" s="112" t="s">
        <v>677</v>
      </c>
      <c r="AV460" s="112"/>
      <c r="AW460" s="112"/>
      <c r="AX460" s="222"/>
    </row>
    <row r="461" spans="1:50" ht="18.75" hidden="1"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3"/>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3"/>
      <c r="B482" s="252"/>
      <c r="C482" s="251"/>
      <c r="D482" s="252"/>
      <c r="E482" s="160" t="s">
        <v>675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3"/>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3"/>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2"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3"/>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27" customHeight="1" x14ac:dyDescent="0.15">
      <c r="A702" s="538" t="s">
        <v>259</v>
      </c>
      <c r="B702" s="539"/>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4" t="s">
        <v>611</v>
      </c>
      <c r="AE702" s="905"/>
      <c r="AF702" s="905"/>
      <c r="AG702" s="894" t="s">
        <v>613</v>
      </c>
      <c r="AH702" s="895"/>
      <c r="AI702" s="895"/>
      <c r="AJ702" s="895"/>
      <c r="AK702" s="895"/>
      <c r="AL702" s="895"/>
      <c r="AM702" s="895"/>
      <c r="AN702" s="895"/>
      <c r="AO702" s="895"/>
      <c r="AP702" s="895"/>
      <c r="AQ702" s="895"/>
      <c r="AR702" s="895"/>
      <c r="AS702" s="895"/>
      <c r="AT702" s="895"/>
      <c r="AU702" s="895"/>
      <c r="AV702" s="895"/>
      <c r="AW702" s="895"/>
      <c r="AX702" s="896"/>
    </row>
    <row r="703" spans="1:50" ht="63"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611</v>
      </c>
      <c r="AE703" s="155"/>
      <c r="AF703" s="155"/>
      <c r="AG703" s="673" t="s">
        <v>614</v>
      </c>
      <c r="AH703" s="674"/>
      <c r="AI703" s="674"/>
      <c r="AJ703" s="674"/>
      <c r="AK703" s="674"/>
      <c r="AL703" s="674"/>
      <c r="AM703" s="674"/>
      <c r="AN703" s="674"/>
      <c r="AO703" s="674"/>
      <c r="AP703" s="674"/>
      <c r="AQ703" s="674"/>
      <c r="AR703" s="674"/>
      <c r="AS703" s="674"/>
      <c r="AT703" s="674"/>
      <c r="AU703" s="674"/>
      <c r="AV703" s="674"/>
      <c r="AW703" s="674"/>
      <c r="AX703" s="675"/>
    </row>
    <row r="704" spans="1:50" ht="52.15"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611</v>
      </c>
      <c r="AE704" s="595"/>
      <c r="AF704" s="595"/>
      <c r="AG704" s="437" t="s">
        <v>664</v>
      </c>
      <c r="AH704" s="233"/>
      <c r="AI704" s="233"/>
      <c r="AJ704" s="233"/>
      <c r="AK704" s="233"/>
      <c r="AL704" s="233"/>
      <c r="AM704" s="233"/>
      <c r="AN704" s="233"/>
      <c r="AO704" s="233"/>
      <c r="AP704" s="233"/>
      <c r="AQ704" s="233"/>
      <c r="AR704" s="233"/>
      <c r="AS704" s="233"/>
      <c r="AT704" s="233"/>
      <c r="AU704" s="233"/>
      <c r="AV704" s="233"/>
      <c r="AW704" s="233"/>
      <c r="AX704" s="438"/>
    </row>
    <row r="705" spans="1:50" ht="27" customHeight="1" x14ac:dyDescent="0.15">
      <c r="A705" s="630"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611</v>
      </c>
      <c r="AE705" s="742"/>
      <c r="AF705" s="742"/>
      <c r="AG705" s="160" t="s">
        <v>615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4"/>
      <c r="B706" s="779"/>
      <c r="C706" s="623"/>
      <c r="D706" s="624"/>
      <c r="E706" s="692" t="s">
        <v>505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612</v>
      </c>
      <c r="AE706" s="155"/>
      <c r="AF706" s="156"/>
      <c r="AG706" s="437"/>
      <c r="AH706" s="233"/>
      <c r="AI706" s="233"/>
      <c r="AJ706" s="233"/>
      <c r="AK706" s="233"/>
      <c r="AL706" s="233"/>
      <c r="AM706" s="233"/>
      <c r="AN706" s="233"/>
      <c r="AO706" s="233"/>
      <c r="AP706" s="233"/>
      <c r="AQ706" s="233"/>
      <c r="AR706" s="233"/>
      <c r="AS706" s="233"/>
      <c r="AT706" s="233"/>
      <c r="AU706" s="233"/>
      <c r="AV706" s="233"/>
      <c r="AW706" s="233"/>
      <c r="AX706" s="438"/>
    </row>
    <row r="707" spans="1:50" ht="26.25" customHeight="1" x14ac:dyDescent="0.15">
      <c r="A707" s="664"/>
      <c r="B707" s="779"/>
      <c r="C707" s="625"/>
      <c r="D707" s="626"/>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612</v>
      </c>
      <c r="AE707" s="593"/>
      <c r="AF707" s="593"/>
      <c r="AG707" s="437"/>
      <c r="AH707" s="233"/>
      <c r="AI707" s="233"/>
      <c r="AJ707" s="233"/>
      <c r="AK707" s="233"/>
      <c r="AL707" s="233"/>
      <c r="AM707" s="233"/>
      <c r="AN707" s="233"/>
      <c r="AO707" s="233"/>
      <c r="AP707" s="233"/>
      <c r="AQ707" s="233"/>
      <c r="AR707" s="233"/>
      <c r="AS707" s="233"/>
      <c r="AT707" s="233"/>
      <c r="AU707" s="233"/>
      <c r="AV707" s="233"/>
      <c r="AW707" s="233"/>
      <c r="AX707" s="438"/>
    </row>
    <row r="708" spans="1:50" ht="85.1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611</v>
      </c>
      <c r="AE708" s="677"/>
      <c r="AF708" s="677"/>
      <c r="AG708" s="535" t="s">
        <v>617</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616</v>
      </c>
      <c r="AE709" s="155"/>
      <c r="AF709" s="155"/>
      <c r="AG709" s="673" t="s">
        <v>604</v>
      </c>
      <c r="AH709" s="674"/>
      <c r="AI709" s="674"/>
      <c r="AJ709" s="674"/>
      <c r="AK709" s="674"/>
      <c r="AL709" s="674"/>
      <c r="AM709" s="674"/>
      <c r="AN709" s="674"/>
      <c r="AO709" s="674"/>
      <c r="AP709" s="674"/>
      <c r="AQ709" s="674"/>
      <c r="AR709" s="674"/>
      <c r="AS709" s="674"/>
      <c r="AT709" s="674"/>
      <c r="AU709" s="674"/>
      <c r="AV709" s="674"/>
      <c r="AW709" s="674"/>
      <c r="AX709" s="675"/>
    </row>
    <row r="710" spans="1:50" ht="66"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616</v>
      </c>
      <c r="AE710" s="155"/>
      <c r="AF710" s="155"/>
      <c r="AG710" s="673" t="s">
        <v>679</v>
      </c>
      <c r="AH710" s="674"/>
      <c r="AI710" s="674"/>
      <c r="AJ710" s="674"/>
      <c r="AK710" s="674"/>
      <c r="AL710" s="674"/>
      <c r="AM710" s="674"/>
      <c r="AN710" s="674"/>
      <c r="AO710" s="674"/>
      <c r="AP710" s="674"/>
      <c r="AQ710" s="674"/>
      <c r="AR710" s="674"/>
      <c r="AS710" s="674"/>
      <c r="AT710" s="674"/>
      <c r="AU710" s="674"/>
      <c r="AV710" s="674"/>
      <c r="AW710" s="674"/>
      <c r="AX710" s="675"/>
    </row>
    <row r="711" spans="1:50" ht="76.900000000000006"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611</v>
      </c>
      <c r="AE711" s="155"/>
      <c r="AF711" s="155"/>
      <c r="AG711" s="673" t="s">
        <v>618</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7" t="s">
        <v>469</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616</v>
      </c>
      <c r="AE712" s="595"/>
      <c r="AF712" s="595"/>
      <c r="AG712" s="603" t="s">
        <v>604</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616</v>
      </c>
      <c r="AE713" s="155"/>
      <c r="AF713" s="156"/>
      <c r="AG713" s="673" t="s">
        <v>604</v>
      </c>
      <c r="AH713" s="674"/>
      <c r="AI713" s="674"/>
      <c r="AJ713" s="674"/>
      <c r="AK713" s="674"/>
      <c r="AL713" s="674"/>
      <c r="AM713" s="674"/>
      <c r="AN713" s="674"/>
      <c r="AO713" s="674"/>
      <c r="AP713" s="674"/>
      <c r="AQ713" s="674"/>
      <c r="AR713" s="674"/>
      <c r="AS713" s="674"/>
      <c r="AT713" s="674"/>
      <c r="AU713" s="674"/>
      <c r="AV713" s="674"/>
      <c r="AW713" s="674"/>
      <c r="AX713" s="675"/>
    </row>
    <row r="714" spans="1:50" ht="63" customHeight="1" x14ac:dyDescent="0.15">
      <c r="A714" s="666"/>
      <c r="B714" s="667"/>
      <c r="C714" s="780" t="s">
        <v>446</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616</v>
      </c>
      <c r="AE714" s="601"/>
      <c r="AF714" s="602"/>
      <c r="AG714" s="698" t="s">
        <v>619</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30" t="s">
        <v>40</v>
      </c>
      <c r="B715" s="663"/>
      <c r="C715" s="668" t="s">
        <v>447</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611</v>
      </c>
      <c r="AE715" s="677"/>
      <c r="AF715" s="786"/>
      <c r="AG715" s="535" t="s">
        <v>670</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616</v>
      </c>
      <c r="AE716" s="768"/>
      <c r="AF716" s="768"/>
      <c r="AG716" s="673" t="s">
        <v>577</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616</v>
      </c>
      <c r="AE717" s="155"/>
      <c r="AF717" s="155"/>
      <c r="AG717" s="673" t="s">
        <v>577</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616</v>
      </c>
      <c r="AE718" s="155"/>
      <c r="AF718" s="155"/>
      <c r="AG718" s="163" t="s">
        <v>603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58</v>
      </c>
      <c r="B719" s="658"/>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76" t="s">
        <v>611</v>
      </c>
      <c r="AE719" s="677"/>
      <c r="AF719" s="677"/>
      <c r="AG719" s="160" t="s">
        <v>673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9"/>
      <c r="B720" s="660"/>
      <c r="C720" s="944" t="s">
        <v>462</v>
      </c>
      <c r="D720" s="942"/>
      <c r="E720" s="942"/>
      <c r="F720" s="945"/>
      <c r="G720" s="941" t="s">
        <v>463</v>
      </c>
      <c r="H720" s="942"/>
      <c r="I720" s="942"/>
      <c r="J720" s="942"/>
      <c r="K720" s="942"/>
      <c r="L720" s="942"/>
      <c r="M720" s="942"/>
      <c r="N720" s="941" t="s">
        <v>466</v>
      </c>
      <c r="O720" s="942"/>
      <c r="P720" s="942"/>
      <c r="Q720" s="942"/>
      <c r="R720" s="942"/>
      <c r="S720" s="942"/>
      <c r="T720" s="942"/>
      <c r="U720" s="942"/>
      <c r="V720" s="942"/>
      <c r="W720" s="942"/>
      <c r="X720" s="942"/>
      <c r="Y720" s="942"/>
      <c r="Z720" s="942"/>
      <c r="AA720" s="942"/>
      <c r="AB720" s="942"/>
      <c r="AC720" s="942"/>
      <c r="AD720" s="942"/>
      <c r="AE720" s="942"/>
      <c r="AF720" s="943"/>
      <c r="AG720" s="437"/>
      <c r="AH720" s="233"/>
      <c r="AI720" s="233"/>
      <c r="AJ720" s="233"/>
      <c r="AK720" s="233"/>
      <c r="AL720" s="233"/>
      <c r="AM720" s="233"/>
      <c r="AN720" s="233"/>
      <c r="AO720" s="233"/>
      <c r="AP720" s="233"/>
      <c r="AQ720" s="233"/>
      <c r="AR720" s="233"/>
      <c r="AS720" s="233"/>
      <c r="AT720" s="233"/>
      <c r="AU720" s="233"/>
      <c r="AV720" s="233"/>
      <c r="AW720" s="233"/>
      <c r="AX720" s="438"/>
    </row>
    <row r="721" spans="1:50" ht="24.75" customHeight="1" x14ac:dyDescent="0.15">
      <c r="A721" s="659"/>
      <c r="B721" s="660"/>
      <c r="C721" s="926" t="s">
        <v>568</v>
      </c>
      <c r="D721" s="927"/>
      <c r="E721" s="927"/>
      <c r="F721" s="928"/>
      <c r="G721" s="946"/>
      <c r="H721" s="947"/>
      <c r="I721" s="83" t="str">
        <f>IF(OR(G721="　", G721=""), "", "-")</f>
        <v/>
      </c>
      <c r="J721" s="925">
        <v>453</v>
      </c>
      <c r="K721" s="925"/>
      <c r="L721" s="83" t="str">
        <f>IF(M721="","","-")</f>
        <v/>
      </c>
      <c r="M721" s="84"/>
      <c r="N721" s="922" t="s">
        <v>672</v>
      </c>
      <c r="O721" s="923"/>
      <c r="P721" s="923"/>
      <c r="Q721" s="923"/>
      <c r="R721" s="923"/>
      <c r="S721" s="923"/>
      <c r="T721" s="923"/>
      <c r="U721" s="923"/>
      <c r="V721" s="923"/>
      <c r="W721" s="923"/>
      <c r="X721" s="923"/>
      <c r="Y721" s="923"/>
      <c r="Z721" s="923"/>
      <c r="AA721" s="923"/>
      <c r="AB721" s="923"/>
      <c r="AC721" s="923"/>
      <c r="AD721" s="923"/>
      <c r="AE721" s="923"/>
      <c r="AF721" s="924"/>
      <c r="AG721" s="437"/>
      <c r="AH721" s="233"/>
      <c r="AI721" s="233"/>
      <c r="AJ721" s="233"/>
      <c r="AK721" s="233"/>
      <c r="AL721" s="233"/>
      <c r="AM721" s="233"/>
      <c r="AN721" s="233"/>
      <c r="AO721" s="233"/>
      <c r="AP721" s="233"/>
      <c r="AQ721" s="233"/>
      <c r="AR721" s="233"/>
      <c r="AS721" s="233"/>
      <c r="AT721" s="233"/>
      <c r="AU721" s="233"/>
      <c r="AV721" s="233"/>
      <c r="AW721" s="233"/>
      <c r="AX721" s="438"/>
    </row>
    <row r="722" spans="1:50" ht="24.75" hidden="1" customHeight="1" x14ac:dyDescent="0.15">
      <c r="A722" s="659"/>
      <c r="B722" s="660"/>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7"/>
      <c r="AH722" s="233"/>
      <c r="AI722" s="233"/>
      <c r="AJ722" s="233"/>
      <c r="AK722" s="233"/>
      <c r="AL722" s="233"/>
      <c r="AM722" s="233"/>
      <c r="AN722" s="233"/>
      <c r="AO722" s="233"/>
      <c r="AP722" s="233"/>
      <c r="AQ722" s="233"/>
      <c r="AR722" s="233"/>
      <c r="AS722" s="233"/>
      <c r="AT722" s="233"/>
      <c r="AU722" s="233"/>
      <c r="AV722" s="233"/>
      <c r="AW722" s="233"/>
      <c r="AX722" s="438"/>
    </row>
    <row r="723" spans="1:50" ht="24.75" hidden="1" customHeight="1" x14ac:dyDescent="0.15">
      <c r="A723" s="659"/>
      <c r="B723" s="660"/>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7"/>
      <c r="AH723" s="233"/>
      <c r="AI723" s="233"/>
      <c r="AJ723" s="233"/>
      <c r="AK723" s="233"/>
      <c r="AL723" s="233"/>
      <c r="AM723" s="233"/>
      <c r="AN723" s="233"/>
      <c r="AO723" s="233"/>
      <c r="AP723" s="233"/>
      <c r="AQ723" s="233"/>
      <c r="AR723" s="233"/>
      <c r="AS723" s="233"/>
      <c r="AT723" s="233"/>
      <c r="AU723" s="233"/>
      <c r="AV723" s="233"/>
      <c r="AW723" s="233"/>
      <c r="AX723" s="438"/>
    </row>
    <row r="724" spans="1:50" ht="24.75" hidden="1" customHeight="1" x14ac:dyDescent="0.15">
      <c r="A724" s="659"/>
      <c r="B724" s="660"/>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7"/>
      <c r="AH724" s="233"/>
      <c r="AI724" s="233"/>
      <c r="AJ724" s="233"/>
      <c r="AK724" s="233"/>
      <c r="AL724" s="233"/>
      <c r="AM724" s="233"/>
      <c r="AN724" s="233"/>
      <c r="AO724" s="233"/>
      <c r="AP724" s="233"/>
      <c r="AQ724" s="233"/>
      <c r="AR724" s="233"/>
      <c r="AS724" s="233"/>
      <c r="AT724" s="233"/>
      <c r="AU724" s="233"/>
      <c r="AV724" s="233"/>
      <c r="AW724" s="233"/>
      <c r="AX724" s="438"/>
    </row>
    <row r="725" spans="1:50" ht="24.75" hidden="1" customHeight="1" x14ac:dyDescent="0.15">
      <c r="A725" s="661"/>
      <c r="B725" s="662"/>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0" t="s">
        <v>48</v>
      </c>
      <c r="B726" s="631"/>
      <c r="C726" s="452" t="s">
        <v>53</v>
      </c>
      <c r="D726" s="590"/>
      <c r="E726" s="590"/>
      <c r="F726" s="591"/>
      <c r="G726" s="806" t="s">
        <v>678</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2"/>
      <c r="B727" s="633"/>
      <c r="C727" s="704" t="s">
        <v>57</v>
      </c>
      <c r="D727" s="705"/>
      <c r="E727" s="705"/>
      <c r="F727" s="706"/>
      <c r="G727" s="804" t="s">
        <v>620</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t="s">
        <v>680</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257</v>
      </c>
      <c r="B731" s="628"/>
      <c r="C731" s="628"/>
      <c r="D731" s="628"/>
      <c r="E731" s="629"/>
      <c r="F731" s="689" t="s">
        <v>683</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74.25" customHeight="1" thickBot="1" x14ac:dyDescent="0.2">
      <c r="A733" s="758" t="s">
        <v>257</v>
      </c>
      <c r="B733" s="759"/>
      <c r="C733" s="759"/>
      <c r="D733" s="759"/>
      <c r="E733" s="760"/>
      <c r="F733" s="775" t="s">
        <v>682</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0" t="s">
        <v>686</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3" t="s">
        <v>475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548</v>
      </c>
      <c r="B737" s="124"/>
      <c r="C737" s="124"/>
      <c r="D737" s="125"/>
      <c r="E737" s="122" t="s">
        <v>621</v>
      </c>
      <c r="F737" s="122"/>
      <c r="G737" s="122"/>
      <c r="H737" s="122"/>
      <c r="I737" s="122"/>
      <c r="J737" s="122"/>
      <c r="K737" s="122"/>
      <c r="L737" s="122"/>
      <c r="M737" s="122"/>
      <c r="N737" s="101" t="s">
        <v>541</v>
      </c>
      <c r="O737" s="101"/>
      <c r="P737" s="101"/>
      <c r="Q737" s="101"/>
      <c r="R737" s="122" t="s">
        <v>622</v>
      </c>
      <c r="S737" s="122"/>
      <c r="T737" s="122"/>
      <c r="U737" s="122"/>
      <c r="V737" s="122"/>
      <c r="W737" s="122"/>
      <c r="X737" s="122"/>
      <c r="Y737" s="122"/>
      <c r="Z737" s="122"/>
      <c r="AA737" s="101" t="s">
        <v>540</v>
      </c>
      <c r="AB737" s="101"/>
      <c r="AC737" s="101"/>
      <c r="AD737" s="101"/>
      <c r="AE737" s="122" t="s">
        <v>624</v>
      </c>
      <c r="AF737" s="122"/>
      <c r="AG737" s="122"/>
      <c r="AH737" s="122"/>
      <c r="AI737" s="122"/>
      <c r="AJ737" s="122"/>
      <c r="AK737" s="122"/>
      <c r="AL737" s="122"/>
      <c r="AM737" s="122"/>
      <c r="AN737" s="101" t="s">
        <v>539</v>
      </c>
      <c r="AO737" s="101"/>
      <c r="AP737" s="101"/>
      <c r="AQ737" s="101"/>
      <c r="AR737" s="102" t="s">
        <v>625</v>
      </c>
      <c r="AS737" s="103"/>
      <c r="AT737" s="103"/>
      <c r="AU737" s="103"/>
      <c r="AV737" s="103"/>
      <c r="AW737" s="103"/>
      <c r="AX737" s="104"/>
      <c r="AY737" s="89"/>
      <c r="AZ737" s="89"/>
    </row>
    <row r="738" spans="1:52" ht="24.75" customHeight="1" x14ac:dyDescent="0.15">
      <c r="A738" s="123" t="s">
        <v>538</v>
      </c>
      <c r="B738" s="124"/>
      <c r="C738" s="124"/>
      <c r="D738" s="125"/>
      <c r="E738" s="122" t="s">
        <v>626</v>
      </c>
      <c r="F738" s="122"/>
      <c r="G738" s="122"/>
      <c r="H738" s="122"/>
      <c r="I738" s="122"/>
      <c r="J738" s="122"/>
      <c r="K738" s="122"/>
      <c r="L738" s="122"/>
      <c r="M738" s="122"/>
      <c r="N738" s="101" t="s">
        <v>537</v>
      </c>
      <c r="O738" s="101"/>
      <c r="P738" s="101"/>
      <c r="Q738" s="101"/>
      <c r="R738" s="122" t="s">
        <v>623</v>
      </c>
      <c r="S738" s="122"/>
      <c r="T738" s="122"/>
      <c r="U738" s="122"/>
      <c r="V738" s="122"/>
      <c r="W738" s="122"/>
      <c r="X738" s="122"/>
      <c r="Y738" s="122"/>
      <c r="Z738" s="122"/>
      <c r="AA738" s="101" t="s">
        <v>536</v>
      </c>
      <c r="AB738" s="101"/>
      <c r="AC738" s="101"/>
      <c r="AD738" s="101"/>
      <c r="AE738" s="122" t="s">
        <v>627</v>
      </c>
      <c r="AF738" s="122"/>
      <c r="AG738" s="122"/>
      <c r="AH738" s="122"/>
      <c r="AI738" s="122"/>
      <c r="AJ738" s="122"/>
      <c r="AK738" s="122"/>
      <c r="AL738" s="122"/>
      <c r="AM738" s="122"/>
      <c r="AN738" s="101" t="s">
        <v>532</v>
      </c>
      <c r="AO738" s="101"/>
      <c r="AP738" s="101"/>
      <c r="AQ738" s="101"/>
      <c r="AR738" s="102" t="s">
        <v>671</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444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510</v>
      </c>
      <c r="B779" s="770"/>
      <c r="C779" s="770"/>
      <c r="D779" s="770"/>
      <c r="E779" s="770"/>
      <c r="F779" s="771"/>
      <c r="G779" s="448" t="s">
        <v>628</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629</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5"/>
      <c r="B780" s="772"/>
      <c r="C780" s="772"/>
      <c r="D780" s="772"/>
      <c r="E780" s="772"/>
      <c r="F780" s="773"/>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5"/>
      <c r="B781" s="772"/>
      <c r="C781" s="772"/>
      <c r="D781" s="772"/>
      <c r="E781" s="772"/>
      <c r="F781" s="773"/>
      <c r="G781" s="458" t="s">
        <v>631</v>
      </c>
      <c r="H781" s="459"/>
      <c r="I781" s="459"/>
      <c r="J781" s="459"/>
      <c r="K781" s="460"/>
      <c r="L781" s="461" t="s">
        <v>632</v>
      </c>
      <c r="M781" s="462"/>
      <c r="N781" s="462"/>
      <c r="O781" s="462"/>
      <c r="P781" s="462"/>
      <c r="Q781" s="462"/>
      <c r="R781" s="462"/>
      <c r="S781" s="462"/>
      <c r="T781" s="462"/>
      <c r="U781" s="462"/>
      <c r="V781" s="462"/>
      <c r="W781" s="462"/>
      <c r="X781" s="463"/>
      <c r="Y781" s="464">
        <v>6651.3</v>
      </c>
      <c r="Z781" s="465"/>
      <c r="AA781" s="465"/>
      <c r="AB781" s="566"/>
      <c r="AC781" s="458" t="s">
        <v>633</v>
      </c>
      <c r="AD781" s="459"/>
      <c r="AE781" s="459"/>
      <c r="AF781" s="459"/>
      <c r="AG781" s="460"/>
      <c r="AH781" s="461" t="s">
        <v>634</v>
      </c>
      <c r="AI781" s="462"/>
      <c r="AJ781" s="462"/>
      <c r="AK781" s="462"/>
      <c r="AL781" s="462"/>
      <c r="AM781" s="462"/>
      <c r="AN781" s="462"/>
      <c r="AO781" s="462"/>
      <c r="AP781" s="462"/>
      <c r="AQ781" s="462"/>
      <c r="AR781" s="462"/>
      <c r="AS781" s="462"/>
      <c r="AT781" s="463"/>
      <c r="AU781" s="464">
        <v>61.2</v>
      </c>
      <c r="AV781" s="465"/>
      <c r="AW781" s="465"/>
      <c r="AX781" s="466"/>
    </row>
    <row r="782" spans="1:50" ht="24.75" customHeight="1" x14ac:dyDescent="0.15">
      <c r="A782" s="565"/>
      <c r="B782" s="772"/>
      <c r="C782" s="772"/>
      <c r="D782" s="772"/>
      <c r="E782" s="772"/>
      <c r="F782" s="773"/>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635</v>
      </c>
      <c r="AD782" s="349"/>
      <c r="AE782" s="349"/>
      <c r="AF782" s="349"/>
      <c r="AG782" s="350"/>
      <c r="AH782" s="401" t="s">
        <v>684</v>
      </c>
      <c r="AI782" s="402"/>
      <c r="AJ782" s="402"/>
      <c r="AK782" s="402"/>
      <c r="AL782" s="402"/>
      <c r="AM782" s="402"/>
      <c r="AN782" s="402"/>
      <c r="AO782" s="402"/>
      <c r="AP782" s="402"/>
      <c r="AQ782" s="402"/>
      <c r="AR782" s="402"/>
      <c r="AS782" s="402"/>
      <c r="AT782" s="403"/>
      <c r="AU782" s="398">
        <v>1.3</v>
      </c>
      <c r="AV782" s="399"/>
      <c r="AW782" s="399"/>
      <c r="AX782" s="400"/>
    </row>
    <row r="783" spans="1:50" ht="24.75" hidden="1" customHeight="1" x14ac:dyDescent="0.15">
      <c r="A783" s="565"/>
      <c r="B783" s="772"/>
      <c r="C783" s="772"/>
      <c r="D783" s="772"/>
      <c r="E783" s="772"/>
      <c r="F783" s="773"/>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5"/>
      <c r="B784" s="772"/>
      <c r="C784" s="772"/>
      <c r="D784" s="772"/>
      <c r="E784" s="772"/>
      <c r="F784" s="773"/>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5"/>
      <c r="B785" s="772"/>
      <c r="C785" s="772"/>
      <c r="D785" s="772"/>
      <c r="E785" s="772"/>
      <c r="F785" s="773"/>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5"/>
      <c r="B786" s="772"/>
      <c r="C786" s="772"/>
      <c r="D786" s="772"/>
      <c r="E786" s="772"/>
      <c r="F786" s="77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5"/>
      <c r="B787" s="772"/>
      <c r="C787" s="772"/>
      <c r="D787" s="772"/>
      <c r="E787" s="772"/>
      <c r="F787" s="77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5"/>
      <c r="B788" s="772"/>
      <c r="C788" s="772"/>
      <c r="D788" s="772"/>
      <c r="E788" s="772"/>
      <c r="F788" s="77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5"/>
      <c r="B789" s="772"/>
      <c r="C789" s="772"/>
      <c r="D789" s="772"/>
      <c r="E789" s="772"/>
      <c r="F789" s="77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9" hidden="1" customHeight="1" x14ac:dyDescent="0.15">
      <c r="A790" s="565"/>
      <c r="B790" s="772"/>
      <c r="C790" s="772"/>
      <c r="D790" s="772"/>
      <c r="E790" s="772"/>
      <c r="F790" s="77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5"/>
      <c r="B791" s="772"/>
      <c r="C791" s="772"/>
      <c r="D791" s="772"/>
      <c r="E791" s="772"/>
      <c r="F791" s="773"/>
      <c r="G791" s="409" t="s">
        <v>20</v>
      </c>
      <c r="H791" s="410"/>
      <c r="I791" s="410"/>
      <c r="J791" s="410"/>
      <c r="K791" s="410"/>
      <c r="L791" s="411"/>
      <c r="M791" s="412"/>
      <c r="N791" s="412"/>
      <c r="O791" s="412"/>
      <c r="P791" s="412"/>
      <c r="Q791" s="412"/>
      <c r="R791" s="412"/>
      <c r="S791" s="412"/>
      <c r="T791" s="412"/>
      <c r="U791" s="412"/>
      <c r="V791" s="412"/>
      <c r="W791" s="412"/>
      <c r="X791" s="413"/>
      <c r="Y791" s="414">
        <f>SUM(Y781:AB790)</f>
        <v>6651.3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62.5</v>
      </c>
      <c r="AV791" s="415"/>
      <c r="AW791" s="415"/>
      <c r="AX791" s="417"/>
    </row>
    <row r="792" spans="1:50" ht="24.75" customHeight="1" x14ac:dyDescent="0.15">
      <c r="A792" s="565"/>
      <c r="B792" s="772"/>
      <c r="C792" s="772"/>
      <c r="D792" s="772"/>
      <c r="E792" s="772"/>
      <c r="F792" s="773"/>
      <c r="G792" s="448" t="s">
        <v>630</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440</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5"/>
      <c r="B793" s="772"/>
      <c r="C793" s="772"/>
      <c r="D793" s="772"/>
      <c r="E793" s="772"/>
      <c r="F793" s="773"/>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65"/>
      <c r="B794" s="772"/>
      <c r="C794" s="772"/>
      <c r="D794" s="772"/>
      <c r="E794" s="772"/>
      <c r="F794" s="773"/>
      <c r="G794" s="458" t="s">
        <v>636</v>
      </c>
      <c r="H794" s="459"/>
      <c r="I794" s="459"/>
      <c r="J794" s="459"/>
      <c r="K794" s="460"/>
      <c r="L794" s="461" t="s">
        <v>637</v>
      </c>
      <c r="M794" s="462"/>
      <c r="N794" s="462"/>
      <c r="O794" s="462"/>
      <c r="P794" s="462"/>
      <c r="Q794" s="462"/>
      <c r="R794" s="462"/>
      <c r="S794" s="462"/>
      <c r="T794" s="462"/>
      <c r="U794" s="462"/>
      <c r="V794" s="462"/>
      <c r="W794" s="462"/>
      <c r="X794" s="463"/>
      <c r="Y794" s="464">
        <v>0.2</v>
      </c>
      <c r="Z794" s="465"/>
      <c r="AA794" s="465"/>
      <c r="AB794" s="566"/>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hidden="1" customHeight="1" x14ac:dyDescent="0.15">
      <c r="A795" s="565"/>
      <c r="B795" s="772"/>
      <c r="C795" s="772"/>
      <c r="D795" s="772"/>
      <c r="E795" s="772"/>
      <c r="F795" s="77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5"/>
      <c r="B796" s="772"/>
      <c r="C796" s="772"/>
      <c r="D796" s="772"/>
      <c r="E796" s="772"/>
      <c r="F796" s="77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5"/>
      <c r="B797" s="772"/>
      <c r="C797" s="772"/>
      <c r="D797" s="772"/>
      <c r="E797" s="772"/>
      <c r="F797" s="77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5"/>
      <c r="B798" s="772"/>
      <c r="C798" s="772"/>
      <c r="D798" s="772"/>
      <c r="E798" s="772"/>
      <c r="F798" s="77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5"/>
      <c r="B799" s="772"/>
      <c r="C799" s="772"/>
      <c r="D799" s="772"/>
      <c r="E799" s="772"/>
      <c r="F799" s="77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5"/>
      <c r="B800" s="772"/>
      <c r="C800" s="772"/>
      <c r="D800" s="772"/>
      <c r="E800" s="772"/>
      <c r="F800" s="77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5"/>
      <c r="B801" s="772"/>
      <c r="C801" s="772"/>
      <c r="D801" s="772"/>
      <c r="E801" s="772"/>
      <c r="F801" s="77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5"/>
      <c r="B802" s="772"/>
      <c r="C802" s="772"/>
      <c r="D802" s="772"/>
      <c r="E802" s="772"/>
      <c r="F802" s="77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5"/>
      <c r="B803" s="772"/>
      <c r="C803" s="772"/>
      <c r="D803" s="772"/>
      <c r="E803" s="772"/>
      <c r="F803" s="77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5"/>
      <c r="B804" s="772"/>
      <c r="C804" s="772"/>
      <c r="D804" s="772"/>
      <c r="E804" s="772"/>
      <c r="F804" s="773"/>
      <c r="G804" s="409" t="s">
        <v>20</v>
      </c>
      <c r="H804" s="410"/>
      <c r="I804" s="410"/>
      <c r="J804" s="410"/>
      <c r="K804" s="410"/>
      <c r="L804" s="411"/>
      <c r="M804" s="412"/>
      <c r="N804" s="412"/>
      <c r="O804" s="412"/>
      <c r="P804" s="412"/>
      <c r="Q804" s="412"/>
      <c r="R804" s="412"/>
      <c r="S804" s="412"/>
      <c r="T804" s="412"/>
      <c r="U804" s="412"/>
      <c r="V804" s="412"/>
      <c r="W804" s="412"/>
      <c r="X804" s="413"/>
      <c r="Y804" s="414">
        <f>SUM(Y794:AB803)</f>
        <v>0.2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5"/>
      <c r="B805" s="772"/>
      <c r="C805" s="772"/>
      <c r="D805" s="772"/>
      <c r="E805" s="772"/>
      <c r="F805" s="773"/>
      <c r="G805" s="448" t="s">
        <v>441</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442</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5"/>
      <c r="B806" s="772"/>
      <c r="C806" s="772"/>
      <c r="D806" s="772"/>
      <c r="E806" s="772"/>
      <c r="F806" s="773"/>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5"/>
      <c r="B807" s="772"/>
      <c r="C807" s="772"/>
      <c r="D807" s="772"/>
      <c r="E807" s="772"/>
      <c r="F807" s="773"/>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6"/>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5"/>
      <c r="B808" s="772"/>
      <c r="C808" s="772"/>
      <c r="D808" s="772"/>
      <c r="E808" s="772"/>
      <c r="F808" s="77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5"/>
      <c r="B809" s="772"/>
      <c r="C809" s="772"/>
      <c r="D809" s="772"/>
      <c r="E809" s="772"/>
      <c r="F809" s="77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5"/>
      <c r="B810" s="772"/>
      <c r="C810" s="772"/>
      <c r="D810" s="772"/>
      <c r="E810" s="772"/>
      <c r="F810" s="77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5"/>
      <c r="B811" s="772"/>
      <c r="C811" s="772"/>
      <c r="D811" s="772"/>
      <c r="E811" s="772"/>
      <c r="F811" s="77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5"/>
      <c r="B812" s="772"/>
      <c r="C812" s="772"/>
      <c r="D812" s="772"/>
      <c r="E812" s="772"/>
      <c r="F812" s="77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5"/>
      <c r="B813" s="772"/>
      <c r="C813" s="772"/>
      <c r="D813" s="772"/>
      <c r="E813" s="772"/>
      <c r="F813" s="77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5"/>
      <c r="B814" s="772"/>
      <c r="C814" s="772"/>
      <c r="D814" s="772"/>
      <c r="E814" s="772"/>
      <c r="F814" s="77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5"/>
      <c r="B815" s="772"/>
      <c r="C815" s="772"/>
      <c r="D815" s="772"/>
      <c r="E815" s="772"/>
      <c r="F815" s="77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5"/>
      <c r="B816" s="772"/>
      <c r="C816" s="772"/>
      <c r="D816" s="772"/>
      <c r="E816" s="772"/>
      <c r="F816" s="77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5"/>
      <c r="B817" s="772"/>
      <c r="C817" s="772"/>
      <c r="D817" s="772"/>
      <c r="E817" s="772"/>
      <c r="F817" s="77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5"/>
      <c r="B818" s="772"/>
      <c r="C818" s="772"/>
      <c r="D818" s="772"/>
      <c r="E818" s="772"/>
      <c r="F818" s="773"/>
      <c r="G818" s="448" t="s">
        <v>388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5"/>
      <c r="B819" s="772"/>
      <c r="C819" s="772"/>
      <c r="D819" s="772"/>
      <c r="E819" s="772"/>
      <c r="F819" s="773"/>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5"/>
      <c r="B820" s="772"/>
      <c r="C820" s="772"/>
      <c r="D820" s="772"/>
      <c r="E820" s="772"/>
      <c r="F820" s="773"/>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6"/>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5"/>
      <c r="B821" s="772"/>
      <c r="C821" s="772"/>
      <c r="D821" s="772"/>
      <c r="E821" s="772"/>
      <c r="F821" s="77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5"/>
      <c r="B822" s="772"/>
      <c r="C822" s="772"/>
      <c r="D822" s="772"/>
      <c r="E822" s="772"/>
      <c r="F822" s="77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5"/>
      <c r="B823" s="772"/>
      <c r="C823" s="772"/>
      <c r="D823" s="772"/>
      <c r="E823" s="772"/>
      <c r="F823" s="77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5"/>
      <c r="B824" s="772"/>
      <c r="C824" s="772"/>
      <c r="D824" s="772"/>
      <c r="E824" s="772"/>
      <c r="F824" s="77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5"/>
      <c r="B825" s="772"/>
      <c r="C825" s="772"/>
      <c r="D825" s="772"/>
      <c r="E825" s="772"/>
      <c r="F825" s="77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5"/>
      <c r="B826" s="772"/>
      <c r="C826" s="772"/>
      <c r="D826" s="772"/>
      <c r="E826" s="772"/>
      <c r="F826" s="77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5"/>
      <c r="B827" s="772"/>
      <c r="C827" s="772"/>
      <c r="D827" s="772"/>
      <c r="E827" s="772"/>
      <c r="F827" s="77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5"/>
      <c r="B828" s="772"/>
      <c r="C828" s="772"/>
      <c r="D828" s="772"/>
      <c r="E828" s="772"/>
      <c r="F828" s="77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5"/>
      <c r="B829" s="772"/>
      <c r="C829" s="772"/>
      <c r="D829" s="772"/>
      <c r="E829" s="772"/>
      <c r="F829" s="77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5"/>
      <c r="B830" s="772"/>
      <c r="C830" s="772"/>
      <c r="D830" s="772"/>
      <c r="E830" s="772"/>
      <c r="F830" s="773"/>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4" t="s">
        <v>467</v>
      </c>
      <c r="AM831" s="965"/>
      <c r="AN831" s="965"/>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84.6" customHeight="1" x14ac:dyDescent="0.15">
      <c r="A837" s="404">
        <v>1</v>
      </c>
      <c r="B837" s="404">
        <v>1</v>
      </c>
      <c r="C837" s="424" t="s">
        <v>638</v>
      </c>
      <c r="D837" s="418"/>
      <c r="E837" s="418"/>
      <c r="F837" s="418"/>
      <c r="G837" s="418"/>
      <c r="H837" s="418"/>
      <c r="I837" s="418"/>
      <c r="J837" s="419">
        <v>7020005008492</v>
      </c>
      <c r="K837" s="420"/>
      <c r="L837" s="420"/>
      <c r="M837" s="420"/>
      <c r="N837" s="420"/>
      <c r="O837" s="420"/>
      <c r="P837" s="425" t="s">
        <v>639</v>
      </c>
      <c r="Q837" s="317"/>
      <c r="R837" s="317"/>
      <c r="S837" s="317"/>
      <c r="T837" s="317"/>
      <c r="U837" s="317"/>
      <c r="V837" s="317"/>
      <c r="W837" s="317"/>
      <c r="X837" s="317"/>
      <c r="Y837" s="318">
        <v>6651.3</v>
      </c>
      <c r="Z837" s="319"/>
      <c r="AA837" s="319"/>
      <c r="AB837" s="320"/>
      <c r="AC837" s="328" t="s">
        <v>640</v>
      </c>
      <c r="AD837" s="423"/>
      <c r="AE837" s="423"/>
      <c r="AF837" s="423"/>
      <c r="AG837" s="423"/>
      <c r="AH837" s="421" t="s">
        <v>595</v>
      </c>
      <c r="AI837" s="422"/>
      <c r="AJ837" s="422"/>
      <c r="AK837" s="422"/>
      <c r="AL837" s="325" t="s">
        <v>577</v>
      </c>
      <c r="AM837" s="326"/>
      <c r="AN837" s="326"/>
      <c r="AO837" s="327"/>
      <c r="AP837" s="321" t="s">
        <v>595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649</v>
      </c>
      <c r="D870" s="418"/>
      <c r="E870" s="418"/>
      <c r="F870" s="418"/>
      <c r="G870" s="418"/>
      <c r="H870" s="418"/>
      <c r="I870" s="418"/>
      <c r="J870" s="419" t="s">
        <v>647</v>
      </c>
      <c r="K870" s="420"/>
      <c r="L870" s="420"/>
      <c r="M870" s="420"/>
      <c r="N870" s="420"/>
      <c r="O870" s="420"/>
      <c r="P870" s="425" t="s">
        <v>641</v>
      </c>
      <c r="Q870" s="317"/>
      <c r="R870" s="317"/>
      <c r="S870" s="317"/>
      <c r="T870" s="317"/>
      <c r="U870" s="317"/>
      <c r="V870" s="317"/>
      <c r="W870" s="317"/>
      <c r="X870" s="317"/>
      <c r="Y870" s="318">
        <v>62.5</v>
      </c>
      <c r="Z870" s="319"/>
      <c r="AA870" s="319"/>
      <c r="AB870" s="320"/>
      <c r="AC870" s="328" t="s">
        <v>196</v>
      </c>
      <c r="AD870" s="423"/>
      <c r="AE870" s="423"/>
      <c r="AF870" s="423"/>
      <c r="AG870" s="423"/>
      <c r="AH870" s="421" t="s">
        <v>601</v>
      </c>
      <c r="AI870" s="422"/>
      <c r="AJ870" s="422"/>
      <c r="AK870" s="422"/>
      <c r="AL870" s="325" t="s">
        <v>601</v>
      </c>
      <c r="AM870" s="326"/>
      <c r="AN870" s="326"/>
      <c r="AO870" s="327"/>
      <c r="AP870" s="321" t="s">
        <v>603</v>
      </c>
      <c r="AQ870" s="321"/>
      <c r="AR870" s="321"/>
      <c r="AS870" s="321"/>
      <c r="AT870" s="321"/>
      <c r="AU870" s="321"/>
      <c r="AV870" s="321"/>
      <c r="AW870" s="321"/>
      <c r="AX870" s="321"/>
    </row>
    <row r="871" spans="1:50" ht="30" customHeight="1" x14ac:dyDescent="0.15">
      <c r="A871" s="404">
        <v>2</v>
      </c>
      <c r="B871" s="404">
        <v>1</v>
      </c>
      <c r="C871" s="424" t="s">
        <v>650</v>
      </c>
      <c r="D871" s="418"/>
      <c r="E871" s="418"/>
      <c r="F871" s="418"/>
      <c r="G871" s="418"/>
      <c r="H871" s="418"/>
      <c r="I871" s="418"/>
      <c r="J871" s="419" t="s">
        <v>647</v>
      </c>
      <c r="K871" s="420"/>
      <c r="L871" s="420"/>
      <c r="M871" s="420"/>
      <c r="N871" s="420"/>
      <c r="O871" s="420"/>
      <c r="P871" s="425" t="s">
        <v>641</v>
      </c>
      <c r="Q871" s="317"/>
      <c r="R871" s="317"/>
      <c r="S871" s="317"/>
      <c r="T871" s="317"/>
      <c r="U871" s="317"/>
      <c r="V871" s="317"/>
      <c r="W871" s="317"/>
      <c r="X871" s="317"/>
      <c r="Y871" s="318">
        <v>34.4</v>
      </c>
      <c r="Z871" s="319"/>
      <c r="AA871" s="319"/>
      <c r="AB871" s="320"/>
      <c r="AC871" s="328" t="s">
        <v>196</v>
      </c>
      <c r="AD871" s="423"/>
      <c r="AE871" s="423"/>
      <c r="AF871" s="423"/>
      <c r="AG871" s="423"/>
      <c r="AH871" s="421" t="s">
        <v>577</v>
      </c>
      <c r="AI871" s="422"/>
      <c r="AJ871" s="422"/>
      <c r="AK871" s="422"/>
      <c r="AL871" s="325" t="s">
        <v>577</v>
      </c>
      <c r="AM871" s="326"/>
      <c r="AN871" s="326"/>
      <c r="AO871" s="327"/>
      <c r="AP871" s="321" t="s">
        <v>579</v>
      </c>
      <c r="AQ871" s="321"/>
      <c r="AR871" s="321"/>
      <c r="AS871" s="321"/>
      <c r="AT871" s="321"/>
      <c r="AU871" s="321"/>
      <c r="AV871" s="321"/>
      <c r="AW871" s="321"/>
      <c r="AX871" s="321"/>
    </row>
    <row r="872" spans="1:50" ht="30" customHeight="1" x14ac:dyDescent="0.15">
      <c r="A872" s="404">
        <v>3</v>
      </c>
      <c r="B872" s="404">
        <v>1</v>
      </c>
      <c r="C872" s="424" t="s">
        <v>651</v>
      </c>
      <c r="D872" s="418"/>
      <c r="E872" s="418"/>
      <c r="F872" s="418"/>
      <c r="G872" s="418"/>
      <c r="H872" s="418"/>
      <c r="I872" s="418"/>
      <c r="J872" s="419" t="s">
        <v>647</v>
      </c>
      <c r="K872" s="420"/>
      <c r="L872" s="420"/>
      <c r="M872" s="420"/>
      <c r="N872" s="420"/>
      <c r="O872" s="420"/>
      <c r="P872" s="425" t="s">
        <v>642</v>
      </c>
      <c r="Q872" s="317"/>
      <c r="R872" s="317"/>
      <c r="S872" s="317"/>
      <c r="T872" s="317"/>
      <c r="U872" s="317"/>
      <c r="V872" s="317"/>
      <c r="W872" s="317"/>
      <c r="X872" s="317"/>
      <c r="Y872" s="318">
        <v>30</v>
      </c>
      <c r="Z872" s="319"/>
      <c r="AA872" s="319"/>
      <c r="AB872" s="320"/>
      <c r="AC872" s="328" t="s">
        <v>196</v>
      </c>
      <c r="AD872" s="423"/>
      <c r="AE872" s="423"/>
      <c r="AF872" s="423"/>
      <c r="AG872" s="423"/>
      <c r="AH872" s="323" t="s">
        <v>601</v>
      </c>
      <c r="AI872" s="324"/>
      <c r="AJ872" s="324"/>
      <c r="AK872" s="324"/>
      <c r="AL872" s="325" t="s">
        <v>647</v>
      </c>
      <c r="AM872" s="326"/>
      <c r="AN872" s="326"/>
      <c r="AO872" s="327"/>
      <c r="AP872" s="321" t="s">
        <v>608</v>
      </c>
      <c r="AQ872" s="321"/>
      <c r="AR872" s="321"/>
      <c r="AS872" s="321"/>
      <c r="AT872" s="321"/>
      <c r="AU872" s="321"/>
      <c r="AV872" s="321"/>
      <c r="AW872" s="321"/>
      <c r="AX872" s="321"/>
    </row>
    <row r="873" spans="1:50" ht="30" customHeight="1" x14ac:dyDescent="0.15">
      <c r="A873" s="404">
        <v>4</v>
      </c>
      <c r="B873" s="404">
        <v>1</v>
      </c>
      <c r="C873" s="424" t="s">
        <v>652</v>
      </c>
      <c r="D873" s="418"/>
      <c r="E873" s="418"/>
      <c r="F873" s="418"/>
      <c r="G873" s="418"/>
      <c r="H873" s="418"/>
      <c r="I873" s="418"/>
      <c r="J873" s="419" t="s">
        <v>577</v>
      </c>
      <c r="K873" s="420"/>
      <c r="L873" s="420"/>
      <c r="M873" s="420"/>
      <c r="N873" s="420"/>
      <c r="O873" s="420"/>
      <c r="P873" s="425" t="s">
        <v>643</v>
      </c>
      <c r="Q873" s="317"/>
      <c r="R873" s="317"/>
      <c r="S873" s="317"/>
      <c r="T873" s="317"/>
      <c r="U873" s="317"/>
      <c r="V873" s="317"/>
      <c r="W873" s="317"/>
      <c r="X873" s="317"/>
      <c r="Y873" s="318">
        <v>27.7</v>
      </c>
      <c r="Z873" s="319"/>
      <c r="AA873" s="319"/>
      <c r="AB873" s="320"/>
      <c r="AC873" s="328" t="s">
        <v>196</v>
      </c>
      <c r="AD873" s="423"/>
      <c r="AE873" s="423"/>
      <c r="AF873" s="423"/>
      <c r="AG873" s="423"/>
      <c r="AH873" s="323" t="s">
        <v>601</v>
      </c>
      <c r="AI873" s="324"/>
      <c r="AJ873" s="324"/>
      <c r="AK873" s="324"/>
      <c r="AL873" s="325" t="s">
        <v>577</v>
      </c>
      <c r="AM873" s="326"/>
      <c r="AN873" s="326"/>
      <c r="AO873" s="327"/>
      <c r="AP873" s="321" t="s">
        <v>577</v>
      </c>
      <c r="AQ873" s="321"/>
      <c r="AR873" s="321"/>
      <c r="AS873" s="321"/>
      <c r="AT873" s="321"/>
      <c r="AU873" s="321"/>
      <c r="AV873" s="321"/>
      <c r="AW873" s="321"/>
      <c r="AX873" s="321"/>
    </row>
    <row r="874" spans="1:50" ht="30" customHeight="1" x14ac:dyDescent="0.15">
      <c r="A874" s="404">
        <v>5</v>
      </c>
      <c r="B874" s="404">
        <v>1</v>
      </c>
      <c r="C874" s="424" t="s">
        <v>653</v>
      </c>
      <c r="D874" s="418"/>
      <c r="E874" s="418"/>
      <c r="F874" s="418"/>
      <c r="G874" s="418"/>
      <c r="H874" s="418"/>
      <c r="I874" s="418"/>
      <c r="J874" s="419" t="s">
        <v>648</v>
      </c>
      <c r="K874" s="420"/>
      <c r="L874" s="420"/>
      <c r="M874" s="420"/>
      <c r="N874" s="420"/>
      <c r="O874" s="420"/>
      <c r="P874" s="425" t="s">
        <v>644</v>
      </c>
      <c r="Q874" s="317"/>
      <c r="R874" s="317"/>
      <c r="S874" s="317"/>
      <c r="T874" s="317"/>
      <c r="U874" s="317"/>
      <c r="V874" s="317"/>
      <c r="W874" s="317"/>
      <c r="X874" s="317"/>
      <c r="Y874" s="318">
        <v>23.1</v>
      </c>
      <c r="Z874" s="319"/>
      <c r="AA874" s="319"/>
      <c r="AB874" s="320"/>
      <c r="AC874" s="328" t="s">
        <v>196</v>
      </c>
      <c r="AD874" s="423"/>
      <c r="AE874" s="423"/>
      <c r="AF874" s="423"/>
      <c r="AG874" s="423"/>
      <c r="AH874" s="323" t="s">
        <v>601</v>
      </c>
      <c r="AI874" s="324"/>
      <c r="AJ874" s="324"/>
      <c r="AK874" s="324"/>
      <c r="AL874" s="325" t="s">
        <v>647</v>
      </c>
      <c r="AM874" s="326"/>
      <c r="AN874" s="326"/>
      <c r="AO874" s="327"/>
      <c r="AP874" s="321" t="s">
        <v>579</v>
      </c>
      <c r="AQ874" s="321"/>
      <c r="AR874" s="321"/>
      <c r="AS874" s="321"/>
      <c r="AT874" s="321"/>
      <c r="AU874" s="321"/>
      <c r="AV874" s="321"/>
      <c r="AW874" s="321"/>
      <c r="AX874" s="321"/>
    </row>
    <row r="875" spans="1:50" ht="30" customHeight="1" x14ac:dyDescent="0.15">
      <c r="A875" s="404">
        <v>6</v>
      </c>
      <c r="B875" s="404">
        <v>1</v>
      </c>
      <c r="C875" s="424" t="s">
        <v>656</v>
      </c>
      <c r="D875" s="418"/>
      <c r="E875" s="418"/>
      <c r="F875" s="418"/>
      <c r="G875" s="418"/>
      <c r="H875" s="418"/>
      <c r="I875" s="418"/>
      <c r="J875" s="419" t="s">
        <v>565</v>
      </c>
      <c r="K875" s="420"/>
      <c r="L875" s="420"/>
      <c r="M875" s="420"/>
      <c r="N875" s="420"/>
      <c r="O875" s="420"/>
      <c r="P875" s="425" t="s">
        <v>641</v>
      </c>
      <c r="Q875" s="317"/>
      <c r="R875" s="317"/>
      <c r="S875" s="317"/>
      <c r="T875" s="317"/>
      <c r="U875" s="317"/>
      <c r="V875" s="317"/>
      <c r="W875" s="317"/>
      <c r="X875" s="317"/>
      <c r="Y875" s="318">
        <v>17.600000000000001</v>
      </c>
      <c r="Z875" s="319"/>
      <c r="AA875" s="319"/>
      <c r="AB875" s="320"/>
      <c r="AC875" s="328" t="s">
        <v>196</v>
      </c>
      <c r="AD875" s="423"/>
      <c r="AE875" s="423"/>
      <c r="AF875" s="423"/>
      <c r="AG875" s="423"/>
      <c r="AH875" s="323" t="s">
        <v>577</v>
      </c>
      <c r="AI875" s="324"/>
      <c r="AJ875" s="324"/>
      <c r="AK875" s="324"/>
      <c r="AL875" s="325" t="s">
        <v>577</v>
      </c>
      <c r="AM875" s="326"/>
      <c r="AN875" s="326"/>
      <c r="AO875" s="327"/>
      <c r="AP875" s="321" t="s">
        <v>603</v>
      </c>
      <c r="AQ875" s="321"/>
      <c r="AR875" s="321"/>
      <c r="AS875" s="321"/>
      <c r="AT875" s="321"/>
      <c r="AU875" s="321"/>
      <c r="AV875" s="321"/>
      <c r="AW875" s="321"/>
      <c r="AX875" s="321"/>
    </row>
    <row r="876" spans="1:50" ht="30" customHeight="1" x14ac:dyDescent="0.15">
      <c r="A876" s="404">
        <v>7</v>
      </c>
      <c r="B876" s="404">
        <v>1</v>
      </c>
      <c r="C876" s="424" t="s">
        <v>654</v>
      </c>
      <c r="D876" s="418"/>
      <c r="E876" s="418"/>
      <c r="F876" s="418"/>
      <c r="G876" s="418"/>
      <c r="H876" s="418"/>
      <c r="I876" s="418"/>
      <c r="J876" s="419" t="s">
        <v>565</v>
      </c>
      <c r="K876" s="420"/>
      <c r="L876" s="420"/>
      <c r="M876" s="420"/>
      <c r="N876" s="420"/>
      <c r="O876" s="420"/>
      <c r="P876" s="425" t="s">
        <v>641</v>
      </c>
      <c r="Q876" s="317"/>
      <c r="R876" s="317"/>
      <c r="S876" s="317"/>
      <c r="T876" s="317"/>
      <c r="U876" s="317"/>
      <c r="V876" s="317"/>
      <c r="W876" s="317"/>
      <c r="X876" s="317"/>
      <c r="Y876" s="318">
        <v>16.899999999999999</v>
      </c>
      <c r="Z876" s="319"/>
      <c r="AA876" s="319"/>
      <c r="AB876" s="320"/>
      <c r="AC876" s="328" t="s">
        <v>196</v>
      </c>
      <c r="AD876" s="423"/>
      <c r="AE876" s="423"/>
      <c r="AF876" s="423"/>
      <c r="AG876" s="423"/>
      <c r="AH876" s="323" t="s">
        <v>577</v>
      </c>
      <c r="AI876" s="324"/>
      <c r="AJ876" s="324"/>
      <c r="AK876" s="324"/>
      <c r="AL876" s="325" t="s">
        <v>577</v>
      </c>
      <c r="AM876" s="326"/>
      <c r="AN876" s="326"/>
      <c r="AO876" s="327"/>
      <c r="AP876" s="321" t="s">
        <v>602</v>
      </c>
      <c r="AQ876" s="321"/>
      <c r="AR876" s="321"/>
      <c r="AS876" s="321"/>
      <c r="AT876" s="321"/>
      <c r="AU876" s="321"/>
      <c r="AV876" s="321"/>
      <c r="AW876" s="321"/>
      <c r="AX876" s="321"/>
    </row>
    <row r="877" spans="1:50" ht="30" customHeight="1" x14ac:dyDescent="0.15">
      <c r="A877" s="404">
        <v>8</v>
      </c>
      <c r="B877" s="404">
        <v>1</v>
      </c>
      <c r="C877" s="428" t="s">
        <v>655</v>
      </c>
      <c r="D877" s="429"/>
      <c r="E877" s="429"/>
      <c r="F877" s="429"/>
      <c r="G877" s="429"/>
      <c r="H877" s="429"/>
      <c r="I877" s="430"/>
      <c r="J877" s="431" t="s">
        <v>565</v>
      </c>
      <c r="K877" s="432"/>
      <c r="L877" s="432"/>
      <c r="M877" s="432"/>
      <c r="N877" s="432"/>
      <c r="O877" s="433"/>
      <c r="P877" s="434" t="s">
        <v>641</v>
      </c>
      <c r="Q877" s="435"/>
      <c r="R877" s="435"/>
      <c r="S877" s="435"/>
      <c r="T877" s="435"/>
      <c r="U877" s="435"/>
      <c r="V877" s="435"/>
      <c r="W877" s="435"/>
      <c r="X877" s="436"/>
      <c r="Y877" s="318">
        <v>16.3</v>
      </c>
      <c r="Z877" s="319"/>
      <c r="AA877" s="319"/>
      <c r="AB877" s="320"/>
      <c r="AC877" s="328" t="s">
        <v>196</v>
      </c>
      <c r="AD877" s="423"/>
      <c r="AE877" s="423"/>
      <c r="AF877" s="423"/>
      <c r="AG877" s="423"/>
      <c r="AH877" s="323" t="s">
        <v>577</v>
      </c>
      <c r="AI877" s="324"/>
      <c r="AJ877" s="324"/>
      <c r="AK877" s="324"/>
      <c r="AL877" s="325" t="s">
        <v>577</v>
      </c>
      <c r="AM877" s="326"/>
      <c r="AN877" s="326"/>
      <c r="AO877" s="327"/>
      <c r="AP877" s="321" t="s">
        <v>577</v>
      </c>
      <c r="AQ877" s="321"/>
      <c r="AR877" s="321"/>
      <c r="AS877" s="321"/>
      <c r="AT877" s="321"/>
      <c r="AU877" s="321"/>
      <c r="AV877" s="321"/>
      <c r="AW877" s="321"/>
      <c r="AX877" s="321"/>
    </row>
    <row r="878" spans="1:50" ht="30" customHeight="1" x14ac:dyDescent="0.15">
      <c r="A878" s="404">
        <v>9</v>
      </c>
      <c r="B878" s="404">
        <v>1</v>
      </c>
      <c r="C878" s="424" t="s">
        <v>657</v>
      </c>
      <c r="D878" s="418"/>
      <c r="E878" s="418"/>
      <c r="F878" s="418"/>
      <c r="G878" s="418"/>
      <c r="H878" s="418"/>
      <c r="I878" s="418"/>
      <c r="J878" s="419" t="s">
        <v>648</v>
      </c>
      <c r="K878" s="420"/>
      <c r="L878" s="420"/>
      <c r="M878" s="420"/>
      <c r="N878" s="420"/>
      <c r="O878" s="420"/>
      <c r="P878" s="425" t="s">
        <v>645</v>
      </c>
      <c r="Q878" s="317"/>
      <c r="R878" s="317"/>
      <c r="S878" s="317"/>
      <c r="T878" s="317"/>
      <c r="U878" s="317"/>
      <c r="V878" s="317"/>
      <c r="W878" s="317"/>
      <c r="X878" s="317"/>
      <c r="Y878" s="318">
        <v>13.9</v>
      </c>
      <c r="Z878" s="319"/>
      <c r="AA878" s="319"/>
      <c r="AB878" s="320"/>
      <c r="AC878" s="328" t="s">
        <v>196</v>
      </c>
      <c r="AD878" s="423"/>
      <c r="AE878" s="423"/>
      <c r="AF878" s="423"/>
      <c r="AG878" s="423"/>
      <c r="AH878" s="323" t="s">
        <v>577</v>
      </c>
      <c r="AI878" s="324"/>
      <c r="AJ878" s="324"/>
      <c r="AK878" s="324"/>
      <c r="AL878" s="325" t="s">
        <v>647</v>
      </c>
      <c r="AM878" s="326"/>
      <c r="AN878" s="326"/>
      <c r="AO878" s="327"/>
      <c r="AP878" s="321" t="s">
        <v>608</v>
      </c>
      <c r="AQ878" s="321"/>
      <c r="AR878" s="321"/>
      <c r="AS878" s="321"/>
      <c r="AT878" s="321"/>
      <c r="AU878" s="321"/>
      <c r="AV878" s="321"/>
      <c r="AW878" s="321"/>
      <c r="AX878" s="321"/>
    </row>
    <row r="879" spans="1:50" ht="30" customHeight="1" x14ac:dyDescent="0.15">
      <c r="A879" s="404">
        <v>10</v>
      </c>
      <c r="B879" s="404">
        <v>1</v>
      </c>
      <c r="C879" s="424" t="s">
        <v>658</v>
      </c>
      <c r="D879" s="418"/>
      <c r="E879" s="418"/>
      <c r="F879" s="418"/>
      <c r="G879" s="418"/>
      <c r="H879" s="418"/>
      <c r="I879" s="418"/>
      <c r="J879" s="419" t="s">
        <v>577</v>
      </c>
      <c r="K879" s="420"/>
      <c r="L879" s="420"/>
      <c r="M879" s="420"/>
      <c r="N879" s="420"/>
      <c r="O879" s="420"/>
      <c r="P879" s="425" t="s">
        <v>646</v>
      </c>
      <c r="Q879" s="317"/>
      <c r="R879" s="317"/>
      <c r="S879" s="317"/>
      <c r="T879" s="317"/>
      <c r="U879" s="317"/>
      <c r="V879" s="317"/>
      <c r="W879" s="317"/>
      <c r="X879" s="317"/>
      <c r="Y879" s="318">
        <v>12.7</v>
      </c>
      <c r="Z879" s="319"/>
      <c r="AA879" s="319"/>
      <c r="AB879" s="320"/>
      <c r="AC879" s="328" t="s">
        <v>196</v>
      </c>
      <c r="AD879" s="423"/>
      <c r="AE879" s="423"/>
      <c r="AF879" s="423"/>
      <c r="AG879" s="423"/>
      <c r="AH879" s="323" t="s">
        <v>577</v>
      </c>
      <c r="AI879" s="324"/>
      <c r="AJ879" s="324"/>
      <c r="AK879" s="324"/>
      <c r="AL879" s="325" t="s">
        <v>577</v>
      </c>
      <c r="AM879" s="326"/>
      <c r="AN879" s="326"/>
      <c r="AO879" s="327"/>
      <c r="AP879" s="321" t="s">
        <v>578</v>
      </c>
      <c r="AQ879" s="321"/>
      <c r="AR879" s="321"/>
      <c r="AS879" s="321"/>
      <c r="AT879" s="321"/>
      <c r="AU879" s="321"/>
      <c r="AV879" s="321"/>
      <c r="AW879" s="321"/>
      <c r="AX879" s="321"/>
    </row>
    <row r="880" spans="1:50" ht="30" hidden="1" customHeight="1" x14ac:dyDescent="0.15">
      <c r="A880" s="404">
        <v>11</v>
      </c>
      <c r="B880" s="404">
        <v>1</v>
      </c>
      <c r="C880" s="424"/>
      <c r="D880" s="418"/>
      <c r="E880" s="418"/>
      <c r="F880" s="418"/>
      <c r="G880" s="418"/>
      <c r="H880" s="418"/>
      <c r="I880" s="418"/>
      <c r="J880" s="419"/>
      <c r="K880" s="420"/>
      <c r="L880" s="420"/>
      <c r="M880" s="420"/>
      <c r="N880" s="420"/>
      <c r="O880" s="420"/>
      <c r="P880" s="425"/>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659</v>
      </c>
      <c r="D903" s="418"/>
      <c r="E903" s="418"/>
      <c r="F903" s="418"/>
      <c r="G903" s="418"/>
      <c r="H903" s="418"/>
      <c r="I903" s="418"/>
      <c r="J903" s="419">
        <v>2010501030336</v>
      </c>
      <c r="K903" s="420"/>
      <c r="L903" s="420"/>
      <c r="M903" s="420"/>
      <c r="N903" s="420"/>
      <c r="O903" s="420"/>
      <c r="P903" s="425" t="s">
        <v>660</v>
      </c>
      <c r="Q903" s="317"/>
      <c r="R903" s="317"/>
      <c r="S903" s="317"/>
      <c r="T903" s="317"/>
      <c r="U903" s="317"/>
      <c r="V903" s="317"/>
      <c r="W903" s="317"/>
      <c r="X903" s="317"/>
      <c r="Y903" s="318">
        <v>0.2</v>
      </c>
      <c r="Z903" s="319"/>
      <c r="AA903" s="319"/>
      <c r="AB903" s="320"/>
      <c r="AC903" s="328" t="s">
        <v>502</v>
      </c>
      <c r="AD903" s="423"/>
      <c r="AE903" s="423"/>
      <c r="AF903" s="423"/>
      <c r="AG903" s="423"/>
      <c r="AH903" s="421" t="s">
        <v>577</v>
      </c>
      <c r="AI903" s="422"/>
      <c r="AJ903" s="422"/>
      <c r="AK903" s="422"/>
      <c r="AL903" s="325">
        <v>75.8</v>
      </c>
      <c r="AM903" s="326"/>
      <c r="AN903" s="326"/>
      <c r="AO903" s="327"/>
      <c r="AP903" s="321" t="s">
        <v>578</v>
      </c>
      <c r="AQ903" s="321"/>
      <c r="AR903" s="321"/>
      <c r="AS903" s="321"/>
      <c r="AT903" s="321"/>
      <c r="AU903" s="321"/>
      <c r="AV903" s="321"/>
      <c r="AW903" s="321"/>
      <c r="AX903" s="321"/>
    </row>
    <row r="904" spans="1:50" ht="13.5"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13.5"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13.5"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13.5"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13.5"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13.5"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13.5"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13.5"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13.5"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13.5"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13.5"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13.5"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13.5"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13.5"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13.5"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13.5"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13.5"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13.5"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13.5"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13.5"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13.5"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13.5"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13.5"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13.5"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13.5"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13.5"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13.5"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13.5"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13.5"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13.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3.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13.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13.5"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13.5"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13.5"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13.5"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13.5"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13.5"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13.5"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13.5"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13.5"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13.5"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13.5"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13.5"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13.5"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13.5"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13.5"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13.5"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13.5"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13.5"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13.5"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13.5"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13.5"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13.5"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13.5"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13.5"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13.5"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13.5"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13.5"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13.5"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13.5"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13.5"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13.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3.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13.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13.5"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13.5"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13.5"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13.5"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13.5"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13.5"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13.5"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13.5"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13.5"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13.5"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13.5"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13.5"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13.5"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13.5"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13.5"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13.5"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13.5"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13.5"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13.5"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13.5"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13.5"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13.5"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13.5"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13.5"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13.5"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13.5"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13.5"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13.5"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13.5"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13.5"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13.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3.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13.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13.5"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13.5"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13.5"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13.5"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13.5"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13.5"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13.5"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13.5"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13.5"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13.5"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13.5"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13.5"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13.5"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13.5"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13.5"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13.5"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13.5"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13.5"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13.5"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13.5"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13.5"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13.5"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13.5"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13.5"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13.5"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13.5"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13.5"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13.5"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13.5"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13.5"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13.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3.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13.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13.5"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13.5"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13.5"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13.5"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13.5"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13.5"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13.5"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13.5"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13.5"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13.5"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13.5"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13.5"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13.5"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13.5"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13.5"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13.5"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13.5"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13.5"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13.5"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13.5"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13.5"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13.5"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13.5"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13.5"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13.5"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13.5"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13.5"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13.5"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13.5"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13.5"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13.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3.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13.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13.5"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13.5"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13.5"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13.5"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13.5"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13.5"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13.5"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13.5"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13.5"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13.5"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13.5"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13.5"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13.5"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13.5"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13.5"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13.5"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13.5"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13.5"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13.5"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13.5"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13.5"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13.5"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13.5"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13.5"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13.5"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13.5"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13.5"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13.5"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13.5"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13.5"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13.5" hidden="1" customHeight="1" x14ac:dyDescent="0.15">
      <c r="A1098" s="897" t="s">
        <v>451</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467</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0"/>
      <c r="E1101" s="277" t="s">
        <v>384</v>
      </c>
      <c r="F1101" s="900"/>
      <c r="G1101" s="900"/>
      <c r="H1101" s="900"/>
      <c r="I1101" s="900"/>
      <c r="J1101" s="277" t="s">
        <v>419</v>
      </c>
      <c r="K1101" s="277"/>
      <c r="L1101" s="277"/>
      <c r="M1101" s="277"/>
      <c r="N1101" s="277"/>
      <c r="O1101" s="277"/>
      <c r="P1101" s="344" t="s">
        <v>27</v>
      </c>
      <c r="Q1101" s="344"/>
      <c r="R1101" s="344"/>
      <c r="S1101" s="344"/>
      <c r="T1101" s="344"/>
      <c r="U1101" s="344"/>
      <c r="V1101" s="344"/>
      <c r="W1101" s="344"/>
      <c r="X1101" s="344"/>
      <c r="Y1101" s="277" t="s">
        <v>421</v>
      </c>
      <c r="Z1101" s="900"/>
      <c r="AA1101" s="900"/>
      <c r="AB1101" s="900"/>
      <c r="AC1101" s="277" t="s">
        <v>367</v>
      </c>
      <c r="AD1101" s="277"/>
      <c r="AE1101" s="277"/>
      <c r="AF1101" s="277"/>
      <c r="AG1101" s="277"/>
      <c r="AH1101" s="344" t="s">
        <v>380</v>
      </c>
      <c r="AI1101" s="345"/>
      <c r="AJ1101" s="345"/>
      <c r="AK1101" s="345"/>
      <c r="AL1101" s="345" t="s">
        <v>21</v>
      </c>
      <c r="AM1101" s="345"/>
      <c r="AN1101" s="345"/>
      <c r="AO1101" s="903"/>
      <c r="AP1101" s="427" t="s">
        <v>452</v>
      </c>
      <c r="AQ1101" s="427"/>
      <c r="AR1101" s="427"/>
      <c r="AS1101" s="427"/>
      <c r="AT1101" s="427"/>
      <c r="AU1101" s="427"/>
      <c r="AV1101" s="427"/>
      <c r="AW1101" s="427"/>
      <c r="AX1101" s="427"/>
    </row>
    <row r="1102" spans="1:50" ht="30" customHeight="1" x14ac:dyDescent="0.15">
      <c r="A1102" s="404">
        <v>1</v>
      </c>
      <c r="B1102" s="404">
        <v>1</v>
      </c>
      <c r="C1102" s="902"/>
      <c r="D1102" s="902"/>
      <c r="E1102" s="261" t="s">
        <v>577</v>
      </c>
      <c r="F1102" s="901"/>
      <c r="G1102" s="901"/>
      <c r="H1102" s="901"/>
      <c r="I1102" s="901"/>
      <c r="J1102" s="419" t="s">
        <v>661</v>
      </c>
      <c r="K1102" s="420"/>
      <c r="L1102" s="420"/>
      <c r="M1102" s="420"/>
      <c r="N1102" s="420"/>
      <c r="O1102" s="420"/>
      <c r="P1102" s="425" t="s">
        <v>661</v>
      </c>
      <c r="Q1102" s="317"/>
      <c r="R1102" s="317"/>
      <c r="S1102" s="317"/>
      <c r="T1102" s="317"/>
      <c r="U1102" s="317"/>
      <c r="V1102" s="317"/>
      <c r="W1102" s="317"/>
      <c r="X1102" s="317"/>
      <c r="Y1102" s="318" t="s">
        <v>577</v>
      </c>
      <c r="Z1102" s="319"/>
      <c r="AA1102" s="319"/>
      <c r="AB1102" s="320"/>
      <c r="AC1102" s="322"/>
      <c r="AD1102" s="322"/>
      <c r="AE1102" s="322"/>
      <c r="AF1102" s="322"/>
      <c r="AG1102" s="322"/>
      <c r="AH1102" s="323" t="s">
        <v>662</v>
      </c>
      <c r="AI1102" s="324"/>
      <c r="AJ1102" s="324"/>
      <c r="AK1102" s="324"/>
      <c r="AL1102" s="325" t="s">
        <v>577</v>
      </c>
      <c r="AM1102" s="326"/>
      <c r="AN1102" s="326"/>
      <c r="AO1102" s="327"/>
      <c r="AP1102" s="321" t="s">
        <v>577</v>
      </c>
      <c r="AQ1102" s="321"/>
      <c r="AR1102" s="321"/>
      <c r="AS1102" s="321"/>
      <c r="AT1102" s="321"/>
      <c r="AU1102" s="321"/>
      <c r="AV1102" s="321"/>
      <c r="AW1102" s="321"/>
      <c r="AX1102" s="321"/>
    </row>
    <row r="1103" spans="1:50" ht="30" hidden="1" customHeight="1" x14ac:dyDescent="0.15">
      <c r="A1103" s="404">
        <v>2</v>
      </c>
      <c r="B1103" s="404">
        <v>1</v>
      </c>
      <c r="C1103" s="902"/>
      <c r="D1103" s="902"/>
      <c r="E1103" s="901"/>
      <c r="F1103" s="901"/>
      <c r="G1103" s="901"/>
      <c r="H1103" s="901"/>
      <c r="I1103" s="901"/>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2"/>
      <c r="D1104" s="902"/>
      <c r="E1104" s="901"/>
      <c r="F1104" s="901"/>
      <c r="G1104" s="901"/>
      <c r="H1104" s="901"/>
      <c r="I1104" s="901"/>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2"/>
      <c r="D1105" s="902"/>
      <c r="E1105" s="901"/>
      <c r="F1105" s="901"/>
      <c r="G1105" s="901"/>
      <c r="H1105" s="901"/>
      <c r="I1105" s="901"/>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2"/>
      <c r="D1106" s="902"/>
      <c r="E1106" s="901"/>
      <c r="F1106" s="901"/>
      <c r="G1106" s="901"/>
      <c r="H1106" s="901"/>
      <c r="I1106" s="901"/>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2"/>
      <c r="D1107" s="902"/>
      <c r="E1107" s="901"/>
      <c r="F1107" s="901"/>
      <c r="G1107" s="901"/>
      <c r="H1107" s="901"/>
      <c r="I1107" s="901"/>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2"/>
      <c r="D1108" s="902"/>
      <c r="E1108" s="901"/>
      <c r="F1108" s="901"/>
      <c r="G1108" s="901"/>
      <c r="H1108" s="901"/>
      <c r="I1108" s="90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2"/>
      <c r="D1109" s="902"/>
      <c r="E1109" s="901"/>
      <c r="F1109" s="901"/>
      <c r="G1109" s="901"/>
      <c r="H1109" s="901"/>
      <c r="I1109" s="90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2"/>
      <c r="D1110" s="902"/>
      <c r="E1110" s="901"/>
      <c r="F1110" s="901"/>
      <c r="G1110" s="901"/>
      <c r="H1110" s="901"/>
      <c r="I1110" s="90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2"/>
      <c r="D1111" s="902"/>
      <c r="E1111" s="901"/>
      <c r="F1111" s="901"/>
      <c r="G1111" s="901"/>
      <c r="H1111" s="901"/>
      <c r="I1111" s="90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2"/>
      <c r="D1112" s="902"/>
      <c r="E1112" s="901"/>
      <c r="F1112" s="901"/>
      <c r="G1112" s="901"/>
      <c r="H1112" s="901"/>
      <c r="I1112" s="90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2"/>
      <c r="D1113" s="902"/>
      <c r="E1113" s="901"/>
      <c r="F1113" s="901"/>
      <c r="G1113" s="901"/>
      <c r="H1113" s="901"/>
      <c r="I1113" s="90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2"/>
      <c r="D1114" s="902"/>
      <c r="E1114" s="901"/>
      <c r="F1114" s="901"/>
      <c r="G1114" s="901"/>
      <c r="H1114" s="901"/>
      <c r="I1114" s="90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2"/>
      <c r="D1115" s="902"/>
      <c r="E1115" s="901"/>
      <c r="F1115" s="901"/>
      <c r="G1115" s="901"/>
      <c r="H1115" s="901"/>
      <c r="I1115" s="90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2"/>
      <c r="D1116" s="902"/>
      <c r="E1116" s="901"/>
      <c r="F1116" s="901"/>
      <c r="G1116" s="901"/>
      <c r="H1116" s="901"/>
      <c r="I1116" s="90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2"/>
      <c r="D1117" s="902"/>
      <c r="E1117" s="901"/>
      <c r="F1117" s="901"/>
      <c r="G1117" s="901"/>
      <c r="H1117" s="901"/>
      <c r="I1117" s="90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2"/>
      <c r="D1118" s="902"/>
      <c r="E1118" s="901"/>
      <c r="F1118" s="901"/>
      <c r="G1118" s="901"/>
      <c r="H1118" s="901"/>
      <c r="I1118" s="90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2"/>
      <c r="D1119" s="902"/>
      <c r="E1119" s="261"/>
      <c r="F1119" s="901"/>
      <c r="G1119" s="901"/>
      <c r="H1119" s="901"/>
      <c r="I1119" s="90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2"/>
      <c r="D1120" s="902"/>
      <c r="E1120" s="901"/>
      <c r="F1120" s="901"/>
      <c r="G1120" s="901"/>
      <c r="H1120" s="901"/>
      <c r="I1120" s="90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2"/>
      <c r="D1121" s="902"/>
      <c r="E1121" s="901"/>
      <c r="F1121" s="901"/>
      <c r="G1121" s="901"/>
      <c r="H1121" s="901"/>
      <c r="I1121" s="90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2"/>
      <c r="D1122" s="902"/>
      <c r="E1122" s="901"/>
      <c r="F1122" s="901"/>
      <c r="G1122" s="901"/>
      <c r="H1122" s="901"/>
      <c r="I1122" s="90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2"/>
      <c r="D1123" s="902"/>
      <c r="E1123" s="901"/>
      <c r="F1123" s="901"/>
      <c r="G1123" s="901"/>
      <c r="H1123" s="901"/>
      <c r="I1123" s="90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2"/>
      <c r="D1124" s="902"/>
      <c r="E1124" s="901"/>
      <c r="F1124" s="901"/>
      <c r="G1124" s="901"/>
      <c r="H1124" s="901"/>
      <c r="I1124" s="90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2"/>
      <c r="D1125" s="902"/>
      <c r="E1125" s="901"/>
      <c r="F1125" s="901"/>
      <c r="G1125" s="901"/>
      <c r="H1125" s="901"/>
      <c r="I1125" s="90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2"/>
      <c r="D1126" s="902"/>
      <c r="E1126" s="901"/>
      <c r="F1126" s="901"/>
      <c r="G1126" s="901"/>
      <c r="H1126" s="901"/>
      <c r="I1126" s="90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2"/>
      <c r="D1127" s="902"/>
      <c r="E1127" s="901"/>
      <c r="F1127" s="901"/>
      <c r="G1127" s="901"/>
      <c r="H1127" s="901"/>
      <c r="I1127" s="90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2"/>
      <c r="D1128" s="902"/>
      <c r="E1128" s="901"/>
      <c r="F1128" s="901"/>
      <c r="G1128" s="901"/>
      <c r="H1128" s="901"/>
      <c r="I1128" s="90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2"/>
      <c r="D1129" s="902"/>
      <c r="E1129" s="901"/>
      <c r="F1129" s="901"/>
      <c r="G1129" s="901"/>
      <c r="H1129" s="901"/>
      <c r="I1129" s="90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2"/>
      <c r="D1130" s="902"/>
      <c r="E1130" s="901"/>
      <c r="F1130" s="901"/>
      <c r="G1130" s="901"/>
      <c r="H1130" s="901"/>
      <c r="I1130" s="90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2"/>
      <c r="D1131" s="902"/>
      <c r="E1131" s="901"/>
      <c r="F1131" s="901"/>
      <c r="G1131" s="901"/>
      <c r="H1131" s="901"/>
      <c r="I1131" s="90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35">
      <formula>IF(RIGHT(TEXT(P14,"0.#"),1)=".",FALSE,TRUE)</formula>
    </cfRule>
    <cfRule type="expression" dxfId="2804" priority="14036">
      <formula>IF(RIGHT(TEXT(P14,"0.#"),1)=".",TRUE,FALSE)</formula>
    </cfRule>
  </conditionalFormatting>
  <conditionalFormatting sqref="AE32">
    <cfRule type="expression" dxfId="2803" priority="14025">
      <formula>IF(RIGHT(TEXT(AE32,"0.#"),1)=".",FALSE,TRUE)</formula>
    </cfRule>
    <cfRule type="expression" dxfId="2802" priority="14026">
      <formula>IF(RIGHT(TEXT(AE32,"0.#"),1)=".",TRUE,FALSE)</formula>
    </cfRule>
  </conditionalFormatting>
  <conditionalFormatting sqref="P18:AX18">
    <cfRule type="expression" dxfId="2801" priority="13911">
      <formula>IF(RIGHT(TEXT(P18,"0.#"),1)=".",FALSE,TRUE)</formula>
    </cfRule>
    <cfRule type="expression" dxfId="2800" priority="13912">
      <formula>IF(RIGHT(TEXT(P18,"0.#"),1)=".",TRUE,FALSE)</formula>
    </cfRule>
  </conditionalFormatting>
  <conditionalFormatting sqref="Y782">
    <cfRule type="expression" dxfId="2799" priority="13907">
      <formula>IF(RIGHT(TEXT(Y782,"0.#"),1)=".",FALSE,TRUE)</formula>
    </cfRule>
    <cfRule type="expression" dxfId="2798" priority="13908">
      <formula>IF(RIGHT(TEXT(Y782,"0.#"),1)=".",TRUE,FALSE)</formula>
    </cfRule>
  </conditionalFormatting>
  <conditionalFormatting sqref="Y791">
    <cfRule type="expression" dxfId="2797" priority="13903">
      <formula>IF(RIGHT(TEXT(Y791,"0.#"),1)=".",FALSE,TRUE)</formula>
    </cfRule>
    <cfRule type="expression" dxfId="2796" priority="13904">
      <formula>IF(RIGHT(TEXT(Y791,"0.#"),1)=".",TRUE,FALSE)</formula>
    </cfRule>
  </conditionalFormatting>
  <conditionalFormatting sqref="Y822:Y829 Y820 Y809:Y816 Y807 Y796:Y803 Y794">
    <cfRule type="expression" dxfId="2795" priority="13685">
      <formula>IF(RIGHT(TEXT(Y794,"0.#"),1)=".",FALSE,TRUE)</formula>
    </cfRule>
    <cfRule type="expression" dxfId="2794" priority="13686">
      <formula>IF(RIGHT(TEXT(Y794,"0.#"),1)=".",TRUE,FALSE)</formula>
    </cfRule>
  </conditionalFormatting>
  <conditionalFormatting sqref="P16:AQ17 P15:AX15 P13:AX13">
    <cfRule type="expression" dxfId="2793" priority="13733">
      <formula>IF(RIGHT(TEXT(P13,"0.#"),1)=".",FALSE,TRUE)</formula>
    </cfRule>
    <cfRule type="expression" dxfId="2792" priority="13734">
      <formula>IF(RIGHT(TEXT(P13,"0.#"),1)=".",TRUE,FALSE)</formula>
    </cfRule>
  </conditionalFormatting>
  <conditionalFormatting sqref="P19:AJ19">
    <cfRule type="expression" dxfId="2791" priority="13731">
      <formula>IF(RIGHT(TEXT(P19,"0.#"),1)=".",FALSE,TRUE)</formula>
    </cfRule>
    <cfRule type="expression" dxfId="2790" priority="13732">
      <formula>IF(RIGHT(TEXT(P19,"0.#"),1)=".",TRUE,FALSE)</formula>
    </cfRule>
  </conditionalFormatting>
  <conditionalFormatting sqref="AE101 AQ101">
    <cfRule type="expression" dxfId="2789" priority="13723">
      <formula>IF(RIGHT(TEXT(AE101,"0.#"),1)=".",FALSE,TRUE)</formula>
    </cfRule>
    <cfRule type="expression" dxfId="2788" priority="13724">
      <formula>IF(RIGHT(TEXT(AE101,"0.#"),1)=".",TRUE,FALSE)</formula>
    </cfRule>
  </conditionalFormatting>
  <conditionalFormatting sqref="Y783:Y790 Y781">
    <cfRule type="expression" dxfId="2787" priority="13709">
      <formula>IF(RIGHT(TEXT(Y781,"0.#"),1)=".",FALSE,TRUE)</formula>
    </cfRule>
    <cfRule type="expression" dxfId="2786" priority="13710">
      <formula>IF(RIGHT(TEXT(Y781,"0.#"),1)=".",TRUE,FALSE)</formula>
    </cfRule>
  </conditionalFormatting>
  <conditionalFormatting sqref="AU782">
    <cfRule type="expression" dxfId="2785" priority="13707">
      <formula>IF(RIGHT(TEXT(AU782,"0.#"),1)=".",FALSE,TRUE)</formula>
    </cfRule>
    <cfRule type="expression" dxfId="2784" priority="13708">
      <formula>IF(RIGHT(TEXT(AU782,"0.#"),1)=".",TRUE,FALSE)</formula>
    </cfRule>
  </conditionalFormatting>
  <conditionalFormatting sqref="AU791">
    <cfRule type="expression" dxfId="2783" priority="13705">
      <formula>IF(RIGHT(TEXT(AU791,"0.#"),1)=".",FALSE,TRUE)</formula>
    </cfRule>
    <cfRule type="expression" dxfId="2782" priority="13706">
      <formula>IF(RIGHT(TEXT(AU791,"0.#"),1)=".",TRUE,FALSE)</formula>
    </cfRule>
  </conditionalFormatting>
  <conditionalFormatting sqref="AU783:AU790 AU781">
    <cfRule type="expression" dxfId="2781" priority="13703">
      <formula>IF(RIGHT(TEXT(AU781,"0.#"),1)=".",FALSE,TRUE)</formula>
    </cfRule>
    <cfRule type="expression" dxfId="2780" priority="13704">
      <formula>IF(RIGHT(TEXT(AU781,"0.#"),1)=".",TRUE,FALSE)</formula>
    </cfRule>
  </conditionalFormatting>
  <conditionalFormatting sqref="Y821 Y808 Y795">
    <cfRule type="expression" dxfId="2779" priority="13689">
      <formula>IF(RIGHT(TEXT(Y795,"0.#"),1)=".",FALSE,TRUE)</formula>
    </cfRule>
    <cfRule type="expression" dxfId="2778" priority="13690">
      <formula>IF(RIGHT(TEXT(Y795,"0.#"),1)=".",TRUE,FALSE)</formula>
    </cfRule>
  </conditionalFormatting>
  <conditionalFormatting sqref="Y830 Y817 Y804">
    <cfRule type="expression" dxfId="2777" priority="13687">
      <formula>IF(RIGHT(TEXT(Y804,"0.#"),1)=".",FALSE,TRUE)</formula>
    </cfRule>
    <cfRule type="expression" dxfId="2776" priority="13688">
      <formula>IF(RIGHT(TEXT(Y804,"0.#"),1)=".",TRUE,FALSE)</formula>
    </cfRule>
  </conditionalFormatting>
  <conditionalFormatting sqref="AU821 AU808 AU795">
    <cfRule type="expression" dxfId="2775" priority="13683">
      <formula>IF(RIGHT(TEXT(AU795,"0.#"),1)=".",FALSE,TRUE)</formula>
    </cfRule>
    <cfRule type="expression" dxfId="2774" priority="13684">
      <formula>IF(RIGHT(TEXT(AU795,"0.#"),1)=".",TRUE,FALSE)</formula>
    </cfRule>
  </conditionalFormatting>
  <conditionalFormatting sqref="AU830 AU817 AU804">
    <cfRule type="expression" dxfId="2773" priority="13681">
      <formula>IF(RIGHT(TEXT(AU804,"0.#"),1)=".",FALSE,TRUE)</formula>
    </cfRule>
    <cfRule type="expression" dxfId="2772" priority="13682">
      <formula>IF(RIGHT(TEXT(AU804,"0.#"),1)=".",TRUE,FALSE)</formula>
    </cfRule>
  </conditionalFormatting>
  <conditionalFormatting sqref="AU822:AU829 AU820 AU809:AU816 AU807 AU796:AU803 AU794">
    <cfRule type="expression" dxfId="2771" priority="13679">
      <formula>IF(RIGHT(TEXT(AU794,"0.#"),1)=".",FALSE,TRUE)</formula>
    </cfRule>
    <cfRule type="expression" dxfId="2770" priority="13680">
      <formula>IF(RIGHT(TEXT(AU794,"0.#"),1)=".",TRUE,FALSE)</formula>
    </cfRule>
  </conditionalFormatting>
  <conditionalFormatting sqref="AM87">
    <cfRule type="expression" dxfId="2769" priority="13333">
      <formula>IF(RIGHT(TEXT(AM87,"0.#"),1)=".",FALSE,TRUE)</formula>
    </cfRule>
    <cfRule type="expression" dxfId="2768" priority="13334">
      <formula>IF(RIGHT(TEXT(AM87,"0.#"),1)=".",TRUE,FALSE)</formula>
    </cfRule>
  </conditionalFormatting>
  <conditionalFormatting sqref="AE55">
    <cfRule type="expression" dxfId="2767" priority="13401">
      <formula>IF(RIGHT(TEXT(AE55,"0.#"),1)=".",FALSE,TRUE)</formula>
    </cfRule>
    <cfRule type="expression" dxfId="2766" priority="13402">
      <formula>IF(RIGHT(TEXT(AE55,"0.#"),1)=".",TRUE,FALSE)</formula>
    </cfRule>
  </conditionalFormatting>
  <conditionalFormatting sqref="AI55">
    <cfRule type="expression" dxfId="2765" priority="13399">
      <formula>IF(RIGHT(TEXT(AI55,"0.#"),1)=".",FALSE,TRUE)</formula>
    </cfRule>
    <cfRule type="expression" dxfId="2764" priority="13400">
      <formula>IF(RIGHT(TEXT(AI55,"0.#"),1)=".",TRUE,FALSE)</formula>
    </cfRule>
  </conditionalFormatting>
  <conditionalFormatting sqref="AM34">
    <cfRule type="expression" dxfId="2763" priority="13479">
      <formula>IF(RIGHT(TEXT(AM34,"0.#"),1)=".",FALSE,TRUE)</formula>
    </cfRule>
    <cfRule type="expression" dxfId="2762" priority="13480">
      <formula>IF(RIGHT(TEXT(AM34,"0.#"),1)=".",TRUE,FALSE)</formula>
    </cfRule>
  </conditionalFormatting>
  <conditionalFormatting sqref="AE33">
    <cfRule type="expression" dxfId="2761" priority="13493">
      <formula>IF(RIGHT(TEXT(AE33,"0.#"),1)=".",FALSE,TRUE)</formula>
    </cfRule>
    <cfRule type="expression" dxfId="2760" priority="13494">
      <formula>IF(RIGHT(TEXT(AE33,"0.#"),1)=".",TRUE,FALSE)</formula>
    </cfRule>
  </conditionalFormatting>
  <conditionalFormatting sqref="AE34">
    <cfRule type="expression" dxfId="2759" priority="13491">
      <formula>IF(RIGHT(TEXT(AE34,"0.#"),1)=".",FALSE,TRUE)</formula>
    </cfRule>
    <cfRule type="expression" dxfId="2758" priority="13492">
      <formula>IF(RIGHT(TEXT(AE34,"0.#"),1)=".",TRUE,FALSE)</formula>
    </cfRule>
  </conditionalFormatting>
  <conditionalFormatting sqref="AI34">
    <cfRule type="expression" dxfId="2757" priority="13489">
      <formula>IF(RIGHT(TEXT(AI34,"0.#"),1)=".",FALSE,TRUE)</formula>
    </cfRule>
    <cfRule type="expression" dxfId="2756" priority="13490">
      <formula>IF(RIGHT(TEXT(AI34,"0.#"),1)=".",TRUE,FALSE)</formula>
    </cfRule>
  </conditionalFormatting>
  <conditionalFormatting sqref="AI33">
    <cfRule type="expression" dxfId="2755" priority="13487">
      <formula>IF(RIGHT(TEXT(AI33,"0.#"),1)=".",FALSE,TRUE)</formula>
    </cfRule>
    <cfRule type="expression" dxfId="2754" priority="13488">
      <formula>IF(RIGHT(TEXT(AI33,"0.#"),1)=".",TRUE,FALSE)</formula>
    </cfRule>
  </conditionalFormatting>
  <conditionalFormatting sqref="AI32">
    <cfRule type="expression" dxfId="2753" priority="13485">
      <formula>IF(RIGHT(TEXT(AI32,"0.#"),1)=".",FALSE,TRUE)</formula>
    </cfRule>
    <cfRule type="expression" dxfId="2752" priority="13486">
      <formula>IF(RIGHT(TEXT(AI32,"0.#"),1)=".",TRUE,FALSE)</formula>
    </cfRule>
  </conditionalFormatting>
  <conditionalFormatting sqref="AM32">
    <cfRule type="expression" dxfId="2751" priority="13483">
      <formula>IF(RIGHT(TEXT(AM32,"0.#"),1)=".",FALSE,TRUE)</formula>
    </cfRule>
    <cfRule type="expression" dxfId="2750" priority="13484">
      <formula>IF(RIGHT(TEXT(AM32,"0.#"),1)=".",TRUE,FALSE)</formula>
    </cfRule>
  </conditionalFormatting>
  <conditionalFormatting sqref="AM33">
    <cfRule type="expression" dxfId="2749" priority="13481">
      <formula>IF(RIGHT(TEXT(AM33,"0.#"),1)=".",FALSE,TRUE)</formula>
    </cfRule>
    <cfRule type="expression" dxfId="2748" priority="13482">
      <formula>IF(RIGHT(TEXT(AM33,"0.#"),1)=".",TRUE,FALSE)</formula>
    </cfRule>
  </conditionalFormatting>
  <conditionalFormatting sqref="AQ32:AQ34">
    <cfRule type="expression" dxfId="2747" priority="13473">
      <formula>IF(RIGHT(TEXT(AQ32,"0.#"),1)=".",FALSE,TRUE)</formula>
    </cfRule>
    <cfRule type="expression" dxfId="2746" priority="13474">
      <formula>IF(RIGHT(TEXT(AQ32,"0.#"),1)=".",TRUE,FALSE)</formula>
    </cfRule>
  </conditionalFormatting>
  <conditionalFormatting sqref="AU32:AU34">
    <cfRule type="expression" dxfId="2745" priority="13471">
      <formula>IF(RIGHT(TEXT(AU32,"0.#"),1)=".",FALSE,TRUE)</formula>
    </cfRule>
    <cfRule type="expression" dxfId="2744" priority="13472">
      <formula>IF(RIGHT(TEXT(AU32,"0.#"),1)=".",TRUE,FALSE)</formula>
    </cfRule>
  </conditionalFormatting>
  <conditionalFormatting sqref="AE53">
    <cfRule type="expression" dxfId="2743" priority="13405">
      <formula>IF(RIGHT(TEXT(AE53,"0.#"),1)=".",FALSE,TRUE)</formula>
    </cfRule>
    <cfRule type="expression" dxfId="2742" priority="13406">
      <formula>IF(RIGHT(TEXT(AE53,"0.#"),1)=".",TRUE,FALSE)</formula>
    </cfRule>
  </conditionalFormatting>
  <conditionalFormatting sqref="AE54">
    <cfRule type="expression" dxfId="2741" priority="13403">
      <formula>IF(RIGHT(TEXT(AE54,"0.#"),1)=".",FALSE,TRUE)</formula>
    </cfRule>
    <cfRule type="expression" dxfId="2740" priority="13404">
      <formula>IF(RIGHT(TEXT(AE54,"0.#"),1)=".",TRUE,FALSE)</formula>
    </cfRule>
  </conditionalFormatting>
  <conditionalFormatting sqref="AI54">
    <cfRule type="expression" dxfId="2739" priority="13397">
      <formula>IF(RIGHT(TEXT(AI54,"0.#"),1)=".",FALSE,TRUE)</formula>
    </cfRule>
    <cfRule type="expression" dxfId="2738" priority="13398">
      <formula>IF(RIGHT(TEXT(AI54,"0.#"),1)=".",TRUE,FALSE)</formula>
    </cfRule>
  </conditionalFormatting>
  <conditionalFormatting sqref="AI53">
    <cfRule type="expression" dxfId="2737" priority="13395">
      <formula>IF(RIGHT(TEXT(AI53,"0.#"),1)=".",FALSE,TRUE)</formula>
    </cfRule>
    <cfRule type="expression" dxfId="2736" priority="13396">
      <formula>IF(RIGHT(TEXT(AI53,"0.#"),1)=".",TRUE,FALSE)</formula>
    </cfRule>
  </conditionalFormatting>
  <conditionalFormatting sqref="AM53">
    <cfRule type="expression" dxfId="2735" priority="13393">
      <formula>IF(RIGHT(TEXT(AM53,"0.#"),1)=".",FALSE,TRUE)</formula>
    </cfRule>
    <cfRule type="expression" dxfId="2734" priority="13394">
      <formula>IF(RIGHT(TEXT(AM53,"0.#"),1)=".",TRUE,FALSE)</formula>
    </cfRule>
  </conditionalFormatting>
  <conditionalFormatting sqref="AM54">
    <cfRule type="expression" dxfId="2733" priority="13391">
      <formula>IF(RIGHT(TEXT(AM54,"0.#"),1)=".",FALSE,TRUE)</formula>
    </cfRule>
    <cfRule type="expression" dxfId="2732" priority="13392">
      <formula>IF(RIGHT(TEXT(AM54,"0.#"),1)=".",TRUE,FALSE)</formula>
    </cfRule>
  </conditionalFormatting>
  <conditionalFormatting sqref="AM55">
    <cfRule type="expression" dxfId="2731" priority="13389">
      <formula>IF(RIGHT(TEXT(AM55,"0.#"),1)=".",FALSE,TRUE)</formula>
    </cfRule>
    <cfRule type="expression" dxfId="2730" priority="13390">
      <formula>IF(RIGHT(TEXT(AM55,"0.#"),1)=".",TRUE,FALSE)</formula>
    </cfRule>
  </conditionalFormatting>
  <conditionalFormatting sqref="AE60">
    <cfRule type="expression" dxfId="2729" priority="13375">
      <formula>IF(RIGHT(TEXT(AE60,"0.#"),1)=".",FALSE,TRUE)</formula>
    </cfRule>
    <cfRule type="expression" dxfId="2728" priority="13376">
      <formula>IF(RIGHT(TEXT(AE60,"0.#"),1)=".",TRUE,FALSE)</formula>
    </cfRule>
  </conditionalFormatting>
  <conditionalFormatting sqref="AE61">
    <cfRule type="expression" dxfId="2727" priority="13373">
      <formula>IF(RIGHT(TEXT(AE61,"0.#"),1)=".",FALSE,TRUE)</formula>
    </cfRule>
    <cfRule type="expression" dxfId="2726" priority="13374">
      <formula>IF(RIGHT(TEXT(AE61,"0.#"),1)=".",TRUE,FALSE)</formula>
    </cfRule>
  </conditionalFormatting>
  <conditionalFormatting sqref="AE62">
    <cfRule type="expression" dxfId="2725" priority="13371">
      <formula>IF(RIGHT(TEXT(AE62,"0.#"),1)=".",FALSE,TRUE)</formula>
    </cfRule>
    <cfRule type="expression" dxfId="2724" priority="13372">
      <formula>IF(RIGHT(TEXT(AE62,"0.#"),1)=".",TRUE,FALSE)</formula>
    </cfRule>
  </conditionalFormatting>
  <conditionalFormatting sqref="AI62">
    <cfRule type="expression" dxfId="2723" priority="13369">
      <formula>IF(RIGHT(TEXT(AI62,"0.#"),1)=".",FALSE,TRUE)</formula>
    </cfRule>
    <cfRule type="expression" dxfId="2722" priority="13370">
      <formula>IF(RIGHT(TEXT(AI62,"0.#"),1)=".",TRUE,FALSE)</formula>
    </cfRule>
  </conditionalFormatting>
  <conditionalFormatting sqref="AI61">
    <cfRule type="expression" dxfId="2721" priority="13367">
      <formula>IF(RIGHT(TEXT(AI61,"0.#"),1)=".",FALSE,TRUE)</formula>
    </cfRule>
    <cfRule type="expression" dxfId="2720" priority="13368">
      <formula>IF(RIGHT(TEXT(AI61,"0.#"),1)=".",TRUE,FALSE)</formula>
    </cfRule>
  </conditionalFormatting>
  <conditionalFormatting sqref="AI60">
    <cfRule type="expression" dxfId="2719" priority="13365">
      <formula>IF(RIGHT(TEXT(AI60,"0.#"),1)=".",FALSE,TRUE)</formula>
    </cfRule>
    <cfRule type="expression" dxfId="2718" priority="13366">
      <formula>IF(RIGHT(TEXT(AI60,"0.#"),1)=".",TRUE,FALSE)</formula>
    </cfRule>
  </conditionalFormatting>
  <conditionalFormatting sqref="AM60">
    <cfRule type="expression" dxfId="2717" priority="13363">
      <formula>IF(RIGHT(TEXT(AM60,"0.#"),1)=".",FALSE,TRUE)</formula>
    </cfRule>
    <cfRule type="expression" dxfId="2716" priority="13364">
      <formula>IF(RIGHT(TEXT(AM60,"0.#"),1)=".",TRUE,FALSE)</formula>
    </cfRule>
  </conditionalFormatting>
  <conditionalFormatting sqref="AM61">
    <cfRule type="expression" dxfId="2715" priority="13361">
      <formula>IF(RIGHT(TEXT(AM61,"0.#"),1)=".",FALSE,TRUE)</formula>
    </cfRule>
    <cfRule type="expression" dxfId="2714" priority="13362">
      <formula>IF(RIGHT(TEXT(AM61,"0.#"),1)=".",TRUE,FALSE)</formula>
    </cfRule>
  </conditionalFormatting>
  <conditionalFormatting sqref="AM62">
    <cfRule type="expression" dxfId="2713" priority="13359">
      <formula>IF(RIGHT(TEXT(AM62,"0.#"),1)=".",FALSE,TRUE)</formula>
    </cfRule>
    <cfRule type="expression" dxfId="2712" priority="13360">
      <formula>IF(RIGHT(TEXT(AM62,"0.#"),1)=".",TRUE,FALSE)</formula>
    </cfRule>
  </conditionalFormatting>
  <conditionalFormatting sqref="AE87">
    <cfRule type="expression" dxfId="2711" priority="13345">
      <formula>IF(RIGHT(TEXT(AE87,"0.#"),1)=".",FALSE,TRUE)</formula>
    </cfRule>
    <cfRule type="expression" dxfId="2710" priority="13346">
      <formula>IF(RIGHT(TEXT(AE87,"0.#"),1)=".",TRUE,FALSE)</formula>
    </cfRule>
  </conditionalFormatting>
  <conditionalFormatting sqref="AE88">
    <cfRule type="expression" dxfId="2709" priority="13343">
      <formula>IF(RIGHT(TEXT(AE88,"0.#"),1)=".",FALSE,TRUE)</formula>
    </cfRule>
    <cfRule type="expression" dxfId="2708" priority="13344">
      <formula>IF(RIGHT(TEXT(AE88,"0.#"),1)=".",TRUE,FALSE)</formula>
    </cfRule>
  </conditionalFormatting>
  <conditionalFormatting sqref="AE89">
    <cfRule type="expression" dxfId="2707" priority="13341">
      <formula>IF(RIGHT(TEXT(AE89,"0.#"),1)=".",FALSE,TRUE)</formula>
    </cfRule>
    <cfRule type="expression" dxfId="2706" priority="13342">
      <formula>IF(RIGHT(TEXT(AE89,"0.#"),1)=".",TRUE,FALSE)</formula>
    </cfRule>
  </conditionalFormatting>
  <conditionalFormatting sqref="AI89">
    <cfRule type="expression" dxfId="2705" priority="13339">
      <formula>IF(RIGHT(TEXT(AI89,"0.#"),1)=".",FALSE,TRUE)</formula>
    </cfRule>
    <cfRule type="expression" dxfId="2704" priority="13340">
      <formula>IF(RIGHT(TEXT(AI89,"0.#"),1)=".",TRUE,FALSE)</formula>
    </cfRule>
  </conditionalFormatting>
  <conditionalFormatting sqref="AI88">
    <cfRule type="expression" dxfId="2703" priority="13337">
      <formula>IF(RIGHT(TEXT(AI88,"0.#"),1)=".",FALSE,TRUE)</formula>
    </cfRule>
    <cfRule type="expression" dxfId="2702" priority="13338">
      <formula>IF(RIGHT(TEXT(AI88,"0.#"),1)=".",TRUE,FALSE)</formula>
    </cfRule>
  </conditionalFormatting>
  <conditionalFormatting sqref="AI87">
    <cfRule type="expression" dxfId="2701" priority="13335">
      <formula>IF(RIGHT(TEXT(AI87,"0.#"),1)=".",FALSE,TRUE)</formula>
    </cfRule>
    <cfRule type="expression" dxfId="2700" priority="13336">
      <formula>IF(RIGHT(TEXT(AI87,"0.#"),1)=".",TRUE,FALSE)</formula>
    </cfRule>
  </conditionalFormatting>
  <conditionalFormatting sqref="AM88">
    <cfRule type="expression" dxfId="2699" priority="13331">
      <formula>IF(RIGHT(TEXT(AM88,"0.#"),1)=".",FALSE,TRUE)</formula>
    </cfRule>
    <cfRule type="expression" dxfId="2698" priority="13332">
      <formula>IF(RIGHT(TEXT(AM88,"0.#"),1)=".",TRUE,FALSE)</formula>
    </cfRule>
  </conditionalFormatting>
  <conditionalFormatting sqref="AM89">
    <cfRule type="expression" dxfId="2697" priority="13329">
      <formula>IF(RIGHT(TEXT(AM89,"0.#"),1)=".",FALSE,TRUE)</formula>
    </cfRule>
    <cfRule type="expression" dxfId="2696" priority="13330">
      <formula>IF(RIGHT(TEXT(AM89,"0.#"),1)=".",TRUE,FALSE)</formula>
    </cfRule>
  </conditionalFormatting>
  <conditionalFormatting sqref="AE92">
    <cfRule type="expression" dxfId="2695" priority="13315">
      <formula>IF(RIGHT(TEXT(AE92,"0.#"),1)=".",FALSE,TRUE)</formula>
    </cfRule>
    <cfRule type="expression" dxfId="2694" priority="13316">
      <formula>IF(RIGHT(TEXT(AE92,"0.#"),1)=".",TRUE,FALSE)</formula>
    </cfRule>
  </conditionalFormatting>
  <conditionalFormatting sqref="AE93">
    <cfRule type="expression" dxfId="2693" priority="13313">
      <formula>IF(RIGHT(TEXT(AE93,"0.#"),1)=".",FALSE,TRUE)</formula>
    </cfRule>
    <cfRule type="expression" dxfId="2692" priority="13314">
      <formula>IF(RIGHT(TEXT(AE93,"0.#"),1)=".",TRUE,FALSE)</formula>
    </cfRule>
  </conditionalFormatting>
  <conditionalFormatting sqref="AE94">
    <cfRule type="expression" dxfId="2691" priority="13311">
      <formula>IF(RIGHT(TEXT(AE94,"0.#"),1)=".",FALSE,TRUE)</formula>
    </cfRule>
    <cfRule type="expression" dxfId="2690" priority="13312">
      <formula>IF(RIGHT(TEXT(AE94,"0.#"),1)=".",TRUE,FALSE)</formula>
    </cfRule>
  </conditionalFormatting>
  <conditionalFormatting sqref="AI94">
    <cfRule type="expression" dxfId="2689" priority="13309">
      <formula>IF(RIGHT(TEXT(AI94,"0.#"),1)=".",FALSE,TRUE)</formula>
    </cfRule>
    <cfRule type="expression" dxfId="2688" priority="13310">
      <formula>IF(RIGHT(TEXT(AI94,"0.#"),1)=".",TRUE,FALSE)</formula>
    </cfRule>
  </conditionalFormatting>
  <conditionalFormatting sqref="AI93">
    <cfRule type="expression" dxfId="2687" priority="13307">
      <formula>IF(RIGHT(TEXT(AI93,"0.#"),1)=".",FALSE,TRUE)</formula>
    </cfRule>
    <cfRule type="expression" dxfId="2686" priority="13308">
      <formula>IF(RIGHT(TEXT(AI93,"0.#"),1)=".",TRUE,FALSE)</formula>
    </cfRule>
  </conditionalFormatting>
  <conditionalFormatting sqref="AI92">
    <cfRule type="expression" dxfId="2685" priority="13305">
      <formula>IF(RIGHT(TEXT(AI92,"0.#"),1)=".",FALSE,TRUE)</formula>
    </cfRule>
    <cfRule type="expression" dxfId="2684" priority="13306">
      <formula>IF(RIGHT(TEXT(AI92,"0.#"),1)=".",TRUE,FALSE)</formula>
    </cfRule>
  </conditionalFormatting>
  <conditionalFormatting sqref="AM92">
    <cfRule type="expression" dxfId="2683" priority="13303">
      <formula>IF(RIGHT(TEXT(AM92,"0.#"),1)=".",FALSE,TRUE)</formula>
    </cfRule>
    <cfRule type="expression" dxfId="2682" priority="13304">
      <formula>IF(RIGHT(TEXT(AM92,"0.#"),1)=".",TRUE,FALSE)</formula>
    </cfRule>
  </conditionalFormatting>
  <conditionalFormatting sqref="AM93">
    <cfRule type="expression" dxfId="2681" priority="13301">
      <formula>IF(RIGHT(TEXT(AM93,"0.#"),1)=".",FALSE,TRUE)</formula>
    </cfRule>
    <cfRule type="expression" dxfId="2680" priority="13302">
      <formula>IF(RIGHT(TEXT(AM93,"0.#"),1)=".",TRUE,FALSE)</formula>
    </cfRule>
  </conditionalFormatting>
  <conditionalFormatting sqref="AM94">
    <cfRule type="expression" dxfId="2679" priority="13299">
      <formula>IF(RIGHT(TEXT(AM94,"0.#"),1)=".",FALSE,TRUE)</formula>
    </cfRule>
    <cfRule type="expression" dxfId="2678" priority="13300">
      <formula>IF(RIGHT(TEXT(AM94,"0.#"),1)=".",TRUE,FALSE)</formula>
    </cfRule>
  </conditionalFormatting>
  <conditionalFormatting sqref="AE97">
    <cfRule type="expression" dxfId="2677" priority="13285">
      <formula>IF(RIGHT(TEXT(AE97,"0.#"),1)=".",FALSE,TRUE)</formula>
    </cfRule>
    <cfRule type="expression" dxfId="2676" priority="13286">
      <formula>IF(RIGHT(TEXT(AE97,"0.#"),1)=".",TRUE,FALSE)</formula>
    </cfRule>
  </conditionalFormatting>
  <conditionalFormatting sqref="AE98">
    <cfRule type="expression" dxfId="2675" priority="13283">
      <formula>IF(RIGHT(TEXT(AE98,"0.#"),1)=".",FALSE,TRUE)</formula>
    </cfRule>
    <cfRule type="expression" dxfId="2674" priority="13284">
      <formula>IF(RIGHT(TEXT(AE98,"0.#"),1)=".",TRUE,FALSE)</formula>
    </cfRule>
  </conditionalFormatting>
  <conditionalFormatting sqref="AE99">
    <cfRule type="expression" dxfId="2673" priority="13281">
      <formula>IF(RIGHT(TEXT(AE99,"0.#"),1)=".",FALSE,TRUE)</formula>
    </cfRule>
    <cfRule type="expression" dxfId="2672" priority="13282">
      <formula>IF(RIGHT(TEXT(AE99,"0.#"),1)=".",TRUE,FALSE)</formula>
    </cfRule>
  </conditionalFormatting>
  <conditionalFormatting sqref="AI99">
    <cfRule type="expression" dxfId="2671" priority="13279">
      <formula>IF(RIGHT(TEXT(AI99,"0.#"),1)=".",FALSE,TRUE)</formula>
    </cfRule>
    <cfRule type="expression" dxfId="2670" priority="13280">
      <formula>IF(RIGHT(TEXT(AI99,"0.#"),1)=".",TRUE,FALSE)</formula>
    </cfRule>
  </conditionalFormatting>
  <conditionalFormatting sqref="AI98">
    <cfRule type="expression" dxfId="2669" priority="13277">
      <formula>IF(RIGHT(TEXT(AI98,"0.#"),1)=".",FALSE,TRUE)</formula>
    </cfRule>
    <cfRule type="expression" dxfId="2668" priority="13278">
      <formula>IF(RIGHT(TEXT(AI98,"0.#"),1)=".",TRUE,FALSE)</formula>
    </cfRule>
  </conditionalFormatting>
  <conditionalFormatting sqref="AI97">
    <cfRule type="expression" dxfId="2667" priority="13275">
      <formula>IF(RIGHT(TEXT(AI97,"0.#"),1)=".",FALSE,TRUE)</formula>
    </cfRule>
    <cfRule type="expression" dxfId="2666" priority="13276">
      <formula>IF(RIGHT(TEXT(AI97,"0.#"),1)=".",TRUE,FALSE)</formula>
    </cfRule>
  </conditionalFormatting>
  <conditionalFormatting sqref="AM97">
    <cfRule type="expression" dxfId="2665" priority="13273">
      <formula>IF(RIGHT(TEXT(AM97,"0.#"),1)=".",FALSE,TRUE)</formula>
    </cfRule>
    <cfRule type="expression" dxfId="2664" priority="13274">
      <formula>IF(RIGHT(TEXT(AM97,"0.#"),1)=".",TRUE,FALSE)</formula>
    </cfRule>
  </conditionalFormatting>
  <conditionalFormatting sqref="AM98">
    <cfRule type="expression" dxfId="2663" priority="13271">
      <formula>IF(RIGHT(TEXT(AM98,"0.#"),1)=".",FALSE,TRUE)</formula>
    </cfRule>
    <cfRule type="expression" dxfId="2662" priority="13272">
      <formula>IF(RIGHT(TEXT(AM98,"0.#"),1)=".",TRUE,FALSE)</formula>
    </cfRule>
  </conditionalFormatting>
  <conditionalFormatting sqref="AM99">
    <cfRule type="expression" dxfId="2661" priority="13269">
      <formula>IF(RIGHT(TEXT(AM99,"0.#"),1)=".",FALSE,TRUE)</formula>
    </cfRule>
    <cfRule type="expression" dxfId="2660" priority="13270">
      <formula>IF(RIGHT(TEXT(AM99,"0.#"),1)=".",TRUE,FALSE)</formula>
    </cfRule>
  </conditionalFormatting>
  <conditionalFormatting sqref="AI101">
    <cfRule type="expression" dxfId="2659" priority="13255">
      <formula>IF(RIGHT(TEXT(AI101,"0.#"),1)=".",FALSE,TRUE)</formula>
    </cfRule>
    <cfRule type="expression" dxfId="2658" priority="13256">
      <formula>IF(RIGHT(TEXT(AI101,"0.#"),1)=".",TRUE,FALSE)</formula>
    </cfRule>
  </conditionalFormatting>
  <conditionalFormatting sqref="AM101">
    <cfRule type="expression" dxfId="2657" priority="13253">
      <formula>IF(RIGHT(TEXT(AM101,"0.#"),1)=".",FALSE,TRUE)</formula>
    </cfRule>
    <cfRule type="expression" dxfId="2656" priority="13254">
      <formula>IF(RIGHT(TEXT(AM101,"0.#"),1)=".",TRUE,FALSE)</formula>
    </cfRule>
  </conditionalFormatting>
  <conditionalFormatting sqref="AE102">
    <cfRule type="expression" dxfId="2655" priority="13251">
      <formula>IF(RIGHT(TEXT(AE102,"0.#"),1)=".",FALSE,TRUE)</formula>
    </cfRule>
    <cfRule type="expression" dxfId="2654" priority="13252">
      <formula>IF(RIGHT(TEXT(AE102,"0.#"),1)=".",TRUE,FALSE)</formula>
    </cfRule>
  </conditionalFormatting>
  <conditionalFormatting sqref="AI102">
    <cfRule type="expression" dxfId="2653" priority="13249">
      <formula>IF(RIGHT(TEXT(AI102,"0.#"),1)=".",FALSE,TRUE)</formula>
    </cfRule>
    <cfRule type="expression" dxfId="2652" priority="13250">
      <formula>IF(RIGHT(TEXT(AI102,"0.#"),1)=".",TRUE,FALSE)</formula>
    </cfRule>
  </conditionalFormatting>
  <conditionalFormatting sqref="AM102">
    <cfRule type="expression" dxfId="2651" priority="13247">
      <formula>IF(RIGHT(TEXT(AM102,"0.#"),1)=".",FALSE,TRUE)</formula>
    </cfRule>
    <cfRule type="expression" dxfId="2650" priority="13248">
      <formula>IF(RIGHT(TEXT(AM102,"0.#"),1)=".",TRUE,FALSE)</formula>
    </cfRule>
  </conditionalFormatting>
  <conditionalFormatting sqref="AQ102">
    <cfRule type="expression" dxfId="2649" priority="13245">
      <formula>IF(RIGHT(TEXT(AQ102,"0.#"),1)=".",FALSE,TRUE)</formula>
    </cfRule>
    <cfRule type="expression" dxfId="2648" priority="13246">
      <formula>IF(RIGHT(TEXT(AQ102,"0.#"),1)=".",TRUE,FALSE)</formula>
    </cfRule>
  </conditionalFormatting>
  <conditionalFormatting sqref="AE104">
    <cfRule type="expression" dxfId="2647" priority="13243">
      <formula>IF(RIGHT(TEXT(AE104,"0.#"),1)=".",FALSE,TRUE)</formula>
    </cfRule>
    <cfRule type="expression" dxfId="2646" priority="13244">
      <formula>IF(RIGHT(TEXT(AE104,"0.#"),1)=".",TRUE,FALSE)</formula>
    </cfRule>
  </conditionalFormatting>
  <conditionalFormatting sqref="AI104">
    <cfRule type="expression" dxfId="2645" priority="13241">
      <formula>IF(RIGHT(TEXT(AI104,"0.#"),1)=".",FALSE,TRUE)</formula>
    </cfRule>
    <cfRule type="expression" dxfId="2644" priority="13242">
      <formula>IF(RIGHT(TEXT(AI104,"0.#"),1)=".",TRUE,FALSE)</formula>
    </cfRule>
  </conditionalFormatting>
  <conditionalFormatting sqref="AM104">
    <cfRule type="expression" dxfId="2643" priority="13239">
      <formula>IF(RIGHT(TEXT(AM104,"0.#"),1)=".",FALSE,TRUE)</formula>
    </cfRule>
    <cfRule type="expression" dxfId="2642" priority="13240">
      <formula>IF(RIGHT(TEXT(AM104,"0.#"),1)=".",TRUE,FALSE)</formula>
    </cfRule>
  </conditionalFormatting>
  <conditionalFormatting sqref="AE105">
    <cfRule type="expression" dxfId="2641" priority="13237">
      <formula>IF(RIGHT(TEXT(AE105,"0.#"),1)=".",FALSE,TRUE)</formula>
    </cfRule>
    <cfRule type="expression" dxfId="2640" priority="13238">
      <formula>IF(RIGHT(TEXT(AE105,"0.#"),1)=".",TRUE,FALSE)</formula>
    </cfRule>
  </conditionalFormatting>
  <conditionalFormatting sqref="AI105">
    <cfRule type="expression" dxfId="2639" priority="13235">
      <formula>IF(RIGHT(TEXT(AI105,"0.#"),1)=".",FALSE,TRUE)</formula>
    </cfRule>
    <cfRule type="expression" dxfId="2638" priority="13236">
      <formula>IF(RIGHT(TEXT(AI105,"0.#"),1)=".",TRUE,FALSE)</formula>
    </cfRule>
  </conditionalFormatting>
  <conditionalFormatting sqref="AM105">
    <cfRule type="expression" dxfId="2637" priority="13233">
      <formula>IF(RIGHT(TEXT(AM105,"0.#"),1)=".",FALSE,TRUE)</formula>
    </cfRule>
    <cfRule type="expression" dxfId="2636" priority="13234">
      <formula>IF(RIGHT(TEXT(AM105,"0.#"),1)=".",TRUE,FALSE)</formula>
    </cfRule>
  </conditionalFormatting>
  <conditionalFormatting sqref="AE107">
    <cfRule type="expression" dxfId="2635" priority="13229">
      <formula>IF(RIGHT(TEXT(AE107,"0.#"),1)=".",FALSE,TRUE)</formula>
    </cfRule>
    <cfRule type="expression" dxfId="2634" priority="13230">
      <formula>IF(RIGHT(TEXT(AE107,"0.#"),1)=".",TRUE,FALSE)</formula>
    </cfRule>
  </conditionalFormatting>
  <conditionalFormatting sqref="AI107">
    <cfRule type="expression" dxfId="2633" priority="13227">
      <formula>IF(RIGHT(TEXT(AI107,"0.#"),1)=".",FALSE,TRUE)</formula>
    </cfRule>
    <cfRule type="expression" dxfId="2632" priority="13228">
      <formula>IF(RIGHT(TEXT(AI107,"0.#"),1)=".",TRUE,FALSE)</formula>
    </cfRule>
  </conditionalFormatting>
  <conditionalFormatting sqref="AM107">
    <cfRule type="expression" dxfId="2631" priority="13225">
      <formula>IF(RIGHT(TEXT(AM107,"0.#"),1)=".",FALSE,TRUE)</formula>
    </cfRule>
    <cfRule type="expression" dxfId="2630" priority="13226">
      <formula>IF(RIGHT(TEXT(AM107,"0.#"),1)=".",TRUE,FALSE)</formula>
    </cfRule>
  </conditionalFormatting>
  <conditionalFormatting sqref="AE108">
    <cfRule type="expression" dxfId="2629" priority="13223">
      <formula>IF(RIGHT(TEXT(AE108,"0.#"),1)=".",FALSE,TRUE)</formula>
    </cfRule>
    <cfRule type="expression" dxfId="2628" priority="13224">
      <formula>IF(RIGHT(TEXT(AE108,"0.#"),1)=".",TRUE,FALSE)</formula>
    </cfRule>
  </conditionalFormatting>
  <conditionalFormatting sqref="AI108">
    <cfRule type="expression" dxfId="2627" priority="13221">
      <formula>IF(RIGHT(TEXT(AI108,"0.#"),1)=".",FALSE,TRUE)</formula>
    </cfRule>
    <cfRule type="expression" dxfId="2626" priority="13222">
      <formula>IF(RIGHT(TEXT(AI108,"0.#"),1)=".",TRUE,FALSE)</formula>
    </cfRule>
  </conditionalFormatting>
  <conditionalFormatting sqref="AM108">
    <cfRule type="expression" dxfId="2625" priority="13219">
      <formula>IF(RIGHT(TEXT(AM108,"0.#"),1)=".",FALSE,TRUE)</formula>
    </cfRule>
    <cfRule type="expression" dxfId="2624" priority="13220">
      <formula>IF(RIGHT(TEXT(AM108,"0.#"),1)=".",TRUE,FALSE)</formula>
    </cfRule>
  </conditionalFormatting>
  <conditionalFormatting sqref="AE110">
    <cfRule type="expression" dxfId="2623" priority="13215">
      <formula>IF(RIGHT(TEXT(AE110,"0.#"),1)=".",FALSE,TRUE)</formula>
    </cfRule>
    <cfRule type="expression" dxfId="2622" priority="13216">
      <formula>IF(RIGHT(TEXT(AE110,"0.#"),1)=".",TRUE,FALSE)</formula>
    </cfRule>
  </conditionalFormatting>
  <conditionalFormatting sqref="AI110">
    <cfRule type="expression" dxfId="2621" priority="13213">
      <formula>IF(RIGHT(TEXT(AI110,"0.#"),1)=".",FALSE,TRUE)</formula>
    </cfRule>
    <cfRule type="expression" dxfId="2620" priority="13214">
      <formula>IF(RIGHT(TEXT(AI110,"0.#"),1)=".",TRUE,FALSE)</formula>
    </cfRule>
  </conditionalFormatting>
  <conditionalFormatting sqref="AM110">
    <cfRule type="expression" dxfId="2619" priority="13211">
      <formula>IF(RIGHT(TEXT(AM110,"0.#"),1)=".",FALSE,TRUE)</formula>
    </cfRule>
    <cfRule type="expression" dxfId="2618" priority="13212">
      <formula>IF(RIGHT(TEXT(AM110,"0.#"),1)=".",TRUE,FALSE)</formula>
    </cfRule>
  </conditionalFormatting>
  <conditionalFormatting sqref="AE111">
    <cfRule type="expression" dxfId="2617" priority="13209">
      <formula>IF(RIGHT(TEXT(AE111,"0.#"),1)=".",FALSE,TRUE)</formula>
    </cfRule>
    <cfRule type="expression" dxfId="2616" priority="13210">
      <formula>IF(RIGHT(TEXT(AE111,"0.#"),1)=".",TRUE,FALSE)</formula>
    </cfRule>
  </conditionalFormatting>
  <conditionalFormatting sqref="AI111">
    <cfRule type="expression" dxfId="2615" priority="13207">
      <formula>IF(RIGHT(TEXT(AI111,"0.#"),1)=".",FALSE,TRUE)</formula>
    </cfRule>
    <cfRule type="expression" dxfId="2614" priority="13208">
      <formula>IF(RIGHT(TEXT(AI111,"0.#"),1)=".",TRUE,FALSE)</formula>
    </cfRule>
  </conditionalFormatting>
  <conditionalFormatting sqref="AM111">
    <cfRule type="expression" dxfId="2613" priority="13205">
      <formula>IF(RIGHT(TEXT(AM111,"0.#"),1)=".",FALSE,TRUE)</formula>
    </cfRule>
    <cfRule type="expression" dxfId="2612" priority="13206">
      <formula>IF(RIGHT(TEXT(AM111,"0.#"),1)=".",TRUE,FALSE)</formula>
    </cfRule>
  </conditionalFormatting>
  <conditionalFormatting sqref="AE113">
    <cfRule type="expression" dxfId="2611" priority="13201">
      <formula>IF(RIGHT(TEXT(AE113,"0.#"),1)=".",FALSE,TRUE)</formula>
    </cfRule>
    <cfRule type="expression" dxfId="2610" priority="13202">
      <formula>IF(RIGHT(TEXT(AE113,"0.#"),1)=".",TRUE,FALSE)</formula>
    </cfRule>
  </conditionalFormatting>
  <conditionalFormatting sqref="AI113">
    <cfRule type="expression" dxfId="2609" priority="13199">
      <formula>IF(RIGHT(TEXT(AI113,"0.#"),1)=".",FALSE,TRUE)</formula>
    </cfRule>
    <cfRule type="expression" dxfId="2608" priority="13200">
      <formula>IF(RIGHT(TEXT(AI113,"0.#"),1)=".",TRUE,FALSE)</formula>
    </cfRule>
  </conditionalFormatting>
  <conditionalFormatting sqref="AM113">
    <cfRule type="expression" dxfId="2607" priority="13197">
      <formula>IF(RIGHT(TEXT(AM113,"0.#"),1)=".",FALSE,TRUE)</formula>
    </cfRule>
    <cfRule type="expression" dxfId="2606" priority="13198">
      <formula>IF(RIGHT(TEXT(AM113,"0.#"),1)=".",TRUE,FALSE)</formula>
    </cfRule>
  </conditionalFormatting>
  <conditionalFormatting sqref="AE114">
    <cfRule type="expression" dxfId="2605" priority="13195">
      <formula>IF(RIGHT(TEXT(AE114,"0.#"),1)=".",FALSE,TRUE)</formula>
    </cfRule>
    <cfRule type="expression" dxfId="2604" priority="13196">
      <formula>IF(RIGHT(TEXT(AE114,"0.#"),1)=".",TRUE,FALSE)</formula>
    </cfRule>
  </conditionalFormatting>
  <conditionalFormatting sqref="AI114">
    <cfRule type="expression" dxfId="2603" priority="13193">
      <formula>IF(RIGHT(TEXT(AI114,"0.#"),1)=".",FALSE,TRUE)</formula>
    </cfRule>
    <cfRule type="expression" dxfId="2602" priority="13194">
      <formula>IF(RIGHT(TEXT(AI114,"0.#"),1)=".",TRUE,FALSE)</formula>
    </cfRule>
  </conditionalFormatting>
  <conditionalFormatting sqref="AM114">
    <cfRule type="expression" dxfId="2601" priority="13191">
      <formula>IF(RIGHT(TEXT(AM114,"0.#"),1)=".",FALSE,TRUE)</formula>
    </cfRule>
    <cfRule type="expression" dxfId="2600" priority="13192">
      <formula>IF(RIGHT(TEXT(AM114,"0.#"),1)=".",TRUE,FALSE)</formula>
    </cfRule>
  </conditionalFormatting>
  <conditionalFormatting sqref="AE116 AQ116">
    <cfRule type="expression" dxfId="2599" priority="13187">
      <formula>IF(RIGHT(TEXT(AE116,"0.#"),1)=".",FALSE,TRUE)</formula>
    </cfRule>
    <cfRule type="expression" dxfId="2598" priority="13188">
      <formula>IF(RIGHT(TEXT(AE116,"0.#"),1)=".",TRUE,FALSE)</formula>
    </cfRule>
  </conditionalFormatting>
  <conditionalFormatting sqref="AI116">
    <cfRule type="expression" dxfId="2597" priority="13185">
      <formula>IF(RIGHT(TEXT(AI116,"0.#"),1)=".",FALSE,TRUE)</formula>
    </cfRule>
    <cfRule type="expression" dxfId="2596" priority="13186">
      <formula>IF(RIGHT(TEXT(AI116,"0.#"),1)=".",TRUE,FALSE)</formula>
    </cfRule>
  </conditionalFormatting>
  <conditionalFormatting sqref="AM116">
    <cfRule type="expression" dxfId="2595" priority="13183">
      <formula>IF(RIGHT(TEXT(AM116,"0.#"),1)=".",FALSE,TRUE)</formula>
    </cfRule>
    <cfRule type="expression" dxfId="2594" priority="13184">
      <formula>IF(RIGHT(TEXT(AM116,"0.#"),1)=".",TRUE,FALSE)</formula>
    </cfRule>
  </conditionalFormatting>
  <conditionalFormatting sqref="AE117 AM117">
    <cfRule type="expression" dxfId="2593" priority="13181">
      <formula>IF(RIGHT(TEXT(AE117,"0.#"),1)=".",FALSE,TRUE)</formula>
    </cfRule>
    <cfRule type="expression" dxfId="2592" priority="13182">
      <formula>IF(RIGHT(TEXT(AE117,"0.#"),1)=".",TRUE,FALSE)</formula>
    </cfRule>
  </conditionalFormatting>
  <conditionalFormatting sqref="AI117">
    <cfRule type="expression" dxfId="2591" priority="13179">
      <formula>IF(RIGHT(TEXT(AI117,"0.#"),1)=".",FALSE,TRUE)</formula>
    </cfRule>
    <cfRule type="expression" dxfId="2590" priority="13180">
      <formula>IF(RIGHT(TEXT(AI117,"0.#"),1)=".",TRUE,FALSE)</formula>
    </cfRule>
  </conditionalFormatting>
  <conditionalFormatting sqref="AQ117">
    <cfRule type="expression" dxfId="2589" priority="13175">
      <formula>IF(RIGHT(TEXT(AQ117,"0.#"),1)=".",FALSE,TRUE)</formula>
    </cfRule>
    <cfRule type="expression" dxfId="2588" priority="13176">
      <formula>IF(RIGHT(TEXT(AQ117,"0.#"),1)=".",TRUE,FALSE)</formula>
    </cfRule>
  </conditionalFormatting>
  <conditionalFormatting sqref="AE119 AQ119">
    <cfRule type="expression" dxfId="2587" priority="13173">
      <formula>IF(RIGHT(TEXT(AE119,"0.#"),1)=".",FALSE,TRUE)</formula>
    </cfRule>
    <cfRule type="expression" dxfId="2586" priority="13174">
      <formula>IF(RIGHT(TEXT(AE119,"0.#"),1)=".",TRUE,FALSE)</formula>
    </cfRule>
  </conditionalFormatting>
  <conditionalFormatting sqref="AI119">
    <cfRule type="expression" dxfId="2585" priority="13171">
      <formula>IF(RIGHT(TEXT(AI119,"0.#"),1)=".",FALSE,TRUE)</formula>
    </cfRule>
    <cfRule type="expression" dxfId="2584" priority="13172">
      <formula>IF(RIGHT(TEXT(AI119,"0.#"),1)=".",TRUE,FALSE)</formula>
    </cfRule>
  </conditionalFormatting>
  <conditionalFormatting sqref="AM119">
    <cfRule type="expression" dxfId="2583" priority="13169">
      <formula>IF(RIGHT(TEXT(AM119,"0.#"),1)=".",FALSE,TRUE)</formula>
    </cfRule>
    <cfRule type="expression" dxfId="2582" priority="13170">
      <formula>IF(RIGHT(TEXT(AM119,"0.#"),1)=".",TRUE,FALSE)</formula>
    </cfRule>
  </conditionalFormatting>
  <conditionalFormatting sqref="AQ120">
    <cfRule type="expression" dxfId="2581" priority="13161">
      <formula>IF(RIGHT(TEXT(AQ120,"0.#"),1)=".",FALSE,TRUE)</formula>
    </cfRule>
    <cfRule type="expression" dxfId="2580" priority="13162">
      <formula>IF(RIGHT(TEXT(AQ120,"0.#"),1)=".",TRUE,FALSE)</formula>
    </cfRule>
  </conditionalFormatting>
  <conditionalFormatting sqref="AE122 AQ122">
    <cfRule type="expression" dxfId="2579" priority="13159">
      <formula>IF(RIGHT(TEXT(AE122,"0.#"),1)=".",FALSE,TRUE)</formula>
    </cfRule>
    <cfRule type="expression" dxfId="2578" priority="13160">
      <formula>IF(RIGHT(TEXT(AE122,"0.#"),1)=".",TRUE,FALSE)</formula>
    </cfRule>
  </conditionalFormatting>
  <conditionalFormatting sqref="AI122">
    <cfRule type="expression" dxfId="2577" priority="13157">
      <formula>IF(RIGHT(TEXT(AI122,"0.#"),1)=".",FALSE,TRUE)</formula>
    </cfRule>
    <cfRule type="expression" dxfId="2576" priority="13158">
      <formula>IF(RIGHT(TEXT(AI122,"0.#"),1)=".",TRUE,FALSE)</formula>
    </cfRule>
  </conditionalFormatting>
  <conditionalFormatting sqref="AM122">
    <cfRule type="expression" dxfId="2575" priority="13155">
      <formula>IF(RIGHT(TEXT(AM122,"0.#"),1)=".",FALSE,TRUE)</formula>
    </cfRule>
    <cfRule type="expression" dxfId="2574" priority="13156">
      <formula>IF(RIGHT(TEXT(AM122,"0.#"),1)=".",TRUE,FALSE)</formula>
    </cfRule>
  </conditionalFormatting>
  <conditionalFormatting sqref="AQ123">
    <cfRule type="expression" dxfId="2573" priority="13147">
      <formula>IF(RIGHT(TEXT(AQ123,"0.#"),1)=".",FALSE,TRUE)</formula>
    </cfRule>
    <cfRule type="expression" dxfId="2572" priority="13148">
      <formula>IF(RIGHT(TEXT(AQ123,"0.#"),1)=".",TRUE,FALSE)</formula>
    </cfRule>
  </conditionalFormatting>
  <conditionalFormatting sqref="AE125 AQ125">
    <cfRule type="expression" dxfId="2571" priority="13145">
      <formula>IF(RIGHT(TEXT(AE125,"0.#"),1)=".",FALSE,TRUE)</formula>
    </cfRule>
    <cfRule type="expression" dxfId="2570" priority="13146">
      <formula>IF(RIGHT(TEXT(AE125,"0.#"),1)=".",TRUE,FALSE)</formula>
    </cfRule>
  </conditionalFormatting>
  <conditionalFormatting sqref="AI125">
    <cfRule type="expression" dxfId="2569" priority="13143">
      <formula>IF(RIGHT(TEXT(AI125,"0.#"),1)=".",FALSE,TRUE)</formula>
    </cfRule>
    <cfRule type="expression" dxfId="2568" priority="13144">
      <formula>IF(RIGHT(TEXT(AI125,"0.#"),1)=".",TRUE,FALSE)</formula>
    </cfRule>
  </conditionalFormatting>
  <conditionalFormatting sqref="AM125">
    <cfRule type="expression" dxfId="2567" priority="13141">
      <formula>IF(RIGHT(TEXT(AM125,"0.#"),1)=".",FALSE,TRUE)</formula>
    </cfRule>
    <cfRule type="expression" dxfId="2566" priority="13142">
      <formula>IF(RIGHT(TEXT(AM125,"0.#"),1)=".",TRUE,FALSE)</formula>
    </cfRule>
  </conditionalFormatting>
  <conditionalFormatting sqref="AQ126">
    <cfRule type="expression" dxfId="2565" priority="13133">
      <formula>IF(RIGHT(TEXT(AQ126,"0.#"),1)=".",FALSE,TRUE)</formula>
    </cfRule>
    <cfRule type="expression" dxfId="2564" priority="13134">
      <formula>IF(RIGHT(TEXT(AQ126,"0.#"),1)=".",TRUE,FALSE)</formula>
    </cfRule>
  </conditionalFormatting>
  <conditionalFormatting sqref="AE128 AQ128">
    <cfRule type="expression" dxfId="2563" priority="13131">
      <formula>IF(RIGHT(TEXT(AE128,"0.#"),1)=".",FALSE,TRUE)</formula>
    </cfRule>
    <cfRule type="expression" dxfId="2562" priority="13132">
      <formula>IF(RIGHT(TEXT(AE128,"0.#"),1)=".",TRUE,FALSE)</formula>
    </cfRule>
  </conditionalFormatting>
  <conditionalFormatting sqref="AI128">
    <cfRule type="expression" dxfId="2561" priority="13129">
      <formula>IF(RIGHT(TEXT(AI128,"0.#"),1)=".",FALSE,TRUE)</formula>
    </cfRule>
    <cfRule type="expression" dxfId="2560" priority="13130">
      <formula>IF(RIGHT(TEXT(AI128,"0.#"),1)=".",TRUE,FALSE)</formula>
    </cfRule>
  </conditionalFormatting>
  <conditionalFormatting sqref="AM128">
    <cfRule type="expression" dxfId="2559" priority="13127">
      <formula>IF(RIGHT(TEXT(AM128,"0.#"),1)=".",FALSE,TRUE)</formula>
    </cfRule>
    <cfRule type="expression" dxfId="2558" priority="13128">
      <formula>IF(RIGHT(TEXT(AM128,"0.#"),1)=".",TRUE,FALSE)</formula>
    </cfRule>
  </conditionalFormatting>
  <conditionalFormatting sqref="AQ129">
    <cfRule type="expression" dxfId="2557" priority="13119">
      <formula>IF(RIGHT(TEXT(AQ129,"0.#"),1)=".",FALSE,TRUE)</formula>
    </cfRule>
    <cfRule type="expression" dxfId="2556" priority="13120">
      <formula>IF(RIGHT(TEXT(AQ129,"0.#"),1)=".",TRUE,FALSE)</formula>
    </cfRule>
  </conditionalFormatting>
  <conditionalFormatting sqref="AE75">
    <cfRule type="expression" dxfId="2555" priority="13117">
      <formula>IF(RIGHT(TEXT(AE75,"0.#"),1)=".",FALSE,TRUE)</formula>
    </cfRule>
    <cfRule type="expression" dxfId="2554" priority="13118">
      <formula>IF(RIGHT(TEXT(AE75,"0.#"),1)=".",TRUE,FALSE)</formula>
    </cfRule>
  </conditionalFormatting>
  <conditionalFormatting sqref="AE76">
    <cfRule type="expression" dxfId="2553" priority="13115">
      <formula>IF(RIGHT(TEXT(AE76,"0.#"),1)=".",FALSE,TRUE)</formula>
    </cfRule>
    <cfRule type="expression" dxfId="2552" priority="13116">
      <formula>IF(RIGHT(TEXT(AE76,"0.#"),1)=".",TRUE,FALSE)</formula>
    </cfRule>
  </conditionalFormatting>
  <conditionalFormatting sqref="AE77">
    <cfRule type="expression" dxfId="2551" priority="13113">
      <formula>IF(RIGHT(TEXT(AE77,"0.#"),1)=".",FALSE,TRUE)</formula>
    </cfRule>
    <cfRule type="expression" dxfId="2550" priority="13114">
      <formula>IF(RIGHT(TEXT(AE77,"0.#"),1)=".",TRUE,FALSE)</formula>
    </cfRule>
  </conditionalFormatting>
  <conditionalFormatting sqref="AI77">
    <cfRule type="expression" dxfId="2549" priority="13111">
      <formula>IF(RIGHT(TEXT(AI77,"0.#"),1)=".",FALSE,TRUE)</formula>
    </cfRule>
    <cfRule type="expression" dxfId="2548" priority="13112">
      <formula>IF(RIGHT(TEXT(AI77,"0.#"),1)=".",TRUE,FALSE)</formula>
    </cfRule>
  </conditionalFormatting>
  <conditionalFormatting sqref="AI76">
    <cfRule type="expression" dxfId="2547" priority="13109">
      <formula>IF(RIGHT(TEXT(AI76,"0.#"),1)=".",FALSE,TRUE)</formula>
    </cfRule>
    <cfRule type="expression" dxfId="2546" priority="13110">
      <formula>IF(RIGHT(TEXT(AI76,"0.#"),1)=".",TRUE,FALSE)</formula>
    </cfRule>
  </conditionalFormatting>
  <conditionalFormatting sqref="AI75">
    <cfRule type="expression" dxfId="2545" priority="13107">
      <formula>IF(RIGHT(TEXT(AI75,"0.#"),1)=".",FALSE,TRUE)</formula>
    </cfRule>
    <cfRule type="expression" dxfId="2544" priority="13108">
      <formula>IF(RIGHT(TEXT(AI75,"0.#"),1)=".",TRUE,FALSE)</formula>
    </cfRule>
  </conditionalFormatting>
  <conditionalFormatting sqref="AM75">
    <cfRule type="expression" dxfId="2543" priority="13105">
      <formula>IF(RIGHT(TEXT(AM75,"0.#"),1)=".",FALSE,TRUE)</formula>
    </cfRule>
    <cfRule type="expression" dxfId="2542" priority="13106">
      <formula>IF(RIGHT(TEXT(AM75,"0.#"),1)=".",TRUE,FALSE)</formula>
    </cfRule>
  </conditionalFormatting>
  <conditionalFormatting sqref="AM76">
    <cfRule type="expression" dxfId="2541" priority="13103">
      <formula>IF(RIGHT(TEXT(AM76,"0.#"),1)=".",FALSE,TRUE)</formula>
    </cfRule>
    <cfRule type="expression" dxfId="2540" priority="13104">
      <formula>IF(RIGHT(TEXT(AM76,"0.#"),1)=".",TRUE,FALSE)</formula>
    </cfRule>
  </conditionalFormatting>
  <conditionalFormatting sqref="AM77">
    <cfRule type="expression" dxfId="2539" priority="13101">
      <formula>IF(RIGHT(TEXT(AM77,"0.#"),1)=".",FALSE,TRUE)</formula>
    </cfRule>
    <cfRule type="expression" dxfId="2538" priority="13102">
      <formula>IF(RIGHT(TEXT(AM77,"0.#"),1)=".",TRUE,FALSE)</formula>
    </cfRule>
  </conditionalFormatting>
  <conditionalFormatting sqref="AE134:AE135 AI134:AI135 AM134:AM135 AQ134:AQ135 AU134:AU135">
    <cfRule type="expression" dxfId="2537" priority="13087">
      <formula>IF(RIGHT(TEXT(AE134,"0.#"),1)=".",FALSE,TRUE)</formula>
    </cfRule>
    <cfRule type="expression" dxfId="2536" priority="13088">
      <formula>IF(RIGHT(TEXT(AE134,"0.#"),1)=".",TRUE,FALSE)</formula>
    </cfRule>
  </conditionalFormatting>
  <conditionalFormatting sqref="AE433">
    <cfRule type="expression" dxfId="2535" priority="13057">
      <formula>IF(RIGHT(TEXT(AE433,"0.#"),1)=".",FALSE,TRUE)</formula>
    </cfRule>
    <cfRule type="expression" dxfId="2534" priority="13058">
      <formula>IF(RIGHT(TEXT(AE433,"0.#"),1)=".",TRUE,FALSE)</formula>
    </cfRule>
  </conditionalFormatting>
  <conditionalFormatting sqref="AM435">
    <cfRule type="expression" dxfId="2533" priority="13041">
      <formula>IF(RIGHT(TEXT(AM435,"0.#"),1)=".",FALSE,TRUE)</formula>
    </cfRule>
    <cfRule type="expression" dxfId="2532" priority="13042">
      <formula>IF(RIGHT(TEXT(AM435,"0.#"),1)=".",TRUE,FALSE)</formula>
    </cfRule>
  </conditionalFormatting>
  <conditionalFormatting sqref="AE434">
    <cfRule type="expression" dxfId="2531" priority="13055">
      <formula>IF(RIGHT(TEXT(AE434,"0.#"),1)=".",FALSE,TRUE)</formula>
    </cfRule>
    <cfRule type="expression" dxfId="2530" priority="13056">
      <formula>IF(RIGHT(TEXT(AE434,"0.#"),1)=".",TRUE,FALSE)</formula>
    </cfRule>
  </conditionalFormatting>
  <conditionalFormatting sqref="AE435">
    <cfRule type="expression" dxfId="2529" priority="13053">
      <formula>IF(RIGHT(TEXT(AE435,"0.#"),1)=".",FALSE,TRUE)</formula>
    </cfRule>
    <cfRule type="expression" dxfId="2528" priority="13054">
      <formula>IF(RIGHT(TEXT(AE435,"0.#"),1)=".",TRUE,FALSE)</formula>
    </cfRule>
  </conditionalFormatting>
  <conditionalFormatting sqref="AM433">
    <cfRule type="expression" dxfId="2527" priority="13045">
      <formula>IF(RIGHT(TEXT(AM433,"0.#"),1)=".",FALSE,TRUE)</formula>
    </cfRule>
    <cfRule type="expression" dxfId="2526" priority="13046">
      <formula>IF(RIGHT(TEXT(AM433,"0.#"),1)=".",TRUE,FALSE)</formula>
    </cfRule>
  </conditionalFormatting>
  <conditionalFormatting sqref="AM434">
    <cfRule type="expression" dxfId="2525" priority="13043">
      <formula>IF(RIGHT(TEXT(AM434,"0.#"),1)=".",FALSE,TRUE)</formula>
    </cfRule>
    <cfRule type="expression" dxfId="2524" priority="13044">
      <formula>IF(RIGHT(TEXT(AM434,"0.#"),1)=".",TRUE,FALSE)</formula>
    </cfRule>
  </conditionalFormatting>
  <conditionalFormatting sqref="AU433">
    <cfRule type="expression" dxfId="2523" priority="13033">
      <formula>IF(RIGHT(TEXT(AU433,"0.#"),1)=".",FALSE,TRUE)</formula>
    </cfRule>
    <cfRule type="expression" dxfId="2522" priority="13034">
      <formula>IF(RIGHT(TEXT(AU433,"0.#"),1)=".",TRUE,FALSE)</formula>
    </cfRule>
  </conditionalFormatting>
  <conditionalFormatting sqref="AU434">
    <cfRule type="expression" dxfId="2521" priority="13031">
      <formula>IF(RIGHT(TEXT(AU434,"0.#"),1)=".",FALSE,TRUE)</formula>
    </cfRule>
    <cfRule type="expression" dxfId="2520" priority="13032">
      <formula>IF(RIGHT(TEXT(AU434,"0.#"),1)=".",TRUE,FALSE)</formula>
    </cfRule>
  </conditionalFormatting>
  <conditionalFormatting sqref="AU435">
    <cfRule type="expression" dxfId="2519" priority="13029">
      <formula>IF(RIGHT(TEXT(AU435,"0.#"),1)=".",FALSE,TRUE)</formula>
    </cfRule>
    <cfRule type="expression" dxfId="2518" priority="13030">
      <formula>IF(RIGHT(TEXT(AU435,"0.#"),1)=".",TRUE,FALSE)</formula>
    </cfRule>
  </conditionalFormatting>
  <conditionalFormatting sqref="AI435">
    <cfRule type="expression" dxfId="2517" priority="12963">
      <formula>IF(RIGHT(TEXT(AI435,"0.#"),1)=".",FALSE,TRUE)</formula>
    </cfRule>
    <cfRule type="expression" dxfId="2516" priority="12964">
      <formula>IF(RIGHT(TEXT(AI435,"0.#"),1)=".",TRUE,FALSE)</formula>
    </cfRule>
  </conditionalFormatting>
  <conditionalFormatting sqref="AI433">
    <cfRule type="expression" dxfId="2515" priority="12967">
      <formula>IF(RIGHT(TEXT(AI433,"0.#"),1)=".",FALSE,TRUE)</formula>
    </cfRule>
    <cfRule type="expression" dxfId="2514" priority="12968">
      <formula>IF(RIGHT(TEXT(AI433,"0.#"),1)=".",TRUE,FALSE)</formula>
    </cfRule>
  </conditionalFormatting>
  <conditionalFormatting sqref="AI434">
    <cfRule type="expression" dxfId="2513" priority="12965">
      <formula>IF(RIGHT(TEXT(AI434,"0.#"),1)=".",FALSE,TRUE)</formula>
    </cfRule>
    <cfRule type="expression" dxfId="2512" priority="12966">
      <formula>IF(RIGHT(TEXT(AI434,"0.#"),1)=".",TRUE,FALSE)</formula>
    </cfRule>
  </conditionalFormatting>
  <conditionalFormatting sqref="AQ434">
    <cfRule type="expression" dxfId="2511" priority="12949">
      <formula>IF(RIGHT(TEXT(AQ434,"0.#"),1)=".",FALSE,TRUE)</formula>
    </cfRule>
    <cfRule type="expression" dxfId="2510" priority="12950">
      <formula>IF(RIGHT(TEXT(AQ434,"0.#"),1)=".",TRUE,FALSE)</formula>
    </cfRule>
  </conditionalFormatting>
  <conditionalFormatting sqref="AQ435">
    <cfRule type="expression" dxfId="2509" priority="12935">
      <formula>IF(RIGHT(TEXT(AQ435,"0.#"),1)=".",FALSE,TRUE)</formula>
    </cfRule>
    <cfRule type="expression" dxfId="2508" priority="12936">
      <formula>IF(RIGHT(TEXT(AQ435,"0.#"),1)=".",TRUE,FALSE)</formula>
    </cfRule>
  </conditionalFormatting>
  <conditionalFormatting sqref="AQ433">
    <cfRule type="expression" dxfId="2507" priority="12933">
      <formula>IF(RIGHT(TEXT(AQ433,"0.#"),1)=".",FALSE,TRUE)</formula>
    </cfRule>
    <cfRule type="expression" dxfId="2506" priority="12934">
      <formula>IF(RIGHT(TEXT(AQ433,"0.#"),1)=".",TRUE,FALSE)</formula>
    </cfRule>
  </conditionalFormatting>
  <conditionalFormatting sqref="AL839:AO866">
    <cfRule type="expression" dxfId="2505" priority="6657">
      <formula>IF(AND(AL839&gt;=0, RIGHT(TEXT(AL839,"0.#"),1)&lt;&gt;"."),TRUE,FALSE)</formula>
    </cfRule>
    <cfRule type="expression" dxfId="2504" priority="6658">
      <formula>IF(AND(AL839&gt;=0, RIGHT(TEXT(AL839,"0.#"),1)="."),TRUE,FALSE)</formula>
    </cfRule>
    <cfRule type="expression" dxfId="2503" priority="6659">
      <formula>IF(AND(AL839&lt;0, RIGHT(TEXT(AL839,"0.#"),1)&lt;&gt;"."),TRUE,FALSE)</formula>
    </cfRule>
    <cfRule type="expression" dxfId="2502" priority="6660">
      <formula>IF(AND(AL839&lt;0, RIGHT(TEXT(AL839,"0.#"),1)="."),TRUE,FALSE)</formula>
    </cfRule>
  </conditionalFormatting>
  <conditionalFormatting sqref="AQ53:AQ55">
    <cfRule type="expression" dxfId="2501" priority="4679">
      <formula>IF(RIGHT(TEXT(AQ53,"0.#"),1)=".",FALSE,TRUE)</formula>
    </cfRule>
    <cfRule type="expression" dxfId="2500" priority="4680">
      <formula>IF(RIGHT(TEXT(AQ53,"0.#"),1)=".",TRUE,FALSE)</formula>
    </cfRule>
  </conditionalFormatting>
  <conditionalFormatting sqref="AU53:AU55">
    <cfRule type="expression" dxfId="2499" priority="4677">
      <formula>IF(RIGHT(TEXT(AU53,"0.#"),1)=".",FALSE,TRUE)</formula>
    </cfRule>
    <cfRule type="expression" dxfId="2498" priority="4678">
      <formula>IF(RIGHT(TEXT(AU53,"0.#"),1)=".",TRUE,FALSE)</formula>
    </cfRule>
  </conditionalFormatting>
  <conditionalFormatting sqref="AQ60:AQ62">
    <cfRule type="expression" dxfId="2497" priority="4675">
      <formula>IF(RIGHT(TEXT(AQ60,"0.#"),1)=".",FALSE,TRUE)</formula>
    </cfRule>
    <cfRule type="expression" dxfId="2496" priority="4676">
      <formula>IF(RIGHT(TEXT(AQ60,"0.#"),1)=".",TRUE,FALSE)</formula>
    </cfRule>
  </conditionalFormatting>
  <conditionalFormatting sqref="AU60:AU62">
    <cfRule type="expression" dxfId="2495" priority="4673">
      <formula>IF(RIGHT(TEXT(AU60,"0.#"),1)=".",FALSE,TRUE)</formula>
    </cfRule>
    <cfRule type="expression" dxfId="2494" priority="4674">
      <formula>IF(RIGHT(TEXT(AU60,"0.#"),1)=".",TRUE,FALSE)</formula>
    </cfRule>
  </conditionalFormatting>
  <conditionalFormatting sqref="AQ75:AQ77">
    <cfRule type="expression" dxfId="2493" priority="4671">
      <formula>IF(RIGHT(TEXT(AQ75,"0.#"),1)=".",FALSE,TRUE)</formula>
    </cfRule>
    <cfRule type="expression" dxfId="2492" priority="4672">
      <formula>IF(RIGHT(TEXT(AQ75,"0.#"),1)=".",TRUE,FALSE)</formula>
    </cfRule>
  </conditionalFormatting>
  <conditionalFormatting sqref="AU75:AU77">
    <cfRule type="expression" dxfId="2491" priority="4669">
      <formula>IF(RIGHT(TEXT(AU75,"0.#"),1)=".",FALSE,TRUE)</formula>
    </cfRule>
    <cfRule type="expression" dxfId="2490" priority="4670">
      <formula>IF(RIGHT(TEXT(AU75,"0.#"),1)=".",TRUE,FALSE)</formula>
    </cfRule>
  </conditionalFormatting>
  <conditionalFormatting sqref="AQ87:AQ89">
    <cfRule type="expression" dxfId="2489" priority="4667">
      <formula>IF(RIGHT(TEXT(AQ87,"0.#"),1)=".",FALSE,TRUE)</formula>
    </cfRule>
    <cfRule type="expression" dxfId="2488" priority="4668">
      <formula>IF(RIGHT(TEXT(AQ87,"0.#"),1)=".",TRUE,FALSE)</formula>
    </cfRule>
  </conditionalFormatting>
  <conditionalFormatting sqref="AU87:AU89">
    <cfRule type="expression" dxfId="2487" priority="4665">
      <formula>IF(RIGHT(TEXT(AU87,"0.#"),1)=".",FALSE,TRUE)</formula>
    </cfRule>
    <cfRule type="expression" dxfId="2486" priority="4666">
      <formula>IF(RIGHT(TEXT(AU87,"0.#"),1)=".",TRUE,FALSE)</formula>
    </cfRule>
  </conditionalFormatting>
  <conditionalFormatting sqref="AQ92:AQ94">
    <cfRule type="expression" dxfId="2485" priority="4663">
      <formula>IF(RIGHT(TEXT(AQ92,"0.#"),1)=".",FALSE,TRUE)</formula>
    </cfRule>
    <cfRule type="expression" dxfId="2484" priority="4664">
      <formula>IF(RIGHT(TEXT(AQ92,"0.#"),1)=".",TRUE,FALSE)</formula>
    </cfRule>
  </conditionalFormatting>
  <conditionalFormatting sqref="AU92:AU94">
    <cfRule type="expression" dxfId="2483" priority="4661">
      <formula>IF(RIGHT(TEXT(AU92,"0.#"),1)=".",FALSE,TRUE)</formula>
    </cfRule>
    <cfRule type="expression" dxfId="2482" priority="4662">
      <formula>IF(RIGHT(TEXT(AU92,"0.#"),1)=".",TRUE,FALSE)</formula>
    </cfRule>
  </conditionalFormatting>
  <conditionalFormatting sqref="AQ97:AQ99">
    <cfRule type="expression" dxfId="2481" priority="4659">
      <formula>IF(RIGHT(TEXT(AQ97,"0.#"),1)=".",FALSE,TRUE)</formula>
    </cfRule>
    <cfRule type="expression" dxfId="2480" priority="4660">
      <formula>IF(RIGHT(TEXT(AQ97,"0.#"),1)=".",TRUE,FALSE)</formula>
    </cfRule>
  </conditionalFormatting>
  <conditionalFormatting sqref="AU97:AU99">
    <cfRule type="expression" dxfId="2479" priority="4657">
      <formula>IF(RIGHT(TEXT(AU97,"0.#"),1)=".",FALSE,TRUE)</formula>
    </cfRule>
    <cfRule type="expression" dxfId="2478" priority="4658">
      <formula>IF(RIGHT(TEXT(AU97,"0.#"),1)=".",TRUE,FALSE)</formula>
    </cfRule>
  </conditionalFormatting>
  <conditionalFormatting sqref="AU458">
    <cfRule type="expression" dxfId="2477" priority="4339">
      <formula>IF(RIGHT(TEXT(AU458,"0.#"),1)=".",FALSE,TRUE)</formula>
    </cfRule>
    <cfRule type="expression" dxfId="2476" priority="4340">
      <formula>IF(RIGHT(TEXT(AU458,"0.#"),1)=".",TRUE,FALSE)</formula>
    </cfRule>
  </conditionalFormatting>
  <conditionalFormatting sqref="AU459">
    <cfRule type="expression" dxfId="2475" priority="4337">
      <formula>IF(RIGHT(TEXT(AU459,"0.#"),1)=".",FALSE,TRUE)</formula>
    </cfRule>
    <cfRule type="expression" dxfId="2474" priority="4338">
      <formula>IF(RIGHT(TEXT(AU459,"0.#"),1)=".",TRUE,FALSE)</formula>
    </cfRule>
  </conditionalFormatting>
  <conditionalFormatting sqref="AU460">
    <cfRule type="expression" dxfId="2473" priority="4335">
      <formula>IF(RIGHT(TEXT(AU460,"0.#"),1)=".",FALSE,TRUE)</formula>
    </cfRule>
    <cfRule type="expression" dxfId="2472" priority="4336">
      <formula>IF(RIGHT(TEXT(AU460,"0.#"),1)=".",TRUE,FALSE)</formula>
    </cfRule>
  </conditionalFormatting>
  <conditionalFormatting sqref="AE120 AM120">
    <cfRule type="expression" dxfId="2471" priority="3001">
      <formula>IF(RIGHT(TEXT(AE120,"0.#"),1)=".",FALSE,TRUE)</formula>
    </cfRule>
    <cfRule type="expression" dxfId="2470" priority="3002">
      <formula>IF(RIGHT(TEXT(AE120,"0.#"),1)=".",TRUE,FALSE)</formula>
    </cfRule>
  </conditionalFormatting>
  <conditionalFormatting sqref="AI126">
    <cfRule type="expression" dxfId="2469" priority="2991">
      <formula>IF(RIGHT(TEXT(AI126,"0.#"),1)=".",FALSE,TRUE)</formula>
    </cfRule>
    <cfRule type="expression" dxfId="2468" priority="2992">
      <formula>IF(RIGHT(TEXT(AI126,"0.#"),1)=".",TRUE,FALSE)</formula>
    </cfRule>
  </conditionalFormatting>
  <conditionalFormatting sqref="AI120">
    <cfRule type="expression" dxfId="2467" priority="2999">
      <formula>IF(RIGHT(TEXT(AI120,"0.#"),1)=".",FALSE,TRUE)</formula>
    </cfRule>
    <cfRule type="expression" dxfId="2466" priority="3000">
      <formula>IF(RIGHT(TEXT(AI120,"0.#"),1)=".",TRUE,FALSE)</formula>
    </cfRule>
  </conditionalFormatting>
  <conditionalFormatting sqref="AE123 AM123">
    <cfRule type="expression" dxfId="2465" priority="2997">
      <formula>IF(RIGHT(TEXT(AE123,"0.#"),1)=".",FALSE,TRUE)</formula>
    </cfRule>
    <cfRule type="expression" dxfId="2464" priority="2998">
      <formula>IF(RIGHT(TEXT(AE123,"0.#"),1)=".",TRUE,FALSE)</formula>
    </cfRule>
  </conditionalFormatting>
  <conditionalFormatting sqref="AI123">
    <cfRule type="expression" dxfId="2463" priority="2995">
      <formula>IF(RIGHT(TEXT(AI123,"0.#"),1)=".",FALSE,TRUE)</formula>
    </cfRule>
    <cfRule type="expression" dxfId="2462" priority="2996">
      <formula>IF(RIGHT(TEXT(AI123,"0.#"),1)=".",TRUE,FALSE)</formula>
    </cfRule>
  </conditionalFormatting>
  <conditionalFormatting sqref="AE126 AM126">
    <cfRule type="expression" dxfId="2461" priority="2993">
      <formula>IF(RIGHT(TEXT(AE126,"0.#"),1)=".",FALSE,TRUE)</formula>
    </cfRule>
    <cfRule type="expression" dxfId="2460" priority="2994">
      <formula>IF(RIGHT(TEXT(AE126,"0.#"),1)=".",TRUE,FALSE)</formula>
    </cfRule>
  </conditionalFormatting>
  <conditionalFormatting sqref="AE129 AM129">
    <cfRule type="expression" dxfId="2459" priority="2989">
      <formula>IF(RIGHT(TEXT(AE129,"0.#"),1)=".",FALSE,TRUE)</formula>
    </cfRule>
    <cfRule type="expression" dxfId="2458" priority="2990">
      <formula>IF(RIGHT(TEXT(AE129,"0.#"),1)=".",TRUE,FALSE)</formula>
    </cfRule>
  </conditionalFormatting>
  <conditionalFormatting sqref="AI129">
    <cfRule type="expression" dxfId="2457" priority="2987">
      <formula>IF(RIGHT(TEXT(AI129,"0.#"),1)=".",FALSE,TRUE)</formula>
    </cfRule>
    <cfRule type="expression" dxfId="2456" priority="2988">
      <formula>IF(RIGHT(TEXT(AI129,"0.#"),1)=".",TRUE,FALSE)</formula>
    </cfRule>
  </conditionalFormatting>
  <conditionalFormatting sqref="Y839:Y866">
    <cfRule type="expression" dxfId="2455" priority="2985">
      <formula>IF(RIGHT(TEXT(Y839,"0.#"),1)=".",FALSE,TRUE)</formula>
    </cfRule>
    <cfRule type="expression" dxfId="2454" priority="2986">
      <formula>IF(RIGHT(TEXT(Y839,"0.#"),1)=".",TRUE,FALSE)</formula>
    </cfRule>
  </conditionalFormatting>
  <conditionalFormatting sqref="AU518">
    <cfRule type="expression" dxfId="2453" priority="1495">
      <formula>IF(RIGHT(TEXT(AU518,"0.#"),1)=".",FALSE,TRUE)</formula>
    </cfRule>
    <cfRule type="expression" dxfId="2452" priority="1496">
      <formula>IF(RIGHT(TEXT(AU518,"0.#"),1)=".",TRUE,FALSE)</formula>
    </cfRule>
  </conditionalFormatting>
  <conditionalFormatting sqref="AQ551">
    <cfRule type="expression" dxfId="2451" priority="1271">
      <formula>IF(RIGHT(TEXT(AQ551,"0.#"),1)=".",FALSE,TRUE)</formula>
    </cfRule>
    <cfRule type="expression" dxfId="2450" priority="1272">
      <formula>IF(RIGHT(TEXT(AQ551,"0.#"),1)=".",TRUE,FALSE)</formula>
    </cfRule>
  </conditionalFormatting>
  <conditionalFormatting sqref="AE556">
    <cfRule type="expression" dxfId="2449" priority="1269">
      <formula>IF(RIGHT(TEXT(AE556,"0.#"),1)=".",FALSE,TRUE)</formula>
    </cfRule>
    <cfRule type="expression" dxfId="2448" priority="1270">
      <formula>IF(RIGHT(TEXT(AE556,"0.#"),1)=".",TRUE,FALSE)</formula>
    </cfRule>
  </conditionalFormatting>
  <conditionalFormatting sqref="AE557">
    <cfRule type="expression" dxfId="2447" priority="1267">
      <formula>IF(RIGHT(TEXT(AE557,"0.#"),1)=".",FALSE,TRUE)</formula>
    </cfRule>
    <cfRule type="expression" dxfId="2446" priority="1268">
      <formula>IF(RIGHT(TEXT(AE557,"0.#"),1)=".",TRUE,FALSE)</formula>
    </cfRule>
  </conditionalFormatting>
  <conditionalFormatting sqref="AE558">
    <cfRule type="expression" dxfId="2445" priority="1265">
      <formula>IF(RIGHT(TEXT(AE558,"0.#"),1)=".",FALSE,TRUE)</formula>
    </cfRule>
    <cfRule type="expression" dxfId="2444" priority="1266">
      <formula>IF(RIGHT(TEXT(AE558,"0.#"),1)=".",TRUE,FALSE)</formula>
    </cfRule>
  </conditionalFormatting>
  <conditionalFormatting sqref="AU556">
    <cfRule type="expression" dxfId="2443" priority="1257">
      <formula>IF(RIGHT(TEXT(AU556,"0.#"),1)=".",FALSE,TRUE)</formula>
    </cfRule>
    <cfRule type="expression" dxfId="2442" priority="1258">
      <formula>IF(RIGHT(TEXT(AU556,"0.#"),1)=".",TRUE,FALSE)</formula>
    </cfRule>
  </conditionalFormatting>
  <conditionalFormatting sqref="AU557">
    <cfRule type="expression" dxfId="2441" priority="1255">
      <formula>IF(RIGHT(TEXT(AU557,"0.#"),1)=".",FALSE,TRUE)</formula>
    </cfRule>
    <cfRule type="expression" dxfId="2440" priority="1256">
      <formula>IF(RIGHT(TEXT(AU557,"0.#"),1)=".",TRUE,FALSE)</formula>
    </cfRule>
  </conditionalFormatting>
  <conditionalFormatting sqref="AU558">
    <cfRule type="expression" dxfId="2439" priority="1253">
      <formula>IF(RIGHT(TEXT(AU558,"0.#"),1)=".",FALSE,TRUE)</formula>
    </cfRule>
    <cfRule type="expression" dxfId="2438" priority="1254">
      <formula>IF(RIGHT(TEXT(AU558,"0.#"),1)=".",TRUE,FALSE)</formula>
    </cfRule>
  </conditionalFormatting>
  <conditionalFormatting sqref="AQ557">
    <cfRule type="expression" dxfId="2437" priority="1245">
      <formula>IF(RIGHT(TEXT(AQ557,"0.#"),1)=".",FALSE,TRUE)</formula>
    </cfRule>
    <cfRule type="expression" dxfId="2436" priority="1246">
      <formula>IF(RIGHT(TEXT(AQ557,"0.#"),1)=".",TRUE,FALSE)</formula>
    </cfRule>
  </conditionalFormatting>
  <conditionalFormatting sqref="AQ558">
    <cfRule type="expression" dxfId="2435" priority="1243">
      <formula>IF(RIGHT(TEXT(AQ558,"0.#"),1)=".",FALSE,TRUE)</formula>
    </cfRule>
    <cfRule type="expression" dxfId="2434" priority="1244">
      <formula>IF(RIGHT(TEXT(AQ558,"0.#"),1)=".",TRUE,FALSE)</formula>
    </cfRule>
  </conditionalFormatting>
  <conditionalFormatting sqref="AQ556">
    <cfRule type="expression" dxfId="2433" priority="1241">
      <formula>IF(RIGHT(TEXT(AQ556,"0.#"),1)=".",FALSE,TRUE)</formula>
    </cfRule>
    <cfRule type="expression" dxfId="2432" priority="1242">
      <formula>IF(RIGHT(TEXT(AQ556,"0.#"),1)=".",TRUE,FALSE)</formula>
    </cfRule>
  </conditionalFormatting>
  <conditionalFormatting sqref="AE561">
    <cfRule type="expression" dxfId="2431" priority="1239">
      <formula>IF(RIGHT(TEXT(AE561,"0.#"),1)=".",FALSE,TRUE)</formula>
    </cfRule>
    <cfRule type="expression" dxfId="2430" priority="1240">
      <formula>IF(RIGHT(TEXT(AE561,"0.#"),1)=".",TRUE,FALSE)</formula>
    </cfRule>
  </conditionalFormatting>
  <conditionalFormatting sqref="AE562">
    <cfRule type="expression" dxfId="2429" priority="1237">
      <formula>IF(RIGHT(TEXT(AE562,"0.#"),1)=".",FALSE,TRUE)</formula>
    </cfRule>
    <cfRule type="expression" dxfId="2428" priority="1238">
      <formula>IF(RIGHT(TEXT(AE562,"0.#"),1)=".",TRUE,FALSE)</formula>
    </cfRule>
  </conditionalFormatting>
  <conditionalFormatting sqref="AE563">
    <cfRule type="expression" dxfId="2427" priority="1235">
      <formula>IF(RIGHT(TEXT(AE563,"0.#"),1)=".",FALSE,TRUE)</formula>
    </cfRule>
    <cfRule type="expression" dxfId="2426" priority="1236">
      <formula>IF(RIGHT(TEXT(AE563,"0.#"),1)=".",TRUE,FALSE)</formula>
    </cfRule>
  </conditionalFormatting>
  <conditionalFormatting sqref="AL1102:AO1131">
    <cfRule type="expression" dxfId="2425" priority="2891">
      <formula>IF(AND(AL1102&gt;=0, RIGHT(TEXT(AL1102,"0.#"),1)&lt;&gt;"."),TRUE,FALSE)</formula>
    </cfRule>
    <cfRule type="expression" dxfId="2424" priority="2892">
      <formula>IF(AND(AL1102&gt;=0, RIGHT(TEXT(AL1102,"0.#"),1)="."),TRUE,FALSE)</formula>
    </cfRule>
    <cfRule type="expression" dxfId="2423" priority="2893">
      <formula>IF(AND(AL1102&lt;0, RIGHT(TEXT(AL1102,"0.#"),1)&lt;&gt;"."),TRUE,FALSE)</formula>
    </cfRule>
    <cfRule type="expression" dxfId="2422" priority="2894">
      <formula>IF(AND(AL1102&lt;0, RIGHT(TEXT(AL1102,"0.#"),1)="."),TRUE,FALSE)</formula>
    </cfRule>
  </conditionalFormatting>
  <conditionalFormatting sqref="Y1102:Y1131">
    <cfRule type="expression" dxfId="2421" priority="2889">
      <formula>IF(RIGHT(TEXT(Y1102,"0.#"),1)=".",FALSE,TRUE)</formula>
    </cfRule>
    <cfRule type="expression" dxfId="2420" priority="2890">
      <formula>IF(RIGHT(TEXT(Y1102,"0.#"),1)=".",TRUE,FALSE)</formula>
    </cfRule>
  </conditionalFormatting>
  <conditionalFormatting sqref="AQ553">
    <cfRule type="expression" dxfId="2419" priority="1273">
      <formula>IF(RIGHT(TEXT(AQ553,"0.#"),1)=".",FALSE,TRUE)</formula>
    </cfRule>
    <cfRule type="expression" dxfId="2418" priority="1274">
      <formula>IF(RIGHT(TEXT(AQ553,"0.#"),1)=".",TRUE,FALSE)</formula>
    </cfRule>
  </conditionalFormatting>
  <conditionalFormatting sqref="AU552">
    <cfRule type="expression" dxfId="2417" priority="1285">
      <formula>IF(RIGHT(TEXT(AU552,"0.#"),1)=".",FALSE,TRUE)</formula>
    </cfRule>
    <cfRule type="expression" dxfId="2416" priority="1286">
      <formula>IF(RIGHT(TEXT(AU552,"0.#"),1)=".",TRUE,FALSE)</formula>
    </cfRule>
  </conditionalFormatting>
  <conditionalFormatting sqref="AE552">
    <cfRule type="expression" dxfId="2415" priority="1297">
      <formula>IF(RIGHT(TEXT(AE552,"0.#"),1)=".",FALSE,TRUE)</formula>
    </cfRule>
    <cfRule type="expression" dxfId="2414" priority="1298">
      <formula>IF(RIGHT(TEXT(AE552,"0.#"),1)=".",TRUE,FALSE)</formula>
    </cfRule>
  </conditionalFormatting>
  <conditionalFormatting sqref="AQ548">
    <cfRule type="expression" dxfId="2413" priority="1303">
      <formula>IF(RIGHT(TEXT(AQ548,"0.#"),1)=".",FALSE,TRUE)</formula>
    </cfRule>
    <cfRule type="expression" dxfId="2412" priority="1304">
      <formula>IF(RIGHT(TEXT(AQ548,"0.#"),1)=".",TRUE,FALSE)</formula>
    </cfRule>
  </conditionalFormatting>
  <conditionalFormatting sqref="AL837:AO838">
    <cfRule type="expression" dxfId="2411" priority="2843">
      <formula>IF(AND(AL837&gt;=0, RIGHT(TEXT(AL837,"0.#"),1)&lt;&gt;"."),TRUE,FALSE)</formula>
    </cfRule>
    <cfRule type="expression" dxfId="2410" priority="2844">
      <formula>IF(AND(AL837&gt;=0, RIGHT(TEXT(AL837,"0.#"),1)="."),TRUE,FALSE)</formula>
    </cfRule>
    <cfRule type="expression" dxfId="2409" priority="2845">
      <formula>IF(AND(AL837&lt;0, RIGHT(TEXT(AL837,"0.#"),1)&lt;&gt;"."),TRUE,FALSE)</formula>
    </cfRule>
    <cfRule type="expression" dxfId="2408" priority="2846">
      <formula>IF(AND(AL837&lt;0, RIGHT(TEXT(AL837,"0.#"),1)="."),TRUE,FALSE)</formula>
    </cfRule>
  </conditionalFormatting>
  <conditionalFormatting sqref="Y837:Y838">
    <cfRule type="expression" dxfId="2407" priority="2841">
      <formula>IF(RIGHT(TEXT(Y837,"0.#"),1)=".",FALSE,TRUE)</formula>
    </cfRule>
    <cfRule type="expression" dxfId="2406" priority="2842">
      <formula>IF(RIGHT(TEXT(Y837,"0.#"),1)=".",TRUE,FALSE)</formula>
    </cfRule>
  </conditionalFormatting>
  <conditionalFormatting sqref="AE492">
    <cfRule type="expression" dxfId="2405" priority="1629">
      <formula>IF(RIGHT(TEXT(AE492,"0.#"),1)=".",FALSE,TRUE)</formula>
    </cfRule>
    <cfRule type="expression" dxfId="2404" priority="1630">
      <formula>IF(RIGHT(TEXT(AE492,"0.#"),1)=".",TRUE,FALSE)</formula>
    </cfRule>
  </conditionalFormatting>
  <conditionalFormatting sqref="AE493">
    <cfRule type="expression" dxfId="2403" priority="1627">
      <formula>IF(RIGHT(TEXT(AE493,"0.#"),1)=".",FALSE,TRUE)</formula>
    </cfRule>
    <cfRule type="expression" dxfId="2402" priority="1628">
      <formula>IF(RIGHT(TEXT(AE493,"0.#"),1)=".",TRUE,FALSE)</formula>
    </cfRule>
  </conditionalFormatting>
  <conditionalFormatting sqref="AE494">
    <cfRule type="expression" dxfId="2401" priority="1625">
      <formula>IF(RIGHT(TEXT(AE494,"0.#"),1)=".",FALSE,TRUE)</formula>
    </cfRule>
    <cfRule type="expression" dxfId="2400" priority="1626">
      <formula>IF(RIGHT(TEXT(AE494,"0.#"),1)=".",TRUE,FALSE)</formula>
    </cfRule>
  </conditionalFormatting>
  <conditionalFormatting sqref="AQ493">
    <cfRule type="expression" dxfId="2399" priority="1605">
      <formula>IF(RIGHT(TEXT(AQ493,"0.#"),1)=".",FALSE,TRUE)</formula>
    </cfRule>
    <cfRule type="expression" dxfId="2398" priority="1606">
      <formula>IF(RIGHT(TEXT(AQ493,"0.#"),1)=".",TRUE,FALSE)</formula>
    </cfRule>
  </conditionalFormatting>
  <conditionalFormatting sqref="AQ494">
    <cfRule type="expression" dxfId="2397" priority="1603">
      <formula>IF(RIGHT(TEXT(AQ494,"0.#"),1)=".",FALSE,TRUE)</formula>
    </cfRule>
    <cfRule type="expression" dxfId="2396" priority="1604">
      <formula>IF(RIGHT(TEXT(AQ494,"0.#"),1)=".",TRUE,FALSE)</formula>
    </cfRule>
  </conditionalFormatting>
  <conditionalFormatting sqref="AQ492">
    <cfRule type="expression" dxfId="2395" priority="1601">
      <formula>IF(RIGHT(TEXT(AQ492,"0.#"),1)=".",FALSE,TRUE)</formula>
    </cfRule>
    <cfRule type="expression" dxfId="2394" priority="1602">
      <formula>IF(RIGHT(TEXT(AQ492,"0.#"),1)=".",TRUE,FALSE)</formula>
    </cfRule>
  </conditionalFormatting>
  <conditionalFormatting sqref="AU494">
    <cfRule type="expression" dxfId="2393" priority="1613">
      <formula>IF(RIGHT(TEXT(AU494,"0.#"),1)=".",FALSE,TRUE)</formula>
    </cfRule>
    <cfRule type="expression" dxfId="2392" priority="1614">
      <formula>IF(RIGHT(TEXT(AU494,"0.#"),1)=".",TRUE,FALSE)</formula>
    </cfRule>
  </conditionalFormatting>
  <conditionalFormatting sqref="AU492">
    <cfRule type="expression" dxfId="2391" priority="1617">
      <formula>IF(RIGHT(TEXT(AU492,"0.#"),1)=".",FALSE,TRUE)</formula>
    </cfRule>
    <cfRule type="expression" dxfId="2390" priority="1618">
      <formula>IF(RIGHT(TEXT(AU492,"0.#"),1)=".",TRUE,FALSE)</formula>
    </cfRule>
  </conditionalFormatting>
  <conditionalFormatting sqref="AU493">
    <cfRule type="expression" dxfId="2389" priority="1615">
      <formula>IF(RIGHT(TEXT(AU493,"0.#"),1)=".",FALSE,TRUE)</formula>
    </cfRule>
    <cfRule type="expression" dxfId="2388" priority="1616">
      <formula>IF(RIGHT(TEXT(AU493,"0.#"),1)=".",TRUE,FALSE)</formula>
    </cfRule>
  </conditionalFormatting>
  <conditionalFormatting sqref="AU583">
    <cfRule type="expression" dxfId="2387" priority="1133">
      <formula>IF(RIGHT(TEXT(AU583,"0.#"),1)=".",FALSE,TRUE)</formula>
    </cfRule>
    <cfRule type="expression" dxfId="2386" priority="1134">
      <formula>IF(RIGHT(TEXT(AU583,"0.#"),1)=".",TRUE,FALSE)</formula>
    </cfRule>
  </conditionalFormatting>
  <conditionalFormatting sqref="AU582">
    <cfRule type="expression" dxfId="2385" priority="1135">
      <formula>IF(RIGHT(TEXT(AU582,"0.#"),1)=".",FALSE,TRUE)</formula>
    </cfRule>
    <cfRule type="expression" dxfId="2384" priority="1136">
      <formula>IF(RIGHT(TEXT(AU582,"0.#"),1)=".",TRUE,FALSE)</formula>
    </cfRule>
  </conditionalFormatting>
  <conditionalFormatting sqref="AE499">
    <cfRule type="expression" dxfId="2383" priority="1595">
      <formula>IF(RIGHT(TEXT(AE499,"0.#"),1)=".",FALSE,TRUE)</formula>
    </cfRule>
    <cfRule type="expression" dxfId="2382" priority="1596">
      <formula>IF(RIGHT(TEXT(AE499,"0.#"),1)=".",TRUE,FALSE)</formula>
    </cfRule>
  </conditionalFormatting>
  <conditionalFormatting sqref="AE497">
    <cfRule type="expression" dxfId="2381" priority="1599">
      <formula>IF(RIGHT(TEXT(AE497,"0.#"),1)=".",FALSE,TRUE)</formula>
    </cfRule>
    <cfRule type="expression" dxfId="2380" priority="1600">
      <formula>IF(RIGHT(TEXT(AE497,"0.#"),1)=".",TRUE,FALSE)</formula>
    </cfRule>
  </conditionalFormatting>
  <conditionalFormatting sqref="AE498">
    <cfRule type="expression" dxfId="2379" priority="1597">
      <formula>IF(RIGHT(TEXT(AE498,"0.#"),1)=".",FALSE,TRUE)</formula>
    </cfRule>
    <cfRule type="expression" dxfId="2378" priority="1598">
      <formula>IF(RIGHT(TEXT(AE498,"0.#"),1)=".",TRUE,FALSE)</formula>
    </cfRule>
  </conditionalFormatting>
  <conditionalFormatting sqref="AU499">
    <cfRule type="expression" dxfId="2377" priority="1583">
      <formula>IF(RIGHT(TEXT(AU499,"0.#"),1)=".",FALSE,TRUE)</formula>
    </cfRule>
    <cfRule type="expression" dxfId="2376" priority="1584">
      <formula>IF(RIGHT(TEXT(AU499,"0.#"),1)=".",TRUE,FALSE)</formula>
    </cfRule>
  </conditionalFormatting>
  <conditionalFormatting sqref="AU497">
    <cfRule type="expression" dxfId="2375" priority="1587">
      <formula>IF(RIGHT(TEXT(AU497,"0.#"),1)=".",FALSE,TRUE)</formula>
    </cfRule>
    <cfRule type="expression" dxfId="2374" priority="1588">
      <formula>IF(RIGHT(TEXT(AU497,"0.#"),1)=".",TRUE,FALSE)</formula>
    </cfRule>
  </conditionalFormatting>
  <conditionalFormatting sqref="AU498">
    <cfRule type="expression" dxfId="2373" priority="1585">
      <formula>IF(RIGHT(TEXT(AU498,"0.#"),1)=".",FALSE,TRUE)</formula>
    </cfRule>
    <cfRule type="expression" dxfId="2372" priority="1586">
      <formula>IF(RIGHT(TEXT(AU498,"0.#"),1)=".",TRUE,FALSE)</formula>
    </cfRule>
  </conditionalFormatting>
  <conditionalFormatting sqref="AQ497">
    <cfRule type="expression" dxfId="2371" priority="1571">
      <formula>IF(RIGHT(TEXT(AQ497,"0.#"),1)=".",FALSE,TRUE)</formula>
    </cfRule>
    <cfRule type="expression" dxfId="2370" priority="1572">
      <formula>IF(RIGHT(TEXT(AQ497,"0.#"),1)=".",TRUE,FALSE)</formula>
    </cfRule>
  </conditionalFormatting>
  <conditionalFormatting sqref="AQ498">
    <cfRule type="expression" dxfId="2369" priority="1575">
      <formula>IF(RIGHT(TEXT(AQ498,"0.#"),1)=".",FALSE,TRUE)</formula>
    </cfRule>
    <cfRule type="expression" dxfId="2368" priority="1576">
      <formula>IF(RIGHT(TEXT(AQ498,"0.#"),1)=".",TRUE,FALSE)</formula>
    </cfRule>
  </conditionalFormatting>
  <conditionalFormatting sqref="AQ499">
    <cfRule type="expression" dxfId="2367" priority="1573">
      <formula>IF(RIGHT(TEXT(AQ499,"0.#"),1)=".",FALSE,TRUE)</formula>
    </cfRule>
    <cfRule type="expression" dxfId="2366" priority="1574">
      <formula>IF(RIGHT(TEXT(AQ499,"0.#"),1)=".",TRUE,FALSE)</formula>
    </cfRule>
  </conditionalFormatting>
  <conditionalFormatting sqref="AE504">
    <cfRule type="expression" dxfId="2365" priority="1565">
      <formula>IF(RIGHT(TEXT(AE504,"0.#"),1)=".",FALSE,TRUE)</formula>
    </cfRule>
    <cfRule type="expression" dxfId="2364" priority="1566">
      <formula>IF(RIGHT(TEXT(AE504,"0.#"),1)=".",TRUE,FALSE)</formula>
    </cfRule>
  </conditionalFormatting>
  <conditionalFormatting sqref="AE502">
    <cfRule type="expression" dxfId="2363" priority="1569">
      <formula>IF(RIGHT(TEXT(AE502,"0.#"),1)=".",FALSE,TRUE)</formula>
    </cfRule>
    <cfRule type="expression" dxfId="2362" priority="1570">
      <formula>IF(RIGHT(TEXT(AE502,"0.#"),1)=".",TRUE,FALSE)</formula>
    </cfRule>
  </conditionalFormatting>
  <conditionalFormatting sqref="AE503">
    <cfRule type="expression" dxfId="2361" priority="1567">
      <formula>IF(RIGHT(TEXT(AE503,"0.#"),1)=".",FALSE,TRUE)</formula>
    </cfRule>
    <cfRule type="expression" dxfId="2360" priority="1568">
      <formula>IF(RIGHT(TEXT(AE503,"0.#"),1)=".",TRUE,FALSE)</formula>
    </cfRule>
  </conditionalFormatting>
  <conditionalFormatting sqref="AU504">
    <cfRule type="expression" dxfId="2359" priority="1553">
      <formula>IF(RIGHT(TEXT(AU504,"0.#"),1)=".",FALSE,TRUE)</formula>
    </cfRule>
    <cfRule type="expression" dxfId="2358" priority="1554">
      <formula>IF(RIGHT(TEXT(AU504,"0.#"),1)=".",TRUE,FALSE)</formula>
    </cfRule>
  </conditionalFormatting>
  <conditionalFormatting sqref="AU502">
    <cfRule type="expression" dxfId="2357" priority="1557">
      <formula>IF(RIGHT(TEXT(AU502,"0.#"),1)=".",FALSE,TRUE)</formula>
    </cfRule>
    <cfRule type="expression" dxfId="2356" priority="1558">
      <formula>IF(RIGHT(TEXT(AU502,"0.#"),1)=".",TRUE,FALSE)</formula>
    </cfRule>
  </conditionalFormatting>
  <conditionalFormatting sqref="AU503">
    <cfRule type="expression" dxfId="2355" priority="1555">
      <formula>IF(RIGHT(TEXT(AU503,"0.#"),1)=".",FALSE,TRUE)</formula>
    </cfRule>
    <cfRule type="expression" dxfId="2354" priority="1556">
      <formula>IF(RIGHT(TEXT(AU503,"0.#"),1)=".",TRUE,FALSE)</formula>
    </cfRule>
  </conditionalFormatting>
  <conditionalFormatting sqref="AQ502">
    <cfRule type="expression" dxfId="2353" priority="1541">
      <formula>IF(RIGHT(TEXT(AQ502,"0.#"),1)=".",FALSE,TRUE)</formula>
    </cfRule>
    <cfRule type="expression" dxfId="2352" priority="1542">
      <formula>IF(RIGHT(TEXT(AQ502,"0.#"),1)=".",TRUE,FALSE)</formula>
    </cfRule>
  </conditionalFormatting>
  <conditionalFormatting sqref="AQ503">
    <cfRule type="expression" dxfId="2351" priority="1545">
      <formula>IF(RIGHT(TEXT(AQ503,"0.#"),1)=".",FALSE,TRUE)</formula>
    </cfRule>
    <cfRule type="expression" dxfId="2350" priority="1546">
      <formula>IF(RIGHT(TEXT(AQ503,"0.#"),1)=".",TRUE,FALSE)</formula>
    </cfRule>
  </conditionalFormatting>
  <conditionalFormatting sqref="AQ504">
    <cfRule type="expression" dxfId="2349" priority="1543">
      <formula>IF(RIGHT(TEXT(AQ504,"0.#"),1)=".",FALSE,TRUE)</formula>
    </cfRule>
    <cfRule type="expression" dxfId="2348" priority="1544">
      <formula>IF(RIGHT(TEXT(AQ504,"0.#"),1)=".",TRUE,FALSE)</formula>
    </cfRule>
  </conditionalFormatting>
  <conditionalFormatting sqref="AE509">
    <cfRule type="expression" dxfId="2347" priority="1535">
      <formula>IF(RIGHT(TEXT(AE509,"0.#"),1)=".",FALSE,TRUE)</formula>
    </cfRule>
    <cfRule type="expression" dxfId="2346" priority="1536">
      <formula>IF(RIGHT(TEXT(AE509,"0.#"),1)=".",TRUE,FALSE)</formula>
    </cfRule>
  </conditionalFormatting>
  <conditionalFormatting sqref="AE507">
    <cfRule type="expression" dxfId="2345" priority="1539">
      <formula>IF(RIGHT(TEXT(AE507,"0.#"),1)=".",FALSE,TRUE)</formula>
    </cfRule>
    <cfRule type="expression" dxfId="2344" priority="1540">
      <formula>IF(RIGHT(TEXT(AE507,"0.#"),1)=".",TRUE,FALSE)</formula>
    </cfRule>
  </conditionalFormatting>
  <conditionalFormatting sqref="AE508">
    <cfRule type="expression" dxfId="2343" priority="1537">
      <formula>IF(RIGHT(TEXT(AE508,"0.#"),1)=".",FALSE,TRUE)</formula>
    </cfRule>
    <cfRule type="expression" dxfId="2342" priority="1538">
      <formula>IF(RIGHT(TEXT(AE508,"0.#"),1)=".",TRUE,FALSE)</formula>
    </cfRule>
  </conditionalFormatting>
  <conditionalFormatting sqref="AU509">
    <cfRule type="expression" dxfId="2341" priority="1523">
      <formula>IF(RIGHT(TEXT(AU509,"0.#"),1)=".",FALSE,TRUE)</formula>
    </cfRule>
    <cfRule type="expression" dxfId="2340" priority="1524">
      <formula>IF(RIGHT(TEXT(AU509,"0.#"),1)=".",TRUE,FALSE)</formula>
    </cfRule>
  </conditionalFormatting>
  <conditionalFormatting sqref="AU507">
    <cfRule type="expression" dxfId="2339" priority="1527">
      <formula>IF(RIGHT(TEXT(AU507,"0.#"),1)=".",FALSE,TRUE)</formula>
    </cfRule>
    <cfRule type="expression" dxfId="2338" priority="1528">
      <formula>IF(RIGHT(TEXT(AU507,"0.#"),1)=".",TRUE,FALSE)</formula>
    </cfRule>
  </conditionalFormatting>
  <conditionalFormatting sqref="AU508">
    <cfRule type="expression" dxfId="2337" priority="1525">
      <formula>IF(RIGHT(TEXT(AU508,"0.#"),1)=".",FALSE,TRUE)</formula>
    </cfRule>
    <cfRule type="expression" dxfId="2336" priority="1526">
      <formula>IF(RIGHT(TEXT(AU508,"0.#"),1)=".",TRUE,FALSE)</formula>
    </cfRule>
  </conditionalFormatting>
  <conditionalFormatting sqref="AQ507">
    <cfRule type="expression" dxfId="2335" priority="1511">
      <formula>IF(RIGHT(TEXT(AQ507,"0.#"),1)=".",FALSE,TRUE)</formula>
    </cfRule>
    <cfRule type="expression" dxfId="2334" priority="1512">
      <formula>IF(RIGHT(TEXT(AQ507,"0.#"),1)=".",TRUE,FALSE)</formula>
    </cfRule>
  </conditionalFormatting>
  <conditionalFormatting sqref="AQ508">
    <cfRule type="expression" dxfId="2333" priority="1515">
      <formula>IF(RIGHT(TEXT(AQ508,"0.#"),1)=".",FALSE,TRUE)</formula>
    </cfRule>
    <cfRule type="expression" dxfId="2332" priority="1516">
      <formula>IF(RIGHT(TEXT(AQ508,"0.#"),1)=".",TRUE,FALSE)</formula>
    </cfRule>
  </conditionalFormatting>
  <conditionalFormatting sqref="AQ509">
    <cfRule type="expression" dxfId="2331" priority="1513">
      <formula>IF(RIGHT(TEXT(AQ509,"0.#"),1)=".",FALSE,TRUE)</formula>
    </cfRule>
    <cfRule type="expression" dxfId="2330" priority="1514">
      <formula>IF(RIGHT(TEXT(AQ509,"0.#"),1)=".",TRUE,FALSE)</formula>
    </cfRule>
  </conditionalFormatting>
  <conditionalFormatting sqref="AE465">
    <cfRule type="expression" dxfId="2329" priority="1805">
      <formula>IF(RIGHT(TEXT(AE465,"0.#"),1)=".",FALSE,TRUE)</formula>
    </cfRule>
    <cfRule type="expression" dxfId="2328" priority="1806">
      <formula>IF(RIGHT(TEXT(AE465,"0.#"),1)=".",TRUE,FALSE)</formula>
    </cfRule>
  </conditionalFormatting>
  <conditionalFormatting sqref="AE463">
    <cfRule type="expression" dxfId="2327" priority="1809">
      <formula>IF(RIGHT(TEXT(AE463,"0.#"),1)=".",FALSE,TRUE)</formula>
    </cfRule>
    <cfRule type="expression" dxfId="2326" priority="1810">
      <formula>IF(RIGHT(TEXT(AE463,"0.#"),1)=".",TRUE,FALSE)</formula>
    </cfRule>
  </conditionalFormatting>
  <conditionalFormatting sqref="AE464">
    <cfRule type="expression" dxfId="2325" priority="1807">
      <formula>IF(RIGHT(TEXT(AE464,"0.#"),1)=".",FALSE,TRUE)</formula>
    </cfRule>
    <cfRule type="expression" dxfId="2324" priority="1808">
      <formula>IF(RIGHT(TEXT(AE464,"0.#"),1)=".",TRUE,FALSE)</formula>
    </cfRule>
  </conditionalFormatting>
  <conditionalFormatting sqref="AM465">
    <cfRule type="expression" dxfId="2323" priority="1799">
      <formula>IF(RIGHT(TEXT(AM465,"0.#"),1)=".",FALSE,TRUE)</formula>
    </cfRule>
    <cfRule type="expression" dxfId="2322" priority="1800">
      <formula>IF(RIGHT(TEXT(AM465,"0.#"),1)=".",TRUE,FALSE)</formula>
    </cfRule>
  </conditionalFormatting>
  <conditionalFormatting sqref="AM463">
    <cfRule type="expression" dxfId="2321" priority="1803">
      <formula>IF(RIGHT(TEXT(AM463,"0.#"),1)=".",FALSE,TRUE)</formula>
    </cfRule>
    <cfRule type="expression" dxfId="2320" priority="1804">
      <formula>IF(RIGHT(TEXT(AM463,"0.#"),1)=".",TRUE,FALSE)</formula>
    </cfRule>
  </conditionalFormatting>
  <conditionalFormatting sqref="AM464">
    <cfRule type="expression" dxfId="2319" priority="1801">
      <formula>IF(RIGHT(TEXT(AM464,"0.#"),1)=".",FALSE,TRUE)</formula>
    </cfRule>
    <cfRule type="expression" dxfId="2318" priority="1802">
      <formula>IF(RIGHT(TEXT(AM464,"0.#"),1)=".",TRUE,FALSE)</formula>
    </cfRule>
  </conditionalFormatting>
  <conditionalFormatting sqref="AU465">
    <cfRule type="expression" dxfId="2317" priority="1793">
      <formula>IF(RIGHT(TEXT(AU465,"0.#"),1)=".",FALSE,TRUE)</formula>
    </cfRule>
    <cfRule type="expression" dxfId="2316" priority="1794">
      <formula>IF(RIGHT(TEXT(AU465,"0.#"),1)=".",TRUE,FALSE)</formula>
    </cfRule>
  </conditionalFormatting>
  <conditionalFormatting sqref="AU463">
    <cfRule type="expression" dxfId="2315" priority="1797">
      <formula>IF(RIGHT(TEXT(AU463,"0.#"),1)=".",FALSE,TRUE)</formula>
    </cfRule>
    <cfRule type="expression" dxfId="2314" priority="1798">
      <formula>IF(RIGHT(TEXT(AU463,"0.#"),1)=".",TRUE,FALSE)</formula>
    </cfRule>
  </conditionalFormatting>
  <conditionalFormatting sqref="AU464">
    <cfRule type="expression" dxfId="2313" priority="1795">
      <formula>IF(RIGHT(TEXT(AU464,"0.#"),1)=".",FALSE,TRUE)</formula>
    </cfRule>
    <cfRule type="expression" dxfId="2312" priority="1796">
      <formula>IF(RIGHT(TEXT(AU464,"0.#"),1)=".",TRUE,FALSE)</formula>
    </cfRule>
  </conditionalFormatting>
  <conditionalFormatting sqref="AI465">
    <cfRule type="expression" dxfId="2311" priority="1787">
      <formula>IF(RIGHT(TEXT(AI465,"0.#"),1)=".",FALSE,TRUE)</formula>
    </cfRule>
    <cfRule type="expression" dxfId="2310" priority="1788">
      <formula>IF(RIGHT(TEXT(AI465,"0.#"),1)=".",TRUE,FALSE)</formula>
    </cfRule>
  </conditionalFormatting>
  <conditionalFormatting sqref="AI463">
    <cfRule type="expression" dxfId="2309" priority="1791">
      <formula>IF(RIGHT(TEXT(AI463,"0.#"),1)=".",FALSE,TRUE)</formula>
    </cfRule>
    <cfRule type="expression" dxfId="2308" priority="1792">
      <formula>IF(RIGHT(TEXT(AI463,"0.#"),1)=".",TRUE,FALSE)</formula>
    </cfRule>
  </conditionalFormatting>
  <conditionalFormatting sqref="AI464">
    <cfRule type="expression" dxfId="2307" priority="1789">
      <formula>IF(RIGHT(TEXT(AI464,"0.#"),1)=".",FALSE,TRUE)</formula>
    </cfRule>
    <cfRule type="expression" dxfId="2306" priority="1790">
      <formula>IF(RIGHT(TEXT(AI464,"0.#"),1)=".",TRUE,FALSE)</formula>
    </cfRule>
  </conditionalFormatting>
  <conditionalFormatting sqref="AQ463">
    <cfRule type="expression" dxfId="2305" priority="1781">
      <formula>IF(RIGHT(TEXT(AQ463,"0.#"),1)=".",FALSE,TRUE)</formula>
    </cfRule>
    <cfRule type="expression" dxfId="2304" priority="1782">
      <formula>IF(RIGHT(TEXT(AQ463,"0.#"),1)=".",TRUE,FALSE)</formula>
    </cfRule>
  </conditionalFormatting>
  <conditionalFormatting sqref="AQ464">
    <cfRule type="expression" dxfId="2303" priority="1785">
      <formula>IF(RIGHT(TEXT(AQ464,"0.#"),1)=".",FALSE,TRUE)</formula>
    </cfRule>
    <cfRule type="expression" dxfId="2302" priority="1786">
      <formula>IF(RIGHT(TEXT(AQ464,"0.#"),1)=".",TRUE,FALSE)</formula>
    </cfRule>
  </conditionalFormatting>
  <conditionalFormatting sqref="AQ465">
    <cfRule type="expression" dxfId="2301" priority="1783">
      <formula>IF(RIGHT(TEXT(AQ465,"0.#"),1)=".",FALSE,TRUE)</formula>
    </cfRule>
    <cfRule type="expression" dxfId="2300" priority="1784">
      <formula>IF(RIGHT(TEXT(AQ465,"0.#"),1)=".",TRUE,FALSE)</formula>
    </cfRule>
  </conditionalFormatting>
  <conditionalFormatting sqref="AE470">
    <cfRule type="expression" dxfId="2299" priority="1775">
      <formula>IF(RIGHT(TEXT(AE470,"0.#"),1)=".",FALSE,TRUE)</formula>
    </cfRule>
    <cfRule type="expression" dxfId="2298" priority="1776">
      <formula>IF(RIGHT(TEXT(AE470,"0.#"),1)=".",TRUE,FALSE)</formula>
    </cfRule>
  </conditionalFormatting>
  <conditionalFormatting sqref="AE468">
    <cfRule type="expression" dxfId="2297" priority="1779">
      <formula>IF(RIGHT(TEXT(AE468,"0.#"),1)=".",FALSE,TRUE)</formula>
    </cfRule>
    <cfRule type="expression" dxfId="2296" priority="1780">
      <formula>IF(RIGHT(TEXT(AE468,"0.#"),1)=".",TRUE,FALSE)</formula>
    </cfRule>
  </conditionalFormatting>
  <conditionalFormatting sqref="AE469">
    <cfRule type="expression" dxfId="2295" priority="1777">
      <formula>IF(RIGHT(TEXT(AE469,"0.#"),1)=".",FALSE,TRUE)</formula>
    </cfRule>
    <cfRule type="expression" dxfId="2294" priority="1778">
      <formula>IF(RIGHT(TEXT(AE469,"0.#"),1)=".",TRUE,FALSE)</formula>
    </cfRule>
  </conditionalFormatting>
  <conditionalFormatting sqref="AM470">
    <cfRule type="expression" dxfId="2293" priority="1769">
      <formula>IF(RIGHT(TEXT(AM470,"0.#"),1)=".",FALSE,TRUE)</formula>
    </cfRule>
    <cfRule type="expression" dxfId="2292" priority="1770">
      <formula>IF(RIGHT(TEXT(AM470,"0.#"),1)=".",TRUE,FALSE)</formula>
    </cfRule>
  </conditionalFormatting>
  <conditionalFormatting sqref="AM468">
    <cfRule type="expression" dxfId="2291" priority="1773">
      <formula>IF(RIGHT(TEXT(AM468,"0.#"),1)=".",FALSE,TRUE)</formula>
    </cfRule>
    <cfRule type="expression" dxfId="2290" priority="1774">
      <formula>IF(RIGHT(TEXT(AM468,"0.#"),1)=".",TRUE,FALSE)</formula>
    </cfRule>
  </conditionalFormatting>
  <conditionalFormatting sqref="AM469">
    <cfRule type="expression" dxfId="2289" priority="1771">
      <formula>IF(RIGHT(TEXT(AM469,"0.#"),1)=".",FALSE,TRUE)</formula>
    </cfRule>
    <cfRule type="expression" dxfId="2288" priority="1772">
      <formula>IF(RIGHT(TEXT(AM469,"0.#"),1)=".",TRUE,FALSE)</formula>
    </cfRule>
  </conditionalFormatting>
  <conditionalFormatting sqref="AU470">
    <cfRule type="expression" dxfId="2287" priority="1763">
      <formula>IF(RIGHT(TEXT(AU470,"0.#"),1)=".",FALSE,TRUE)</formula>
    </cfRule>
    <cfRule type="expression" dxfId="2286" priority="1764">
      <formula>IF(RIGHT(TEXT(AU470,"0.#"),1)=".",TRUE,FALSE)</formula>
    </cfRule>
  </conditionalFormatting>
  <conditionalFormatting sqref="AU468">
    <cfRule type="expression" dxfId="2285" priority="1767">
      <formula>IF(RIGHT(TEXT(AU468,"0.#"),1)=".",FALSE,TRUE)</formula>
    </cfRule>
    <cfRule type="expression" dxfId="2284" priority="1768">
      <formula>IF(RIGHT(TEXT(AU468,"0.#"),1)=".",TRUE,FALSE)</formula>
    </cfRule>
  </conditionalFormatting>
  <conditionalFormatting sqref="AU469">
    <cfRule type="expression" dxfId="2283" priority="1765">
      <formula>IF(RIGHT(TEXT(AU469,"0.#"),1)=".",FALSE,TRUE)</formula>
    </cfRule>
    <cfRule type="expression" dxfId="2282" priority="1766">
      <formula>IF(RIGHT(TEXT(AU469,"0.#"),1)=".",TRUE,FALSE)</formula>
    </cfRule>
  </conditionalFormatting>
  <conditionalFormatting sqref="AI470">
    <cfRule type="expression" dxfId="2281" priority="1757">
      <formula>IF(RIGHT(TEXT(AI470,"0.#"),1)=".",FALSE,TRUE)</formula>
    </cfRule>
    <cfRule type="expression" dxfId="2280" priority="1758">
      <formula>IF(RIGHT(TEXT(AI470,"0.#"),1)=".",TRUE,FALSE)</formula>
    </cfRule>
  </conditionalFormatting>
  <conditionalFormatting sqref="AI468">
    <cfRule type="expression" dxfId="2279" priority="1761">
      <formula>IF(RIGHT(TEXT(AI468,"0.#"),1)=".",FALSE,TRUE)</formula>
    </cfRule>
    <cfRule type="expression" dxfId="2278" priority="1762">
      <formula>IF(RIGHT(TEXT(AI468,"0.#"),1)=".",TRUE,FALSE)</formula>
    </cfRule>
  </conditionalFormatting>
  <conditionalFormatting sqref="AI469">
    <cfRule type="expression" dxfId="2277" priority="1759">
      <formula>IF(RIGHT(TEXT(AI469,"0.#"),1)=".",FALSE,TRUE)</formula>
    </cfRule>
    <cfRule type="expression" dxfId="2276" priority="1760">
      <formula>IF(RIGHT(TEXT(AI469,"0.#"),1)=".",TRUE,FALSE)</formula>
    </cfRule>
  </conditionalFormatting>
  <conditionalFormatting sqref="AQ468">
    <cfRule type="expression" dxfId="2275" priority="1751">
      <formula>IF(RIGHT(TEXT(AQ468,"0.#"),1)=".",FALSE,TRUE)</formula>
    </cfRule>
    <cfRule type="expression" dxfId="2274" priority="1752">
      <formula>IF(RIGHT(TEXT(AQ468,"0.#"),1)=".",TRUE,FALSE)</formula>
    </cfRule>
  </conditionalFormatting>
  <conditionalFormatting sqref="AQ469">
    <cfRule type="expression" dxfId="2273" priority="1755">
      <formula>IF(RIGHT(TEXT(AQ469,"0.#"),1)=".",FALSE,TRUE)</formula>
    </cfRule>
    <cfRule type="expression" dxfId="2272" priority="1756">
      <formula>IF(RIGHT(TEXT(AQ469,"0.#"),1)=".",TRUE,FALSE)</formula>
    </cfRule>
  </conditionalFormatting>
  <conditionalFormatting sqref="AQ470">
    <cfRule type="expression" dxfId="2271" priority="1753">
      <formula>IF(RIGHT(TEXT(AQ470,"0.#"),1)=".",FALSE,TRUE)</formula>
    </cfRule>
    <cfRule type="expression" dxfId="2270" priority="1754">
      <formula>IF(RIGHT(TEXT(AQ470,"0.#"),1)=".",TRUE,FALSE)</formula>
    </cfRule>
  </conditionalFormatting>
  <conditionalFormatting sqref="AE475">
    <cfRule type="expression" dxfId="2269" priority="1745">
      <formula>IF(RIGHT(TEXT(AE475,"0.#"),1)=".",FALSE,TRUE)</formula>
    </cfRule>
    <cfRule type="expression" dxfId="2268" priority="1746">
      <formula>IF(RIGHT(TEXT(AE475,"0.#"),1)=".",TRUE,FALSE)</formula>
    </cfRule>
  </conditionalFormatting>
  <conditionalFormatting sqref="AE473">
    <cfRule type="expression" dxfId="2267" priority="1749">
      <formula>IF(RIGHT(TEXT(AE473,"0.#"),1)=".",FALSE,TRUE)</formula>
    </cfRule>
    <cfRule type="expression" dxfId="2266" priority="1750">
      <formula>IF(RIGHT(TEXT(AE473,"0.#"),1)=".",TRUE,FALSE)</formula>
    </cfRule>
  </conditionalFormatting>
  <conditionalFormatting sqref="AE474">
    <cfRule type="expression" dxfId="2265" priority="1747">
      <formula>IF(RIGHT(TEXT(AE474,"0.#"),1)=".",FALSE,TRUE)</formula>
    </cfRule>
    <cfRule type="expression" dxfId="2264" priority="1748">
      <formula>IF(RIGHT(TEXT(AE474,"0.#"),1)=".",TRUE,FALSE)</formula>
    </cfRule>
  </conditionalFormatting>
  <conditionalFormatting sqref="AM475">
    <cfRule type="expression" dxfId="2263" priority="1739">
      <formula>IF(RIGHT(TEXT(AM475,"0.#"),1)=".",FALSE,TRUE)</formula>
    </cfRule>
    <cfRule type="expression" dxfId="2262" priority="1740">
      <formula>IF(RIGHT(TEXT(AM475,"0.#"),1)=".",TRUE,FALSE)</formula>
    </cfRule>
  </conditionalFormatting>
  <conditionalFormatting sqref="AM473">
    <cfRule type="expression" dxfId="2261" priority="1743">
      <formula>IF(RIGHT(TEXT(AM473,"0.#"),1)=".",FALSE,TRUE)</formula>
    </cfRule>
    <cfRule type="expression" dxfId="2260" priority="1744">
      <formula>IF(RIGHT(TEXT(AM473,"0.#"),1)=".",TRUE,FALSE)</formula>
    </cfRule>
  </conditionalFormatting>
  <conditionalFormatting sqref="AM474">
    <cfRule type="expression" dxfId="2259" priority="1741">
      <formula>IF(RIGHT(TEXT(AM474,"0.#"),1)=".",FALSE,TRUE)</formula>
    </cfRule>
    <cfRule type="expression" dxfId="2258" priority="1742">
      <formula>IF(RIGHT(TEXT(AM474,"0.#"),1)=".",TRUE,FALSE)</formula>
    </cfRule>
  </conditionalFormatting>
  <conditionalFormatting sqref="AU475">
    <cfRule type="expression" dxfId="2257" priority="1733">
      <formula>IF(RIGHT(TEXT(AU475,"0.#"),1)=".",FALSE,TRUE)</formula>
    </cfRule>
    <cfRule type="expression" dxfId="2256" priority="1734">
      <formula>IF(RIGHT(TEXT(AU475,"0.#"),1)=".",TRUE,FALSE)</formula>
    </cfRule>
  </conditionalFormatting>
  <conditionalFormatting sqref="AU473">
    <cfRule type="expression" dxfId="2255" priority="1737">
      <formula>IF(RIGHT(TEXT(AU473,"0.#"),1)=".",FALSE,TRUE)</formula>
    </cfRule>
    <cfRule type="expression" dxfId="2254" priority="1738">
      <formula>IF(RIGHT(TEXT(AU473,"0.#"),1)=".",TRUE,FALSE)</formula>
    </cfRule>
  </conditionalFormatting>
  <conditionalFormatting sqref="AU474">
    <cfRule type="expression" dxfId="2253" priority="1735">
      <formula>IF(RIGHT(TEXT(AU474,"0.#"),1)=".",FALSE,TRUE)</formula>
    </cfRule>
    <cfRule type="expression" dxfId="2252" priority="1736">
      <formula>IF(RIGHT(TEXT(AU474,"0.#"),1)=".",TRUE,FALSE)</formula>
    </cfRule>
  </conditionalFormatting>
  <conditionalFormatting sqref="AI475">
    <cfRule type="expression" dxfId="2251" priority="1727">
      <formula>IF(RIGHT(TEXT(AI475,"0.#"),1)=".",FALSE,TRUE)</formula>
    </cfRule>
    <cfRule type="expression" dxfId="2250" priority="1728">
      <formula>IF(RIGHT(TEXT(AI475,"0.#"),1)=".",TRUE,FALSE)</formula>
    </cfRule>
  </conditionalFormatting>
  <conditionalFormatting sqref="AI473">
    <cfRule type="expression" dxfId="2249" priority="1731">
      <formula>IF(RIGHT(TEXT(AI473,"0.#"),1)=".",FALSE,TRUE)</formula>
    </cfRule>
    <cfRule type="expression" dxfId="2248" priority="1732">
      <formula>IF(RIGHT(TEXT(AI473,"0.#"),1)=".",TRUE,FALSE)</formula>
    </cfRule>
  </conditionalFormatting>
  <conditionalFormatting sqref="AI474">
    <cfRule type="expression" dxfId="2247" priority="1729">
      <formula>IF(RIGHT(TEXT(AI474,"0.#"),1)=".",FALSE,TRUE)</formula>
    </cfRule>
    <cfRule type="expression" dxfId="2246" priority="1730">
      <formula>IF(RIGHT(TEXT(AI474,"0.#"),1)=".",TRUE,FALSE)</formula>
    </cfRule>
  </conditionalFormatting>
  <conditionalFormatting sqref="AQ473">
    <cfRule type="expression" dxfId="2245" priority="1721">
      <formula>IF(RIGHT(TEXT(AQ473,"0.#"),1)=".",FALSE,TRUE)</formula>
    </cfRule>
    <cfRule type="expression" dxfId="2244" priority="1722">
      <formula>IF(RIGHT(TEXT(AQ473,"0.#"),1)=".",TRUE,FALSE)</formula>
    </cfRule>
  </conditionalFormatting>
  <conditionalFormatting sqref="AQ474">
    <cfRule type="expression" dxfId="2243" priority="1725">
      <formula>IF(RIGHT(TEXT(AQ474,"0.#"),1)=".",FALSE,TRUE)</formula>
    </cfRule>
    <cfRule type="expression" dxfId="2242" priority="1726">
      <formula>IF(RIGHT(TEXT(AQ474,"0.#"),1)=".",TRUE,FALSE)</formula>
    </cfRule>
  </conditionalFormatting>
  <conditionalFormatting sqref="AQ475">
    <cfRule type="expression" dxfId="2241" priority="1723">
      <formula>IF(RIGHT(TEXT(AQ475,"0.#"),1)=".",FALSE,TRUE)</formula>
    </cfRule>
    <cfRule type="expression" dxfId="2240" priority="1724">
      <formula>IF(RIGHT(TEXT(AQ475,"0.#"),1)=".",TRUE,FALSE)</formula>
    </cfRule>
  </conditionalFormatting>
  <conditionalFormatting sqref="AE480">
    <cfRule type="expression" dxfId="2239" priority="1715">
      <formula>IF(RIGHT(TEXT(AE480,"0.#"),1)=".",FALSE,TRUE)</formula>
    </cfRule>
    <cfRule type="expression" dxfId="2238" priority="1716">
      <formula>IF(RIGHT(TEXT(AE480,"0.#"),1)=".",TRUE,FALSE)</formula>
    </cfRule>
  </conditionalFormatting>
  <conditionalFormatting sqref="AE478">
    <cfRule type="expression" dxfId="2237" priority="1719">
      <formula>IF(RIGHT(TEXT(AE478,"0.#"),1)=".",FALSE,TRUE)</formula>
    </cfRule>
    <cfRule type="expression" dxfId="2236" priority="1720">
      <formula>IF(RIGHT(TEXT(AE478,"0.#"),1)=".",TRUE,FALSE)</formula>
    </cfRule>
  </conditionalFormatting>
  <conditionalFormatting sqref="AE479">
    <cfRule type="expression" dxfId="2235" priority="1717">
      <formula>IF(RIGHT(TEXT(AE479,"0.#"),1)=".",FALSE,TRUE)</formula>
    </cfRule>
    <cfRule type="expression" dxfId="2234" priority="1718">
      <formula>IF(RIGHT(TEXT(AE479,"0.#"),1)=".",TRUE,FALSE)</formula>
    </cfRule>
  </conditionalFormatting>
  <conditionalFormatting sqref="AM480">
    <cfRule type="expression" dxfId="2233" priority="1709">
      <formula>IF(RIGHT(TEXT(AM480,"0.#"),1)=".",FALSE,TRUE)</formula>
    </cfRule>
    <cfRule type="expression" dxfId="2232" priority="1710">
      <formula>IF(RIGHT(TEXT(AM480,"0.#"),1)=".",TRUE,FALSE)</formula>
    </cfRule>
  </conditionalFormatting>
  <conditionalFormatting sqref="AM478">
    <cfRule type="expression" dxfId="2231" priority="1713">
      <formula>IF(RIGHT(TEXT(AM478,"0.#"),1)=".",FALSE,TRUE)</formula>
    </cfRule>
    <cfRule type="expression" dxfId="2230" priority="1714">
      <formula>IF(RIGHT(TEXT(AM478,"0.#"),1)=".",TRUE,FALSE)</formula>
    </cfRule>
  </conditionalFormatting>
  <conditionalFormatting sqref="AM479">
    <cfRule type="expression" dxfId="2229" priority="1711">
      <formula>IF(RIGHT(TEXT(AM479,"0.#"),1)=".",FALSE,TRUE)</formula>
    </cfRule>
    <cfRule type="expression" dxfId="2228" priority="1712">
      <formula>IF(RIGHT(TEXT(AM479,"0.#"),1)=".",TRUE,FALSE)</formula>
    </cfRule>
  </conditionalFormatting>
  <conditionalFormatting sqref="AU480">
    <cfRule type="expression" dxfId="2227" priority="1703">
      <formula>IF(RIGHT(TEXT(AU480,"0.#"),1)=".",FALSE,TRUE)</formula>
    </cfRule>
    <cfRule type="expression" dxfId="2226" priority="1704">
      <formula>IF(RIGHT(TEXT(AU480,"0.#"),1)=".",TRUE,FALSE)</formula>
    </cfRule>
  </conditionalFormatting>
  <conditionalFormatting sqref="AU478">
    <cfRule type="expression" dxfId="2225" priority="1707">
      <formula>IF(RIGHT(TEXT(AU478,"0.#"),1)=".",FALSE,TRUE)</formula>
    </cfRule>
    <cfRule type="expression" dxfId="2224" priority="1708">
      <formula>IF(RIGHT(TEXT(AU478,"0.#"),1)=".",TRUE,FALSE)</formula>
    </cfRule>
  </conditionalFormatting>
  <conditionalFormatting sqref="AU479">
    <cfRule type="expression" dxfId="2223" priority="1705">
      <formula>IF(RIGHT(TEXT(AU479,"0.#"),1)=".",FALSE,TRUE)</formula>
    </cfRule>
    <cfRule type="expression" dxfId="2222" priority="1706">
      <formula>IF(RIGHT(TEXT(AU479,"0.#"),1)=".",TRUE,FALSE)</formula>
    </cfRule>
  </conditionalFormatting>
  <conditionalFormatting sqref="AI480">
    <cfRule type="expression" dxfId="2221" priority="1697">
      <formula>IF(RIGHT(TEXT(AI480,"0.#"),1)=".",FALSE,TRUE)</formula>
    </cfRule>
    <cfRule type="expression" dxfId="2220" priority="1698">
      <formula>IF(RIGHT(TEXT(AI480,"0.#"),1)=".",TRUE,FALSE)</formula>
    </cfRule>
  </conditionalFormatting>
  <conditionalFormatting sqref="AI478">
    <cfRule type="expression" dxfId="2219" priority="1701">
      <formula>IF(RIGHT(TEXT(AI478,"0.#"),1)=".",FALSE,TRUE)</formula>
    </cfRule>
    <cfRule type="expression" dxfId="2218" priority="1702">
      <formula>IF(RIGHT(TEXT(AI478,"0.#"),1)=".",TRUE,FALSE)</formula>
    </cfRule>
  </conditionalFormatting>
  <conditionalFormatting sqref="AI479">
    <cfRule type="expression" dxfId="2217" priority="1699">
      <formula>IF(RIGHT(TEXT(AI479,"0.#"),1)=".",FALSE,TRUE)</formula>
    </cfRule>
    <cfRule type="expression" dxfId="2216" priority="1700">
      <formula>IF(RIGHT(TEXT(AI479,"0.#"),1)=".",TRUE,FALSE)</formula>
    </cfRule>
  </conditionalFormatting>
  <conditionalFormatting sqref="AQ478">
    <cfRule type="expression" dxfId="2215" priority="1691">
      <formula>IF(RIGHT(TEXT(AQ478,"0.#"),1)=".",FALSE,TRUE)</formula>
    </cfRule>
    <cfRule type="expression" dxfId="2214" priority="1692">
      <formula>IF(RIGHT(TEXT(AQ478,"0.#"),1)=".",TRUE,FALSE)</formula>
    </cfRule>
  </conditionalFormatting>
  <conditionalFormatting sqref="AQ479">
    <cfRule type="expression" dxfId="2213" priority="1695">
      <formula>IF(RIGHT(TEXT(AQ479,"0.#"),1)=".",FALSE,TRUE)</formula>
    </cfRule>
    <cfRule type="expression" dxfId="2212" priority="1696">
      <formula>IF(RIGHT(TEXT(AQ479,"0.#"),1)=".",TRUE,FALSE)</formula>
    </cfRule>
  </conditionalFormatting>
  <conditionalFormatting sqref="AQ480">
    <cfRule type="expression" dxfId="2211" priority="1693">
      <formula>IF(RIGHT(TEXT(AQ480,"0.#"),1)=".",FALSE,TRUE)</formula>
    </cfRule>
    <cfRule type="expression" dxfId="2210" priority="1694">
      <formula>IF(RIGHT(TEXT(AQ480,"0.#"),1)=".",TRUE,FALSE)</formula>
    </cfRule>
  </conditionalFormatting>
  <conditionalFormatting sqref="AM47">
    <cfRule type="expression" dxfId="2209" priority="1985">
      <formula>IF(RIGHT(TEXT(AM47,"0.#"),1)=".",FALSE,TRUE)</formula>
    </cfRule>
    <cfRule type="expression" dxfId="2208" priority="1986">
      <formula>IF(RIGHT(TEXT(AM47,"0.#"),1)=".",TRUE,FALSE)</formula>
    </cfRule>
  </conditionalFormatting>
  <conditionalFormatting sqref="AI46">
    <cfRule type="expression" dxfId="2207" priority="1989">
      <formula>IF(RIGHT(TEXT(AI46,"0.#"),1)=".",FALSE,TRUE)</formula>
    </cfRule>
    <cfRule type="expression" dxfId="2206" priority="1990">
      <formula>IF(RIGHT(TEXT(AI46,"0.#"),1)=".",TRUE,FALSE)</formula>
    </cfRule>
  </conditionalFormatting>
  <conditionalFormatting sqref="AM46">
    <cfRule type="expression" dxfId="2205" priority="1987">
      <formula>IF(RIGHT(TEXT(AM46,"0.#"),1)=".",FALSE,TRUE)</formula>
    </cfRule>
    <cfRule type="expression" dxfId="2204" priority="1988">
      <formula>IF(RIGHT(TEXT(AM46,"0.#"),1)=".",TRUE,FALSE)</formula>
    </cfRule>
  </conditionalFormatting>
  <conditionalFormatting sqref="AU46:AU48">
    <cfRule type="expression" dxfId="2203" priority="1979">
      <formula>IF(RIGHT(TEXT(AU46,"0.#"),1)=".",FALSE,TRUE)</formula>
    </cfRule>
    <cfRule type="expression" dxfId="2202" priority="1980">
      <formula>IF(RIGHT(TEXT(AU46,"0.#"),1)=".",TRUE,FALSE)</formula>
    </cfRule>
  </conditionalFormatting>
  <conditionalFormatting sqref="AM48">
    <cfRule type="expression" dxfId="2201" priority="1983">
      <formula>IF(RIGHT(TEXT(AM48,"0.#"),1)=".",FALSE,TRUE)</formula>
    </cfRule>
    <cfRule type="expression" dxfId="2200" priority="1984">
      <formula>IF(RIGHT(TEXT(AM48,"0.#"),1)=".",TRUE,FALSE)</formula>
    </cfRule>
  </conditionalFormatting>
  <conditionalFormatting sqref="AQ46:AQ48">
    <cfRule type="expression" dxfId="2199" priority="1981">
      <formula>IF(RIGHT(TEXT(AQ46,"0.#"),1)=".",FALSE,TRUE)</formula>
    </cfRule>
    <cfRule type="expression" dxfId="2198" priority="1982">
      <formula>IF(RIGHT(TEXT(AQ46,"0.#"),1)=".",TRUE,FALSE)</formula>
    </cfRule>
  </conditionalFormatting>
  <conditionalFormatting sqref="AE146:AE147 AI146:AI147 AM146:AM147 AQ146:AQ147 AU146:AU147">
    <cfRule type="expression" dxfId="2197" priority="1973">
      <formula>IF(RIGHT(TEXT(AE146,"0.#"),1)=".",FALSE,TRUE)</formula>
    </cfRule>
    <cfRule type="expression" dxfId="2196" priority="1974">
      <formula>IF(RIGHT(TEXT(AE146,"0.#"),1)=".",TRUE,FALSE)</formula>
    </cfRule>
  </conditionalFormatting>
  <conditionalFormatting sqref="AE138:AE139 AI138:AI139 AM138:AM139 AQ138:AQ139 AU138:AU139">
    <cfRule type="expression" dxfId="2195" priority="1977">
      <formula>IF(RIGHT(TEXT(AE138,"0.#"),1)=".",FALSE,TRUE)</formula>
    </cfRule>
    <cfRule type="expression" dxfId="2194" priority="1978">
      <formula>IF(RIGHT(TEXT(AE138,"0.#"),1)=".",TRUE,FALSE)</formula>
    </cfRule>
  </conditionalFormatting>
  <conditionalFormatting sqref="AE142:AE143 AI142:AI143 AM142:AM143 AQ142:AQ143 AU142:AU143">
    <cfRule type="expression" dxfId="2193" priority="1975">
      <formula>IF(RIGHT(TEXT(AE142,"0.#"),1)=".",FALSE,TRUE)</formula>
    </cfRule>
    <cfRule type="expression" dxfId="2192" priority="1976">
      <formula>IF(RIGHT(TEXT(AE142,"0.#"),1)=".",TRUE,FALSE)</formula>
    </cfRule>
  </conditionalFormatting>
  <conditionalFormatting sqref="AE198:AE199 AI198:AI199 AM198:AM199 AQ198:AQ199 AU198:AU199">
    <cfRule type="expression" dxfId="2191" priority="1967">
      <formula>IF(RIGHT(TEXT(AE198,"0.#"),1)=".",FALSE,TRUE)</formula>
    </cfRule>
    <cfRule type="expression" dxfId="2190" priority="1968">
      <formula>IF(RIGHT(TEXT(AE198,"0.#"),1)=".",TRUE,FALSE)</formula>
    </cfRule>
  </conditionalFormatting>
  <conditionalFormatting sqref="AE150:AE151 AI150:AI151 AM150:AM151 AQ150:AQ151 AU150:AU151">
    <cfRule type="expression" dxfId="2189" priority="1971">
      <formula>IF(RIGHT(TEXT(AE150,"0.#"),1)=".",FALSE,TRUE)</formula>
    </cfRule>
    <cfRule type="expression" dxfId="2188" priority="1972">
      <formula>IF(RIGHT(TEXT(AE150,"0.#"),1)=".",TRUE,FALSE)</formula>
    </cfRule>
  </conditionalFormatting>
  <conditionalFormatting sqref="AE194:AE195 AI194:AI195 AM194:AM195 AQ194:AQ195 AU194:AU195">
    <cfRule type="expression" dxfId="2187" priority="1969">
      <formula>IF(RIGHT(TEXT(AE194,"0.#"),1)=".",FALSE,TRUE)</formula>
    </cfRule>
    <cfRule type="expression" dxfId="2186" priority="1970">
      <formula>IF(RIGHT(TEXT(AE194,"0.#"),1)=".",TRUE,FALSE)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72:Y874 Y881:Y899 Y878:Y879">
    <cfRule type="expression" dxfId="2089" priority="2101">
      <formula>IF(RIGHT(TEXT(Y872,"0.#"),1)=".",FALSE,TRUE)</formula>
    </cfRule>
    <cfRule type="expression" dxfId="2088" priority="2102">
      <formula>IF(RIGHT(TEXT(Y872,"0.#"),1)=".",TRUE,FALSE)</formula>
    </cfRule>
  </conditionalFormatting>
  <conditionalFormatting sqref="Y870:Y871">
    <cfRule type="expression" dxfId="2087" priority="2095">
      <formula>IF(RIGHT(TEXT(Y870,"0.#"),1)=".",FALSE,TRUE)</formula>
    </cfRule>
    <cfRule type="expression" dxfId="2086" priority="2096">
      <formula>IF(RIGHT(TEXT(Y870,"0.#"),1)=".",TRUE,FALSE)</formula>
    </cfRule>
  </conditionalFormatting>
  <conditionalFormatting sqref="Y905:Y932">
    <cfRule type="expression" dxfId="2085" priority="2089">
      <formula>IF(RIGHT(TEXT(Y905,"0.#"),1)=".",FALSE,TRUE)</formula>
    </cfRule>
    <cfRule type="expression" dxfId="2084" priority="2090">
      <formula>IF(RIGHT(TEXT(Y905,"0.#"),1)=".",TRUE,FALSE)</formula>
    </cfRule>
  </conditionalFormatting>
  <conditionalFormatting sqref="Y903:Y904">
    <cfRule type="expression" dxfId="2083" priority="2083">
      <formula>IF(RIGHT(TEXT(Y903,"0.#"),1)=".",FALSE,TRUE)</formula>
    </cfRule>
    <cfRule type="expression" dxfId="2082" priority="2084">
      <formula>IF(RIGHT(TEXT(Y903,"0.#"),1)=".",TRUE,FALSE)</formula>
    </cfRule>
  </conditionalFormatting>
  <conditionalFormatting sqref="Y938:Y965">
    <cfRule type="expression" dxfId="2081" priority="2077">
      <formula>IF(RIGHT(TEXT(Y938,"0.#"),1)=".",FALSE,TRUE)</formula>
    </cfRule>
    <cfRule type="expression" dxfId="2080" priority="2078">
      <formula>IF(RIGHT(TEXT(Y938,"0.#"),1)=".",TRUE,FALSE)</formula>
    </cfRule>
  </conditionalFormatting>
  <conditionalFormatting sqref="Y936:Y937">
    <cfRule type="expression" dxfId="2079" priority="2071">
      <formula>IF(RIGHT(TEXT(Y936,"0.#"),1)=".",FALSE,TRUE)</formula>
    </cfRule>
    <cfRule type="expression" dxfId="2078" priority="2072">
      <formula>IF(RIGHT(TEXT(Y936,"0.#"),1)=".",TRUE,FALSE)</formula>
    </cfRule>
  </conditionalFormatting>
  <conditionalFormatting sqref="Y971:Y998">
    <cfRule type="expression" dxfId="2077" priority="2065">
      <formula>IF(RIGHT(TEXT(Y971,"0.#"),1)=".",FALSE,TRUE)</formula>
    </cfRule>
    <cfRule type="expression" dxfId="2076" priority="2066">
      <formula>IF(RIGHT(TEXT(Y971,"0.#"),1)=".",TRUE,FALSE)</formula>
    </cfRule>
  </conditionalFormatting>
  <conditionalFormatting sqref="Y969:Y970">
    <cfRule type="expression" dxfId="2075" priority="2059">
      <formula>IF(RIGHT(TEXT(Y969,"0.#"),1)=".",FALSE,TRUE)</formula>
    </cfRule>
    <cfRule type="expression" dxfId="2074" priority="2060">
      <formula>IF(RIGHT(TEXT(Y969,"0.#"),1)=".",TRUE,FALSE)</formula>
    </cfRule>
  </conditionalFormatting>
  <conditionalFormatting sqref="Y1004:Y1031">
    <cfRule type="expression" dxfId="2073" priority="2053">
      <formula>IF(RIGHT(TEXT(Y1004,"0.#"),1)=".",FALSE,TRUE)</formula>
    </cfRule>
    <cfRule type="expression" dxfId="2072" priority="2054">
      <formula>IF(RIGHT(TEXT(Y1004,"0.#"),1)=".",TRUE,FALSE)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4: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0:AO871">
    <cfRule type="expression" dxfId="1987" priority="2097">
      <formula>IF(AND(AL870&gt;=0, RIGHT(TEXT(AL870,"0.#"),1)&lt;&gt;"."),TRUE,FALSE)</formula>
    </cfRule>
    <cfRule type="expression" dxfId="1986" priority="2098">
      <formula>IF(AND(AL870&gt;=0, RIGHT(TEXT(AL870,"0.#"),1)="."),TRUE,FALSE)</formula>
    </cfRule>
    <cfRule type="expression" dxfId="1985" priority="2099">
      <formula>IF(AND(AL870&lt;0, RIGHT(TEXT(AL870,"0.#"),1)&lt;&gt;"."),TRUE,FALSE)</formula>
    </cfRule>
    <cfRule type="expression" dxfId="1984" priority="2100">
      <formula>IF(AND(AL870&lt;0, RIGHT(TEXT(AL870,"0.#"),1)="."),TRUE,FALSE)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3:AO904">
    <cfRule type="expression" dxfId="1979" priority="2085">
      <formula>IF(AND(AL903&gt;=0, RIGHT(TEXT(AL903,"0.#"),1)&lt;&gt;"."),TRUE,FALSE)</formula>
    </cfRule>
    <cfRule type="expression" dxfId="1978" priority="2086">
      <formula>IF(AND(AL903&gt;=0, RIGHT(TEXT(AL903,"0.#"),1)="."),TRUE,FALSE)</formula>
    </cfRule>
    <cfRule type="expression" dxfId="1977" priority="2087">
      <formula>IF(AND(AL903&lt;0, RIGHT(TEXT(AL903,"0.#"),1)&lt;&gt;"."),TRUE,FALSE)</formula>
    </cfRule>
    <cfRule type="expression" dxfId="1976" priority="2088">
      <formula>IF(AND(AL903&lt;0, RIGHT(TEXT(AL903,"0.#"),1)="."),TRUE,FALSE)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Y880">
    <cfRule type="expression" dxfId="731" priority="31">
      <formula>IF(RIGHT(TEXT(Y880,"0.#"),1)=".",FALSE,TRUE)</formula>
    </cfRule>
    <cfRule type="expression" dxfId="730" priority="32">
      <formula>IF(RIGHT(TEXT(Y880,"0.#"),1)=".",TRUE,FALSE)</formula>
    </cfRule>
  </conditionalFormatting>
  <conditionalFormatting sqref="Y877">
    <cfRule type="expression" dxfId="729" priority="29">
      <formula>IF(RIGHT(TEXT(Y877,"0.#"),1)=".",FALSE,TRUE)</formula>
    </cfRule>
    <cfRule type="expression" dxfId="728" priority="30">
      <formula>IF(RIGHT(TEXT(Y877,"0.#"),1)=".",TRUE,FALSE)</formula>
    </cfRule>
  </conditionalFormatting>
  <conditionalFormatting sqref="Y876">
    <cfRule type="expression" dxfId="727" priority="27">
      <formula>IF(RIGHT(TEXT(Y876,"0.#"),1)=".",FALSE,TRUE)</formula>
    </cfRule>
    <cfRule type="expression" dxfId="726" priority="28">
      <formula>IF(RIGHT(TEXT(Y876,"0.#"),1)=".",TRUE,FALSE)</formula>
    </cfRule>
  </conditionalFormatting>
  <conditionalFormatting sqref="Y875">
    <cfRule type="expression" dxfId="725" priority="25">
      <formula>IF(RIGHT(TEXT(Y875,"0.#"),1)=".",FALSE,TRUE)</formula>
    </cfRule>
    <cfRule type="expression" dxfId="724" priority="26">
      <formula>IF(RIGHT(TEXT(Y875,"0.#"),1)=".",TRUE,FALSE)</formula>
    </cfRule>
  </conditionalFormatting>
  <conditionalFormatting sqref="AE458">
    <cfRule type="expression" dxfId="723" priority="23">
      <formula>IF(RIGHT(TEXT(AE458,"0.#"),1)=".",FALSE,TRUE)</formula>
    </cfRule>
    <cfRule type="expression" dxfId="722" priority="24">
      <formula>IF(RIGHT(TEXT(AE458,"0.#"),1)=".",TRUE,FALSE)</formula>
    </cfRule>
  </conditionalFormatting>
  <conditionalFormatting sqref="AE459">
    <cfRule type="expression" dxfId="721" priority="21">
      <formula>IF(RIGHT(TEXT(AE459,"0.#"),1)=".",FALSE,TRUE)</formula>
    </cfRule>
    <cfRule type="expression" dxfId="720" priority="22">
      <formula>IF(RIGHT(TEXT(AE459,"0.#"),1)=".",TRUE,FALSE)</formula>
    </cfRule>
  </conditionalFormatting>
  <conditionalFormatting sqref="AE460">
    <cfRule type="expression" dxfId="719" priority="19">
      <formula>IF(RIGHT(TEXT(AE460,"0.#"),1)=".",FALSE,TRUE)</formula>
    </cfRule>
    <cfRule type="expression" dxfId="718" priority="20">
      <formula>IF(RIGHT(TEXT(AE460,"0.#"),1)=".",TRUE,FALSE)</formula>
    </cfRule>
  </conditionalFormatting>
  <conditionalFormatting sqref="AQ459">
    <cfRule type="expression" dxfId="717" priority="17">
      <formula>IF(RIGHT(TEXT(AQ459,"0.#"),1)=".",FALSE,TRUE)</formula>
    </cfRule>
    <cfRule type="expression" dxfId="716" priority="18">
      <formula>IF(RIGHT(TEXT(AQ459,"0.#"),1)=".",TRUE,FALSE)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AQ458">
    <cfRule type="expression" dxfId="713" priority="13">
      <formula>IF(RIGHT(TEXT(AQ458,"0.#"),1)=".",FALSE,TRUE)</formula>
    </cfRule>
    <cfRule type="expression" dxfId="712" priority="14">
      <formula>IF(RIGHT(TEXT(AQ458,"0.#"),1)=".",TRUE,FALSE)</formula>
    </cfRule>
  </conditionalFormatting>
  <conditionalFormatting sqref="AM460">
    <cfRule type="expression" dxfId="711" priority="7">
      <formula>IF(RIGHT(TEXT(AM460,"0.#"),1)=".",FALSE,TRUE)</formula>
    </cfRule>
    <cfRule type="expression" dxfId="710" priority="8">
      <formula>IF(RIGHT(TEXT(AM460,"0.#"),1)=".",TRUE,FALSE)</formula>
    </cfRule>
  </conditionalFormatting>
  <conditionalFormatting sqref="AM458">
    <cfRule type="expression" dxfId="709" priority="11">
      <formula>IF(RIGHT(TEXT(AM458,"0.#"),1)=".",FALSE,TRUE)</formula>
    </cfRule>
    <cfRule type="expression" dxfId="708" priority="12">
      <formula>IF(RIGHT(TEXT(AM458,"0.#"),1)=".",TRUE,FALSE)</formula>
    </cfRule>
  </conditionalFormatting>
  <conditionalFormatting sqref="AM459">
    <cfRule type="expression" dxfId="707" priority="9">
      <formula>IF(RIGHT(TEXT(AM459,"0.#"),1)=".",FALSE,TRUE)</formula>
    </cfRule>
    <cfRule type="expression" dxfId="706" priority="10">
      <formula>IF(RIGHT(TEXT(AM459,"0.#"),1)=".",TRUE,FALSE)</formula>
    </cfRule>
  </conditionalFormatting>
  <conditionalFormatting sqref="AI460">
    <cfRule type="expression" dxfId="705" priority="1">
      <formula>IF(RIGHT(TEXT(AI460,"0.#"),1)=".",FALSE,TRUE)</formula>
    </cfRule>
    <cfRule type="expression" dxfId="704" priority="2">
      <formula>IF(RIGHT(TEXT(AI460,"0.#"),1)=".",TRUE,FALSE)</formula>
    </cfRule>
  </conditionalFormatting>
  <conditionalFormatting sqref="AI458">
    <cfRule type="expression" dxfId="703" priority="5">
      <formula>IF(RIGHT(TEXT(AI458,"0.#"),1)=".",FALSE,TRUE)</formula>
    </cfRule>
    <cfRule type="expression" dxfId="702" priority="6">
      <formula>IF(RIGHT(TEXT(AI458,"0.#"),1)=".",TRUE,FALSE)</formula>
    </cfRule>
  </conditionalFormatting>
  <conditionalFormatting sqref="AI459">
    <cfRule type="expression" dxfId="701" priority="3">
      <formula>IF(RIGHT(TEXT(AI459,"0.#"),1)=".",FALSE,TRUE)</formula>
    </cfRule>
    <cfRule type="expression" dxfId="700" priority="4">
      <formula>IF(RIGHT(TEXT(AI459,"0.#"),1)=".",TRUE,FALSE)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39"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611</v>
      </c>
      <c r="M2" s="13" t="str">
        <f>IF(L2="","",K2)</f>
        <v>社会保障</v>
      </c>
      <c r="N2" s="13" t="str">
        <f>IF(M2="","",IF(N1&lt;&gt;"",CONCATENATE(N1,"、",M2),M2))</f>
        <v>社会保障</v>
      </c>
      <c r="O2" s="13"/>
      <c r="P2" s="12" t="s">
        <v>190</v>
      </c>
      <c r="Q2" s="17" t="s">
        <v>611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611</v>
      </c>
      <c r="R4" s="13" t="str">
        <f t="shared" si="3"/>
        <v>補助</v>
      </c>
      <c r="S4" s="13" t="str">
        <f t="shared" si="4"/>
        <v>直接実施、補助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直接実施、補助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611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472</v>
      </c>
      <c r="B2" s="522"/>
      <c r="C2" s="522"/>
      <c r="D2" s="522"/>
      <c r="E2" s="522"/>
      <c r="F2" s="523"/>
      <c r="G2" s="803" t="s">
        <v>265</v>
      </c>
      <c r="H2" s="788"/>
      <c r="I2" s="788"/>
      <c r="J2" s="788"/>
      <c r="K2" s="788"/>
      <c r="L2" s="788"/>
      <c r="M2" s="788"/>
      <c r="N2" s="788"/>
      <c r="O2" s="789"/>
      <c r="P2" s="787" t="s">
        <v>59</v>
      </c>
      <c r="Q2" s="788"/>
      <c r="R2" s="788"/>
      <c r="S2" s="788"/>
      <c r="T2" s="788"/>
      <c r="U2" s="788"/>
      <c r="V2" s="788"/>
      <c r="W2" s="788"/>
      <c r="X2" s="789"/>
      <c r="Y2" s="1013"/>
      <c r="Z2" s="412"/>
      <c r="AA2" s="413"/>
      <c r="AB2" s="1017" t="s">
        <v>11</v>
      </c>
      <c r="AC2" s="1018"/>
      <c r="AD2" s="1019"/>
      <c r="AE2" s="1005" t="s">
        <v>555</v>
      </c>
      <c r="AF2" s="1005"/>
      <c r="AG2" s="1005"/>
      <c r="AH2" s="1005"/>
      <c r="AI2" s="1005" t="s">
        <v>552</v>
      </c>
      <c r="AJ2" s="1005"/>
      <c r="AK2" s="1005"/>
      <c r="AL2" s="1005"/>
      <c r="AM2" s="1005" t="s">
        <v>526</v>
      </c>
      <c r="AN2" s="1005"/>
      <c r="AO2" s="1005"/>
      <c r="AP2" s="467"/>
      <c r="AQ2" s="176" t="s">
        <v>354</v>
      </c>
      <c r="AR2" s="169"/>
      <c r="AS2" s="169"/>
      <c r="AT2" s="170"/>
      <c r="AU2" s="373" t="s">
        <v>253</v>
      </c>
      <c r="AV2" s="373"/>
      <c r="AW2" s="373"/>
      <c r="AX2" s="374"/>
    </row>
    <row r="3" spans="1:50" ht="18.75" customHeight="1" x14ac:dyDescent="0.15">
      <c r="A3" s="521"/>
      <c r="B3" s="522"/>
      <c r="C3" s="522"/>
      <c r="D3" s="522"/>
      <c r="E3" s="522"/>
      <c r="F3" s="523"/>
      <c r="G3" s="576"/>
      <c r="H3" s="379"/>
      <c r="I3" s="379"/>
      <c r="J3" s="379"/>
      <c r="K3" s="379"/>
      <c r="L3" s="379"/>
      <c r="M3" s="379"/>
      <c r="N3" s="379"/>
      <c r="O3" s="577"/>
      <c r="P3" s="589"/>
      <c r="Q3" s="379"/>
      <c r="R3" s="379"/>
      <c r="S3" s="379"/>
      <c r="T3" s="379"/>
      <c r="U3" s="379"/>
      <c r="V3" s="379"/>
      <c r="W3" s="379"/>
      <c r="X3" s="577"/>
      <c r="Y3" s="1014"/>
      <c r="Z3" s="1015"/>
      <c r="AA3" s="1016"/>
      <c r="AB3" s="1020"/>
      <c r="AC3" s="1021"/>
      <c r="AD3" s="1022"/>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4"/>
      <c r="B4" s="522"/>
      <c r="C4" s="522"/>
      <c r="D4" s="522"/>
      <c r="E4" s="522"/>
      <c r="F4" s="523"/>
      <c r="G4" s="549"/>
      <c r="H4" s="1023"/>
      <c r="I4" s="1023"/>
      <c r="J4" s="1023"/>
      <c r="K4" s="1023"/>
      <c r="L4" s="1023"/>
      <c r="M4" s="1023"/>
      <c r="N4" s="1023"/>
      <c r="O4" s="1024"/>
      <c r="P4" s="161"/>
      <c r="Q4" s="1031"/>
      <c r="R4" s="1031"/>
      <c r="S4" s="1031"/>
      <c r="T4" s="1031"/>
      <c r="U4" s="1031"/>
      <c r="V4" s="1031"/>
      <c r="W4" s="1031"/>
      <c r="X4" s="1032"/>
      <c r="Y4" s="1009" t="s">
        <v>12</v>
      </c>
      <c r="Z4" s="1010"/>
      <c r="AA4" s="1011"/>
      <c r="AB4" s="560"/>
      <c r="AC4" s="1012"/>
      <c r="AD4" s="101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5"/>
      <c r="B5" s="526"/>
      <c r="C5" s="526"/>
      <c r="D5" s="526"/>
      <c r="E5" s="526"/>
      <c r="F5" s="527"/>
      <c r="G5" s="1025"/>
      <c r="H5" s="1026"/>
      <c r="I5" s="1026"/>
      <c r="J5" s="1026"/>
      <c r="K5" s="1026"/>
      <c r="L5" s="1026"/>
      <c r="M5" s="1026"/>
      <c r="N5" s="1026"/>
      <c r="O5" s="1027"/>
      <c r="P5" s="1033"/>
      <c r="Q5" s="1033"/>
      <c r="R5" s="1033"/>
      <c r="S5" s="1033"/>
      <c r="T5" s="1033"/>
      <c r="U5" s="1033"/>
      <c r="V5" s="1033"/>
      <c r="W5" s="1033"/>
      <c r="X5" s="1034"/>
      <c r="Y5" s="303" t="s">
        <v>54</v>
      </c>
      <c r="Z5" s="1006"/>
      <c r="AA5" s="1007"/>
      <c r="AB5" s="531"/>
      <c r="AC5" s="1008"/>
      <c r="AD5" s="1008"/>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5"/>
      <c r="B6" s="526"/>
      <c r="C6" s="526"/>
      <c r="D6" s="526"/>
      <c r="E6" s="526"/>
      <c r="F6" s="527"/>
      <c r="G6" s="1028"/>
      <c r="H6" s="1029"/>
      <c r="I6" s="1029"/>
      <c r="J6" s="1029"/>
      <c r="K6" s="1029"/>
      <c r="L6" s="1029"/>
      <c r="M6" s="1029"/>
      <c r="N6" s="1029"/>
      <c r="O6" s="1030"/>
      <c r="P6" s="1035"/>
      <c r="Q6" s="1035"/>
      <c r="R6" s="1035"/>
      <c r="S6" s="1035"/>
      <c r="T6" s="1035"/>
      <c r="U6" s="1035"/>
      <c r="V6" s="1035"/>
      <c r="W6" s="1035"/>
      <c r="X6" s="1036"/>
      <c r="Y6" s="1037" t="s">
        <v>13</v>
      </c>
      <c r="Z6" s="1006"/>
      <c r="AA6" s="1007"/>
      <c r="AB6" s="470" t="s">
        <v>301</v>
      </c>
      <c r="AC6" s="1038"/>
      <c r="AD6" s="1038"/>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6" t="s">
        <v>504</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21" t="s">
        <v>472</v>
      </c>
      <c r="B9" s="522"/>
      <c r="C9" s="522"/>
      <c r="D9" s="522"/>
      <c r="E9" s="522"/>
      <c r="F9" s="523"/>
      <c r="G9" s="803" t="s">
        <v>265</v>
      </c>
      <c r="H9" s="788"/>
      <c r="I9" s="788"/>
      <c r="J9" s="788"/>
      <c r="K9" s="788"/>
      <c r="L9" s="788"/>
      <c r="M9" s="788"/>
      <c r="N9" s="788"/>
      <c r="O9" s="789"/>
      <c r="P9" s="787" t="s">
        <v>59</v>
      </c>
      <c r="Q9" s="788"/>
      <c r="R9" s="788"/>
      <c r="S9" s="788"/>
      <c r="T9" s="788"/>
      <c r="U9" s="788"/>
      <c r="V9" s="788"/>
      <c r="W9" s="788"/>
      <c r="X9" s="789"/>
      <c r="Y9" s="1013"/>
      <c r="Z9" s="412"/>
      <c r="AA9" s="413"/>
      <c r="AB9" s="1017" t="s">
        <v>11</v>
      </c>
      <c r="AC9" s="1018"/>
      <c r="AD9" s="1019"/>
      <c r="AE9" s="1005" t="s">
        <v>556</v>
      </c>
      <c r="AF9" s="1005"/>
      <c r="AG9" s="1005"/>
      <c r="AH9" s="1005"/>
      <c r="AI9" s="1005" t="s">
        <v>552</v>
      </c>
      <c r="AJ9" s="1005"/>
      <c r="AK9" s="1005"/>
      <c r="AL9" s="1005"/>
      <c r="AM9" s="1005" t="s">
        <v>526</v>
      </c>
      <c r="AN9" s="1005"/>
      <c r="AO9" s="1005"/>
      <c r="AP9" s="467"/>
      <c r="AQ9" s="176" t="s">
        <v>354</v>
      </c>
      <c r="AR9" s="169"/>
      <c r="AS9" s="169"/>
      <c r="AT9" s="170"/>
      <c r="AU9" s="373" t="s">
        <v>253</v>
      </c>
      <c r="AV9" s="373"/>
      <c r="AW9" s="373"/>
      <c r="AX9" s="374"/>
    </row>
    <row r="10" spans="1:50" ht="18.75" customHeight="1" x14ac:dyDescent="0.15">
      <c r="A10" s="521"/>
      <c r="B10" s="522"/>
      <c r="C10" s="522"/>
      <c r="D10" s="522"/>
      <c r="E10" s="522"/>
      <c r="F10" s="523"/>
      <c r="G10" s="576"/>
      <c r="H10" s="379"/>
      <c r="I10" s="379"/>
      <c r="J10" s="379"/>
      <c r="K10" s="379"/>
      <c r="L10" s="379"/>
      <c r="M10" s="379"/>
      <c r="N10" s="379"/>
      <c r="O10" s="577"/>
      <c r="P10" s="589"/>
      <c r="Q10" s="379"/>
      <c r="R10" s="379"/>
      <c r="S10" s="379"/>
      <c r="T10" s="379"/>
      <c r="U10" s="379"/>
      <c r="V10" s="379"/>
      <c r="W10" s="379"/>
      <c r="X10" s="577"/>
      <c r="Y10" s="1014"/>
      <c r="Z10" s="1015"/>
      <c r="AA10" s="1016"/>
      <c r="AB10" s="1020"/>
      <c r="AC10" s="1021"/>
      <c r="AD10" s="102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4"/>
      <c r="B11" s="522"/>
      <c r="C11" s="522"/>
      <c r="D11" s="522"/>
      <c r="E11" s="522"/>
      <c r="F11" s="523"/>
      <c r="G11" s="549"/>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60"/>
      <c r="AC11" s="1012"/>
      <c r="AD11" s="101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5"/>
      <c r="B12" s="526"/>
      <c r="C12" s="526"/>
      <c r="D12" s="526"/>
      <c r="E12" s="526"/>
      <c r="F12" s="527"/>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31"/>
      <c r="AC12" s="1008"/>
      <c r="AD12" s="100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3"/>
      <c r="B13" s="654"/>
      <c r="C13" s="654"/>
      <c r="D13" s="654"/>
      <c r="E13" s="654"/>
      <c r="F13" s="655"/>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70" t="s">
        <v>301</v>
      </c>
      <c r="AC13" s="1038"/>
      <c r="AD13" s="1038"/>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6" t="s">
        <v>504</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21" t="s">
        <v>472</v>
      </c>
      <c r="B16" s="522"/>
      <c r="C16" s="522"/>
      <c r="D16" s="522"/>
      <c r="E16" s="522"/>
      <c r="F16" s="523"/>
      <c r="G16" s="803" t="s">
        <v>265</v>
      </c>
      <c r="H16" s="788"/>
      <c r="I16" s="788"/>
      <c r="J16" s="788"/>
      <c r="K16" s="788"/>
      <c r="L16" s="788"/>
      <c r="M16" s="788"/>
      <c r="N16" s="788"/>
      <c r="O16" s="789"/>
      <c r="P16" s="787" t="s">
        <v>59</v>
      </c>
      <c r="Q16" s="788"/>
      <c r="R16" s="788"/>
      <c r="S16" s="788"/>
      <c r="T16" s="788"/>
      <c r="U16" s="788"/>
      <c r="V16" s="788"/>
      <c r="W16" s="788"/>
      <c r="X16" s="789"/>
      <c r="Y16" s="1013"/>
      <c r="Z16" s="412"/>
      <c r="AA16" s="413"/>
      <c r="AB16" s="1017" t="s">
        <v>11</v>
      </c>
      <c r="AC16" s="1018"/>
      <c r="AD16" s="1019"/>
      <c r="AE16" s="1005" t="s">
        <v>555</v>
      </c>
      <c r="AF16" s="1005"/>
      <c r="AG16" s="1005"/>
      <c r="AH16" s="1005"/>
      <c r="AI16" s="1005" t="s">
        <v>553</v>
      </c>
      <c r="AJ16" s="1005"/>
      <c r="AK16" s="1005"/>
      <c r="AL16" s="1005"/>
      <c r="AM16" s="1005" t="s">
        <v>526</v>
      </c>
      <c r="AN16" s="1005"/>
      <c r="AO16" s="1005"/>
      <c r="AP16" s="467"/>
      <c r="AQ16" s="176" t="s">
        <v>354</v>
      </c>
      <c r="AR16" s="169"/>
      <c r="AS16" s="169"/>
      <c r="AT16" s="170"/>
      <c r="AU16" s="373" t="s">
        <v>253</v>
      </c>
      <c r="AV16" s="373"/>
      <c r="AW16" s="373"/>
      <c r="AX16" s="374"/>
    </row>
    <row r="17" spans="1:50" ht="18.75" customHeight="1" x14ac:dyDescent="0.15">
      <c r="A17" s="521"/>
      <c r="B17" s="522"/>
      <c r="C17" s="522"/>
      <c r="D17" s="522"/>
      <c r="E17" s="522"/>
      <c r="F17" s="523"/>
      <c r="G17" s="576"/>
      <c r="H17" s="379"/>
      <c r="I17" s="379"/>
      <c r="J17" s="379"/>
      <c r="K17" s="379"/>
      <c r="L17" s="379"/>
      <c r="M17" s="379"/>
      <c r="N17" s="379"/>
      <c r="O17" s="577"/>
      <c r="P17" s="589"/>
      <c r="Q17" s="379"/>
      <c r="R17" s="379"/>
      <c r="S17" s="379"/>
      <c r="T17" s="379"/>
      <c r="U17" s="379"/>
      <c r="V17" s="379"/>
      <c r="W17" s="379"/>
      <c r="X17" s="577"/>
      <c r="Y17" s="1014"/>
      <c r="Z17" s="1015"/>
      <c r="AA17" s="1016"/>
      <c r="AB17" s="1020"/>
      <c r="AC17" s="1021"/>
      <c r="AD17" s="102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4"/>
      <c r="B18" s="522"/>
      <c r="C18" s="522"/>
      <c r="D18" s="522"/>
      <c r="E18" s="522"/>
      <c r="F18" s="523"/>
      <c r="G18" s="549"/>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60"/>
      <c r="AC18" s="1012"/>
      <c r="AD18" s="101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5"/>
      <c r="B19" s="526"/>
      <c r="C19" s="526"/>
      <c r="D19" s="526"/>
      <c r="E19" s="526"/>
      <c r="F19" s="527"/>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31"/>
      <c r="AC19" s="1008"/>
      <c r="AD19" s="100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3"/>
      <c r="B20" s="654"/>
      <c r="C20" s="654"/>
      <c r="D20" s="654"/>
      <c r="E20" s="654"/>
      <c r="F20" s="655"/>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70" t="s">
        <v>301</v>
      </c>
      <c r="AC20" s="1038"/>
      <c r="AD20" s="1038"/>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6" t="s">
        <v>504</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21" t="s">
        <v>472</v>
      </c>
      <c r="B23" s="522"/>
      <c r="C23" s="522"/>
      <c r="D23" s="522"/>
      <c r="E23" s="522"/>
      <c r="F23" s="523"/>
      <c r="G23" s="803" t="s">
        <v>265</v>
      </c>
      <c r="H23" s="788"/>
      <c r="I23" s="788"/>
      <c r="J23" s="788"/>
      <c r="K23" s="788"/>
      <c r="L23" s="788"/>
      <c r="M23" s="788"/>
      <c r="N23" s="788"/>
      <c r="O23" s="789"/>
      <c r="P23" s="787" t="s">
        <v>59</v>
      </c>
      <c r="Q23" s="788"/>
      <c r="R23" s="788"/>
      <c r="S23" s="788"/>
      <c r="T23" s="788"/>
      <c r="U23" s="788"/>
      <c r="V23" s="788"/>
      <c r="W23" s="788"/>
      <c r="X23" s="789"/>
      <c r="Y23" s="1013"/>
      <c r="Z23" s="412"/>
      <c r="AA23" s="413"/>
      <c r="AB23" s="1017" t="s">
        <v>11</v>
      </c>
      <c r="AC23" s="1018"/>
      <c r="AD23" s="1019"/>
      <c r="AE23" s="1005" t="s">
        <v>557</v>
      </c>
      <c r="AF23" s="1005"/>
      <c r="AG23" s="1005"/>
      <c r="AH23" s="1005"/>
      <c r="AI23" s="1005" t="s">
        <v>552</v>
      </c>
      <c r="AJ23" s="1005"/>
      <c r="AK23" s="1005"/>
      <c r="AL23" s="1005"/>
      <c r="AM23" s="1005" t="s">
        <v>526</v>
      </c>
      <c r="AN23" s="1005"/>
      <c r="AO23" s="1005"/>
      <c r="AP23" s="467"/>
      <c r="AQ23" s="176" t="s">
        <v>354</v>
      </c>
      <c r="AR23" s="169"/>
      <c r="AS23" s="169"/>
      <c r="AT23" s="170"/>
      <c r="AU23" s="373" t="s">
        <v>253</v>
      </c>
      <c r="AV23" s="373"/>
      <c r="AW23" s="373"/>
      <c r="AX23" s="374"/>
    </row>
    <row r="24" spans="1:50" ht="18.75" customHeight="1" x14ac:dyDescent="0.15">
      <c r="A24" s="521"/>
      <c r="B24" s="522"/>
      <c r="C24" s="522"/>
      <c r="D24" s="522"/>
      <c r="E24" s="522"/>
      <c r="F24" s="523"/>
      <c r="G24" s="576"/>
      <c r="H24" s="379"/>
      <c r="I24" s="379"/>
      <c r="J24" s="379"/>
      <c r="K24" s="379"/>
      <c r="L24" s="379"/>
      <c r="M24" s="379"/>
      <c r="N24" s="379"/>
      <c r="O24" s="577"/>
      <c r="P24" s="589"/>
      <c r="Q24" s="379"/>
      <c r="R24" s="379"/>
      <c r="S24" s="379"/>
      <c r="T24" s="379"/>
      <c r="U24" s="379"/>
      <c r="V24" s="379"/>
      <c r="W24" s="379"/>
      <c r="X24" s="577"/>
      <c r="Y24" s="1014"/>
      <c r="Z24" s="1015"/>
      <c r="AA24" s="1016"/>
      <c r="AB24" s="1020"/>
      <c r="AC24" s="1021"/>
      <c r="AD24" s="102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4"/>
      <c r="B25" s="522"/>
      <c r="C25" s="522"/>
      <c r="D25" s="522"/>
      <c r="E25" s="522"/>
      <c r="F25" s="523"/>
      <c r="G25" s="549"/>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60"/>
      <c r="AC25" s="1012"/>
      <c r="AD25" s="101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5"/>
      <c r="B26" s="526"/>
      <c r="C26" s="526"/>
      <c r="D26" s="526"/>
      <c r="E26" s="526"/>
      <c r="F26" s="527"/>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31"/>
      <c r="AC26" s="1008"/>
      <c r="AD26" s="100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3"/>
      <c r="B27" s="654"/>
      <c r="C27" s="654"/>
      <c r="D27" s="654"/>
      <c r="E27" s="654"/>
      <c r="F27" s="655"/>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70" t="s">
        <v>301</v>
      </c>
      <c r="AC27" s="1038"/>
      <c r="AD27" s="1038"/>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6" t="s">
        <v>504</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21" t="s">
        <v>472</v>
      </c>
      <c r="B30" s="522"/>
      <c r="C30" s="522"/>
      <c r="D30" s="522"/>
      <c r="E30" s="522"/>
      <c r="F30" s="523"/>
      <c r="G30" s="803" t="s">
        <v>265</v>
      </c>
      <c r="H30" s="788"/>
      <c r="I30" s="788"/>
      <c r="J30" s="788"/>
      <c r="K30" s="788"/>
      <c r="L30" s="788"/>
      <c r="M30" s="788"/>
      <c r="N30" s="788"/>
      <c r="O30" s="789"/>
      <c r="P30" s="787" t="s">
        <v>59</v>
      </c>
      <c r="Q30" s="788"/>
      <c r="R30" s="788"/>
      <c r="S30" s="788"/>
      <c r="T30" s="788"/>
      <c r="U30" s="788"/>
      <c r="V30" s="788"/>
      <c r="W30" s="788"/>
      <c r="X30" s="789"/>
      <c r="Y30" s="1013"/>
      <c r="Z30" s="412"/>
      <c r="AA30" s="413"/>
      <c r="AB30" s="1017" t="s">
        <v>11</v>
      </c>
      <c r="AC30" s="1018"/>
      <c r="AD30" s="1019"/>
      <c r="AE30" s="1005" t="s">
        <v>555</v>
      </c>
      <c r="AF30" s="1005"/>
      <c r="AG30" s="1005"/>
      <c r="AH30" s="1005"/>
      <c r="AI30" s="1005" t="s">
        <v>552</v>
      </c>
      <c r="AJ30" s="1005"/>
      <c r="AK30" s="1005"/>
      <c r="AL30" s="1005"/>
      <c r="AM30" s="1005" t="s">
        <v>550</v>
      </c>
      <c r="AN30" s="1005"/>
      <c r="AO30" s="1005"/>
      <c r="AP30" s="467"/>
      <c r="AQ30" s="176" t="s">
        <v>354</v>
      </c>
      <c r="AR30" s="169"/>
      <c r="AS30" s="169"/>
      <c r="AT30" s="170"/>
      <c r="AU30" s="373" t="s">
        <v>253</v>
      </c>
      <c r="AV30" s="373"/>
      <c r="AW30" s="373"/>
      <c r="AX30" s="374"/>
    </row>
    <row r="31" spans="1:50" ht="18.75" customHeight="1" x14ac:dyDescent="0.15">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1014"/>
      <c r="Z31" s="1015"/>
      <c r="AA31" s="1016"/>
      <c r="AB31" s="1020"/>
      <c r="AC31" s="1021"/>
      <c r="AD31" s="102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4"/>
      <c r="B32" s="522"/>
      <c r="C32" s="522"/>
      <c r="D32" s="522"/>
      <c r="E32" s="522"/>
      <c r="F32" s="523"/>
      <c r="G32" s="549"/>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60"/>
      <c r="AC32" s="1012"/>
      <c r="AD32" s="101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5"/>
      <c r="B33" s="526"/>
      <c r="C33" s="526"/>
      <c r="D33" s="526"/>
      <c r="E33" s="526"/>
      <c r="F33" s="527"/>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31"/>
      <c r="AC33" s="1008"/>
      <c r="AD33" s="100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3"/>
      <c r="B34" s="654"/>
      <c r="C34" s="654"/>
      <c r="D34" s="654"/>
      <c r="E34" s="654"/>
      <c r="F34" s="655"/>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70" t="s">
        <v>301</v>
      </c>
      <c r="AC34" s="1038"/>
      <c r="AD34" s="1038"/>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6" t="s">
        <v>504</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21" t="s">
        <v>472</v>
      </c>
      <c r="B37" s="522"/>
      <c r="C37" s="522"/>
      <c r="D37" s="522"/>
      <c r="E37" s="522"/>
      <c r="F37" s="523"/>
      <c r="G37" s="803" t="s">
        <v>265</v>
      </c>
      <c r="H37" s="788"/>
      <c r="I37" s="788"/>
      <c r="J37" s="788"/>
      <c r="K37" s="788"/>
      <c r="L37" s="788"/>
      <c r="M37" s="788"/>
      <c r="N37" s="788"/>
      <c r="O37" s="789"/>
      <c r="P37" s="787" t="s">
        <v>59</v>
      </c>
      <c r="Q37" s="788"/>
      <c r="R37" s="788"/>
      <c r="S37" s="788"/>
      <c r="T37" s="788"/>
      <c r="U37" s="788"/>
      <c r="V37" s="788"/>
      <c r="W37" s="788"/>
      <c r="X37" s="789"/>
      <c r="Y37" s="1013"/>
      <c r="Z37" s="412"/>
      <c r="AA37" s="413"/>
      <c r="AB37" s="1017" t="s">
        <v>11</v>
      </c>
      <c r="AC37" s="1018"/>
      <c r="AD37" s="1019"/>
      <c r="AE37" s="1005" t="s">
        <v>557</v>
      </c>
      <c r="AF37" s="1005"/>
      <c r="AG37" s="1005"/>
      <c r="AH37" s="1005"/>
      <c r="AI37" s="1005" t="s">
        <v>554</v>
      </c>
      <c r="AJ37" s="1005"/>
      <c r="AK37" s="1005"/>
      <c r="AL37" s="1005"/>
      <c r="AM37" s="1005" t="s">
        <v>551</v>
      </c>
      <c r="AN37" s="1005"/>
      <c r="AO37" s="1005"/>
      <c r="AP37" s="467"/>
      <c r="AQ37" s="176" t="s">
        <v>354</v>
      </c>
      <c r="AR37" s="169"/>
      <c r="AS37" s="169"/>
      <c r="AT37" s="170"/>
      <c r="AU37" s="373" t="s">
        <v>253</v>
      </c>
      <c r="AV37" s="373"/>
      <c r="AW37" s="373"/>
      <c r="AX37" s="374"/>
    </row>
    <row r="38" spans="1:50" ht="18.75" customHeight="1" x14ac:dyDescent="0.15">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1014"/>
      <c r="Z38" s="1015"/>
      <c r="AA38" s="1016"/>
      <c r="AB38" s="1020"/>
      <c r="AC38" s="1021"/>
      <c r="AD38" s="102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4"/>
      <c r="B39" s="522"/>
      <c r="C39" s="522"/>
      <c r="D39" s="522"/>
      <c r="E39" s="522"/>
      <c r="F39" s="523"/>
      <c r="G39" s="549"/>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60"/>
      <c r="AC39" s="1012"/>
      <c r="AD39" s="101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5"/>
      <c r="B40" s="526"/>
      <c r="C40" s="526"/>
      <c r="D40" s="526"/>
      <c r="E40" s="526"/>
      <c r="F40" s="527"/>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31"/>
      <c r="AC40" s="1008"/>
      <c r="AD40" s="100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3"/>
      <c r="B41" s="654"/>
      <c r="C41" s="654"/>
      <c r="D41" s="654"/>
      <c r="E41" s="654"/>
      <c r="F41" s="655"/>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70" t="s">
        <v>301</v>
      </c>
      <c r="AC41" s="1038"/>
      <c r="AD41" s="103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6" t="s">
        <v>504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21" t="s">
        <v>472</v>
      </c>
      <c r="B44" s="522"/>
      <c r="C44" s="522"/>
      <c r="D44" s="522"/>
      <c r="E44" s="522"/>
      <c r="F44" s="523"/>
      <c r="G44" s="803" t="s">
        <v>265</v>
      </c>
      <c r="H44" s="788"/>
      <c r="I44" s="788"/>
      <c r="J44" s="788"/>
      <c r="K44" s="788"/>
      <c r="L44" s="788"/>
      <c r="M44" s="788"/>
      <c r="N44" s="788"/>
      <c r="O44" s="789"/>
      <c r="P44" s="787" t="s">
        <v>59</v>
      </c>
      <c r="Q44" s="788"/>
      <c r="R44" s="788"/>
      <c r="S44" s="788"/>
      <c r="T44" s="788"/>
      <c r="U44" s="788"/>
      <c r="V44" s="788"/>
      <c r="W44" s="788"/>
      <c r="X44" s="789"/>
      <c r="Y44" s="1013"/>
      <c r="Z44" s="412"/>
      <c r="AA44" s="413"/>
      <c r="AB44" s="1017" t="s">
        <v>11</v>
      </c>
      <c r="AC44" s="1018"/>
      <c r="AD44" s="1019"/>
      <c r="AE44" s="1005" t="s">
        <v>555</v>
      </c>
      <c r="AF44" s="1005"/>
      <c r="AG44" s="1005"/>
      <c r="AH44" s="1005"/>
      <c r="AI44" s="1005" t="s">
        <v>552</v>
      </c>
      <c r="AJ44" s="1005"/>
      <c r="AK44" s="1005"/>
      <c r="AL44" s="1005"/>
      <c r="AM44" s="1005" t="s">
        <v>526</v>
      </c>
      <c r="AN44" s="1005"/>
      <c r="AO44" s="1005"/>
      <c r="AP44" s="467"/>
      <c r="AQ44" s="176" t="s">
        <v>354</v>
      </c>
      <c r="AR44" s="169"/>
      <c r="AS44" s="169"/>
      <c r="AT44" s="170"/>
      <c r="AU44" s="373" t="s">
        <v>253</v>
      </c>
      <c r="AV44" s="373"/>
      <c r="AW44" s="373"/>
      <c r="AX44" s="374"/>
    </row>
    <row r="45" spans="1:50" ht="18.75" customHeight="1" x14ac:dyDescent="0.15">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1014"/>
      <c r="Z45" s="1015"/>
      <c r="AA45" s="1016"/>
      <c r="AB45" s="1020"/>
      <c r="AC45" s="1021"/>
      <c r="AD45" s="102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4"/>
      <c r="B46" s="522"/>
      <c r="C46" s="522"/>
      <c r="D46" s="522"/>
      <c r="E46" s="522"/>
      <c r="F46" s="523"/>
      <c r="G46" s="549"/>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60"/>
      <c r="AC46" s="1012"/>
      <c r="AD46" s="101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5"/>
      <c r="B47" s="526"/>
      <c r="C47" s="526"/>
      <c r="D47" s="526"/>
      <c r="E47" s="526"/>
      <c r="F47" s="527"/>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31"/>
      <c r="AC47" s="1008"/>
      <c r="AD47" s="100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3"/>
      <c r="B48" s="654"/>
      <c r="C48" s="654"/>
      <c r="D48" s="654"/>
      <c r="E48" s="654"/>
      <c r="F48" s="655"/>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70" t="s">
        <v>301</v>
      </c>
      <c r="AC48" s="1038"/>
      <c r="AD48" s="103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6" t="s">
        <v>504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21" t="s">
        <v>472</v>
      </c>
      <c r="B51" s="522"/>
      <c r="C51" s="522"/>
      <c r="D51" s="522"/>
      <c r="E51" s="522"/>
      <c r="F51" s="523"/>
      <c r="G51" s="803" t="s">
        <v>265</v>
      </c>
      <c r="H51" s="788"/>
      <c r="I51" s="788"/>
      <c r="J51" s="788"/>
      <c r="K51" s="788"/>
      <c r="L51" s="788"/>
      <c r="M51" s="788"/>
      <c r="N51" s="788"/>
      <c r="O51" s="789"/>
      <c r="P51" s="787" t="s">
        <v>59</v>
      </c>
      <c r="Q51" s="788"/>
      <c r="R51" s="788"/>
      <c r="S51" s="788"/>
      <c r="T51" s="788"/>
      <c r="U51" s="788"/>
      <c r="V51" s="788"/>
      <c r="W51" s="788"/>
      <c r="X51" s="789"/>
      <c r="Y51" s="1013"/>
      <c r="Z51" s="412"/>
      <c r="AA51" s="413"/>
      <c r="AB51" s="467" t="s">
        <v>11</v>
      </c>
      <c r="AC51" s="1018"/>
      <c r="AD51" s="1019"/>
      <c r="AE51" s="1005" t="s">
        <v>555</v>
      </c>
      <c r="AF51" s="1005"/>
      <c r="AG51" s="1005"/>
      <c r="AH51" s="1005"/>
      <c r="AI51" s="1005" t="s">
        <v>552</v>
      </c>
      <c r="AJ51" s="1005"/>
      <c r="AK51" s="1005"/>
      <c r="AL51" s="1005"/>
      <c r="AM51" s="1005" t="s">
        <v>526</v>
      </c>
      <c r="AN51" s="1005"/>
      <c r="AO51" s="1005"/>
      <c r="AP51" s="467"/>
      <c r="AQ51" s="176" t="s">
        <v>354</v>
      </c>
      <c r="AR51" s="169"/>
      <c r="AS51" s="169"/>
      <c r="AT51" s="170"/>
      <c r="AU51" s="373" t="s">
        <v>253</v>
      </c>
      <c r="AV51" s="373"/>
      <c r="AW51" s="373"/>
      <c r="AX51" s="374"/>
    </row>
    <row r="52" spans="1:50" ht="18.75" customHeight="1" x14ac:dyDescent="0.15">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1014"/>
      <c r="Z52" s="1015"/>
      <c r="AA52" s="1016"/>
      <c r="AB52" s="1020"/>
      <c r="AC52" s="1021"/>
      <c r="AD52" s="102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4"/>
      <c r="B53" s="522"/>
      <c r="C53" s="522"/>
      <c r="D53" s="522"/>
      <c r="E53" s="522"/>
      <c r="F53" s="523"/>
      <c r="G53" s="549"/>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60"/>
      <c r="AC53" s="1012"/>
      <c r="AD53" s="101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5"/>
      <c r="B54" s="526"/>
      <c r="C54" s="526"/>
      <c r="D54" s="526"/>
      <c r="E54" s="526"/>
      <c r="F54" s="527"/>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31"/>
      <c r="AC54" s="1008"/>
      <c r="AD54" s="100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3"/>
      <c r="B55" s="654"/>
      <c r="C55" s="654"/>
      <c r="D55" s="654"/>
      <c r="E55" s="654"/>
      <c r="F55" s="655"/>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70" t="s">
        <v>301</v>
      </c>
      <c r="AC55" s="1038"/>
      <c r="AD55" s="103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6" t="s">
        <v>504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21" t="s">
        <v>472</v>
      </c>
      <c r="B58" s="522"/>
      <c r="C58" s="522"/>
      <c r="D58" s="522"/>
      <c r="E58" s="522"/>
      <c r="F58" s="523"/>
      <c r="G58" s="803" t="s">
        <v>265</v>
      </c>
      <c r="H58" s="788"/>
      <c r="I58" s="788"/>
      <c r="J58" s="788"/>
      <c r="K58" s="788"/>
      <c r="L58" s="788"/>
      <c r="M58" s="788"/>
      <c r="N58" s="788"/>
      <c r="O58" s="789"/>
      <c r="P58" s="787" t="s">
        <v>59</v>
      </c>
      <c r="Q58" s="788"/>
      <c r="R58" s="788"/>
      <c r="S58" s="788"/>
      <c r="T58" s="788"/>
      <c r="U58" s="788"/>
      <c r="V58" s="788"/>
      <c r="W58" s="788"/>
      <c r="X58" s="789"/>
      <c r="Y58" s="1013"/>
      <c r="Z58" s="412"/>
      <c r="AA58" s="413"/>
      <c r="AB58" s="1017" t="s">
        <v>11</v>
      </c>
      <c r="AC58" s="1018"/>
      <c r="AD58" s="1019"/>
      <c r="AE58" s="1005" t="s">
        <v>555</v>
      </c>
      <c r="AF58" s="1005"/>
      <c r="AG58" s="1005"/>
      <c r="AH58" s="1005"/>
      <c r="AI58" s="1005" t="s">
        <v>552</v>
      </c>
      <c r="AJ58" s="1005"/>
      <c r="AK58" s="1005"/>
      <c r="AL58" s="1005"/>
      <c r="AM58" s="1005" t="s">
        <v>526</v>
      </c>
      <c r="AN58" s="1005"/>
      <c r="AO58" s="1005"/>
      <c r="AP58" s="467"/>
      <c r="AQ58" s="176" t="s">
        <v>354</v>
      </c>
      <c r="AR58" s="169"/>
      <c r="AS58" s="169"/>
      <c r="AT58" s="170"/>
      <c r="AU58" s="373" t="s">
        <v>253</v>
      </c>
      <c r="AV58" s="373"/>
      <c r="AW58" s="373"/>
      <c r="AX58" s="374"/>
    </row>
    <row r="59" spans="1:50" ht="18.75" customHeight="1" x14ac:dyDescent="0.15">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1014"/>
      <c r="Z59" s="1015"/>
      <c r="AA59" s="1016"/>
      <c r="AB59" s="1020"/>
      <c r="AC59" s="1021"/>
      <c r="AD59" s="102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4"/>
      <c r="B60" s="522"/>
      <c r="C60" s="522"/>
      <c r="D60" s="522"/>
      <c r="E60" s="522"/>
      <c r="F60" s="523"/>
      <c r="G60" s="549"/>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60"/>
      <c r="AC60" s="1012"/>
      <c r="AD60" s="101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5"/>
      <c r="B61" s="526"/>
      <c r="C61" s="526"/>
      <c r="D61" s="526"/>
      <c r="E61" s="526"/>
      <c r="F61" s="527"/>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31"/>
      <c r="AC61" s="1008"/>
      <c r="AD61" s="100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3"/>
      <c r="B62" s="654"/>
      <c r="C62" s="654"/>
      <c r="D62" s="654"/>
      <c r="E62" s="654"/>
      <c r="F62" s="655"/>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70" t="s">
        <v>301</v>
      </c>
      <c r="AC62" s="1038"/>
      <c r="AD62" s="103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6" t="s">
        <v>504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21" t="s">
        <v>472</v>
      </c>
      <c r="B65" s="522"/>
      <c r="C65" s="522"/>
      <c r="D65" s="522"/>
      <c r="E65" s="522"/>
      <c r="F65" s="523"/>
      <c r="G65" s="803" t="s">
        <v>265</v>
      </c>
      <c r="H65" s="788"/>
      <c r="I65" s="788"/>
      <c r="J65" s="788"/>
      <c r="K65" s="788"/>
      <c r="L65" s="788"/>
      <c r="M65" s="788"/>
      <c r="N65" s="788"/>
      <c r="O65" s="789"/>
      <c r="P65" s="787" t="s">
        <v>59</v>
      </c>
      <c r="Q65" s="788"/>
      <c r="R65" s="788"/>
      <c r="S65" s="788"/>
      <c r="T65" s="788"/>
      <c r="U65" s="788"/>
      <c r="V65" s="788"/>
      <c r="W65" s="788"/>
      <c r="X65" s="789"/>
      <c r="Y65" s="1013"/>
      <c r="Z65" s="412"/>
      <c r="AA65" s="413"/>
      <c r="AB65" s="1017" t="s">
        <v>11</v>
      </c>
      <c r="AC65" s="1018"/>
      <c r="AD65" s="1019"/>
      <c r="AE65" s="1005" t="s">
        <v>555</v>
      </c>
      <c r="AF65" s="1005"/>
      <c r="AG65" s="1005"/>
      <c r="AH65" s="1005"/>
      <c r="AI65" s="1005" t="s">
        <v>552</v>
      </c>
      <c r="AJ65" s="1005"/>
      <c r="AK65" s="1005"/>
      <c r="AL65" s="1005"/>
      <c r="AM65" s="1005" t="s">
        <v>526</v>
      </c>
      <c r="AN65" s="1005"/>
      <c r="AO65" s="1005"/>
      <c r="AP65" s="467"/>
      <c r="AQ65" s="176" t="s">
        <v>354</v>
      </c>
      <c r="AR65" s="169"/>
      <c r="AS65" s="169"/>
      <c r="AT65" s="170"/>
      <c r="AU65" s="373" t="s">
        <v>253</v>
      </c>
      <c r="AV65" s="373"/>
      <c r="AW65" s="373"/>
      <c r="AX65" s="374"/>
    </row>
    <row r="66" spans="1:50" ht="18.75" customHeight="1" x14ac:dyDescent="0.15">
      <c r="A66" s="521"/>
      <c r="B66" s="522"/>
      <c r="C66" s="522"/>
      <c r="D66" s="522"/>
      <c r="E66" s="522"/>
      <c r="F66" s="523"/>
      <c r="G66" s="576"/>
      <c r="H66" s="379"/>
      <c r="I66" s="379"/>
      <c r="J66" s="379"/>
      <c r="K66" s="379"/>
      <c r="L66" s="379"/>
      <c r="M66" s="379"/>
      <c r="N66" s="379"/>
      <c r="O66" s="577"/>
      <c r="P66" s="589"/>
      <c r="Q66" s="379"/>
      <c r="R66" s="379"/>
      <c r="S66" s="379"/>
      <c r="T66" s="379"/>
      <c r="U66" s="379"/>
      <c r="V66" s="379"/>
      <c r="W66" s="379"/>
      <c r="X66" s="577"/>
      <c r="Y66" s="1014"/>
      <c r="Z66" s="1015"/>
      <c r="AA66" s="1016"/>
      <c r="AB66" s="1020"/>
      <c r="AC66" s="1021"/>
      <c r="AD66" s="102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4"/>
      <c r="B67" s="522"/>
      <c r="C67" s="522"/>
      <c r="D67" s="522"/>
      <c r="E67" s="522"/>
      <c r="F67" s="523"/>
      <c r="G67" s="549"/>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60"/>
      <c r="AC67" s="1012"/>
      <c r="AD67" s="101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5"/>
      <c r="B68" s="526"/>
      <c r="C68" s="526"/>
      <c r="D68" s="526"/>
      <c r="E68" s="526"/>
      <c r="F68" s="527"/>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31"/>
      <c r="AC68" s="1008"/>
      <c r="AD68" s="100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3"/>
      <c r="B69" s="654"/>
      <c r="C69" s="654"/>
      <c r="D69" s="654"/>
      <c r="E69" s="654"/>
      <c r="F69" s="655"/>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506"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6" t="s">
        <v>504</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8" t="s">
        <v>490</v>
      </c>
      <c r="H2" s="449"/>
      <c r="I2" s="449"/>
      <c r="J2" s="449"/>
      <c r="K2" s="449"/>
      <c r="L2" s="449"/>
      <c r="M2" s="449"/>
      <c r="N2" s="449"/>
      <c r="O2" s="449"/>
      <c r="P2" s="449"/>
      <c r="Q2" s="449"/>
      <c r="R2" s="449"/>
      <c r="S2" s="449"/>
      <c r="T2" s="449"/>
      <c r="U2" s="449"/>
      <c r="V2" s="449"/>
      <c r="W2" s="449"/>
      <c r="X2" s="449"/>
      <c r="Y2" s="449"/>
      <c r="Z2" s="449"/>
      <c r="AA2" s="449"/>
      <c r="AB2" s="450"/>
      <c r="AC2" s="448" t="s">
        <v>492</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45"/>
      <c r="B4" s="1046"/>
      <c r="C4" s="1046"/>
      <c r="D4" s="1046"/>
      <c r="E4" s="1046"/>
      <c r="F4" s="1047"/>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45"/>
      <c r="B5" s="1046"/>
      <c r="C5" s="1046"/>
      <c r="D5" s="1046"/>
      <c r="E5" s="1046"/>
      <c r="F5" s="104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5"/>
      <c r="B6" s="1046"/>
      <c r="C6" s="1046"/>
      <c r="D6" s="1046"/>
      <c r="E6" s="1046"/>
      <c r="F6" s="104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5"/>
      <c r="B7" s="1046"/>
      <c r="C7" s="1046"/>
      <c r="D7" s="1046"/>
      <c r="E7" s="1046"/>
      <c r="F7" s="104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5"/>
      <c r="B8" s="1046"/>
      <c r="C8" s="1046"/>
      <c r="D8" s="1046"/>
      <c r="E8" s="1046"/>
      <c r="F8" s="104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5"/>
      <c r="B9" s="1046"/>
      <c r="C9" s="1046"/>
      <c r="D9" s="1046"/>
      <c r="E9" s="1046"/>
      <c r="F9" s="104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5"/>
      <c r="B10" s="1046"/>
      <c r="C10" s="1046"/>
      <c r="D10" s="1046"/>
      <c r="E10" s="1046"/>
      <c r="F10" s="104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5"/>
      <c r="B11" s="1046"/>
      <c r="C11" s="1046"/>
      <c r="D11" s="1046"/>
      <c r="E11" s="1046"/>
      <c r="F11" s="104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5"/>
      <c r="B12" s="1046"/>
      <c r="C12" s="1046"/>
      <c r="D12" s="1046"/>
      <c r="E12" s="1046"/>
      <c r="F12" s="104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5"/>
      <c r="B13" s="1046"/>
      <c r="C13" s="1046"/>
      <c r="D13" s="1046"/>
      <c r="E13" s="1046"/>
      <c r="F13" s="104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5"/>
      <c r="B14" s="1046"/>
      <c r="C14" s="1046"/>
      <c r="D14" s="1046"/>
      <c r="E14" s="1046"/>
      <c r="F14" s="104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5"/>
      <c r="B15" s="1046"/>
      <c r="C15" s="1046"/>
      <c r="D15" s="1046"/>
      <c r="E15" s="1046"/>
      <c r="F15" s="1047"/>
      <c r="G15" s="448" t="s">
        <v>390</v>
      </c>
      <c r="H15" s="449"/>
      <c r="I15" s="449"/>
      <c r="J15" s="449"/>
      <c r="K15" s="449"/>
      <c r="L15" s="449"/>
      <c r="M15" s="449"/>
      <c r="N15" s="449"/>
      <c r="O15" s="449"/>
      <c r="P15" s="449"/>
      <c r="Q15" s="449"/>
      <c r="R15" s="449"/>
      <c r="S15" s="449"/>
      <c r="T15" s="449"/>
      <c r="U15" s="449"/>
      <c r="V15" s="449"/>
      <c r="W15" s="449"/>
      <c r="X15" s="449"/>
      <c r="Y15" s="449"/>
      <c r="Z15" s="449"/>
      <c r="AA15" s="449"/>
      <c r="AB15" s="450"/>
      <c r="AC15" s="448" t="s">
        <v>391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45"/>
      <c r="B16" s="1046"/>
      <c r="C16" s="1046"/>
      <c r="D16" s="1046"/>
      <c r="E16" s="1046"/>
      <c r="F16" s="1047"/>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45"/>
      <c r="B17" s="1046"/>
      <c r="C17" s="1046"/>
      <c r="D17" s="1046"/>
      <c r="E17" s="1046"/>
      <c r="F17" s="1047"/>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45"/>
      <c r="B18" s="1046"/>
      <c r="C18" s="1046"/>
      <c r="D18" s="1046"/>
      <c r="E18" s="1046"/>
      <c r="F18" s="104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5"/>
      <c r="B19" s="1046"/>
      <c r="C19" s="1046"/>
      <c r="D19" s="1046"/>
      <c r="E19" s="1046"/>
      <c r="F19" s="104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5"/>
      <c r="B20" s="1046"/>
      <c r="C20" s="1046"/>
      <c r="D20" s="1046"/>
      <c r="E20" s="1046"/>
      <c r="F20" s="104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5"/>
      <c r="B21" s="1046"/>
      <c r="C21" s="1046"/>
      <c r="D21" s="1046"/>
      <c r="E21" s="1046"/>
      <c r="F21" s="104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5"/>
      <c r="B22" s="1046"/>
      <c r="C22" s="1046"/>
      <c r="D22" s="1046"/>
      <c r="E22" s="1046"/>
      <c r="F22" s="104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5"/>
      <c r="B23" s="1046"/>
      <c r="C23" s="1046"/>
      <c r="D23" s="1046"/>
      <c r="E23" s="1046"/>
      <c r="F23" s="104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5"/>
      <c r="B24" s="1046"/>
      <c r="C24" s="1046"/>
      <c r="D24" s="1046"/>
      <c r="E24" s="1046"/>
      <c r="F24" s="104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5"/>
      <c r="B25" s="1046"/>
      <c r="C25" s="1046"/>
      <c r="D25" s="1046"/>
      <c r="E25" s="1046"/>
      <c r="F25" s="104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5"/>
      <c r="B26" s="1046"/>
      <c r="C26" s="1046"/>
      <c r="D26" s="1046"/>
      <c r="E26" s="1046"/>
      <c r="F26" s="104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5"/>
      <c r="B27" s="1046"/>
      <c r="C27" s="1046"/>
      <c r="D27" s="1046"/>
      <c r="E27" s="1046"/>
      <c r="F27" s="104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5"/>
      <c r="B28" s="1046"/>
      <c r="C28" s="1046"/>
      <c r="D28" s="1046"/>
      <c r="E28" s="1046"/>
      <c r="F28" s="1047"/>
      <c r="G28" s="448" t="s">
        <v>389</v>
      </c>
      <c r="H28" s="449"/>
      <c r="I28" s="449"/>
      <c r="J28" s="449"/>
      <c r="K28" s="449"/>
      <c r="L28" s="449"/>
      <c r="M28" s="449"/>
      <c r="N28" s="449"/>
      <c r="O28" s="449"/>
      <c r="P28" s="449"/>
      <c r="Q28" s="449"/>
      <c r="R28" s="449"/>
      <c r="S28" s="449"/>
      <c r="T28" s="449"/>
      <c r="U28" s="449"/>
      <c r="V28" s="449"/>
      <c r="W28" s="449"/>
      <c r="X28" s="449"/>
      <c r="Y28" s="449"/>
      <c r="Z28" s="449"/>
      <c r="AA28" s="449"/>
      <c r="AB28" s="450"/>
      <c r="AC28" s="448" t="s">
        <v>392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45"/>
      <c r="B29" s="1046"/>
      <c r="C29" s="1046"/>
      <c r="D29" s="1046"/>
      <c r="E29" s="1046"/>
      <c r="F29" s="1047"/>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45"/>
      <c r="B30" s="1046"/>
      <c r="C30" s="1046"/>
      <c r="D30" s="1046"/>
      <c r="E30" s="1046"/>
      <c r="F30" s="1047"/>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45"/>
      <c r="B31" s="1046"/>
      <c r="C31" s="1046"/>
      <c r="D31" s="1046"/>
      <c r="E31" s="1046"/>
      <c r="F31" s="104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5"/>
      <c r="B32" s="1046"/>
      <c r="C32" s="1046"/>
      <c r="D32" s="1046"/>
      <c r="E32" s="1046"/>
      <c r="F32" s="104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5"/>
      <c r="B33" s="1046"/>
      <c r="C33" s="1046"/>
      <c r="D33" s="1046"/>
      <c r="E33" s="1046"/>
      <c r="F33" s="104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5"/>
      <c r="B34" s="1046"/>
      <c r="C34" s="1046"/>
      <c r="D34" s="1046"/>
      <c r="E34" s="1046"/>
      <c r="F34" s="104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5"/>
      <c r="B35" s="1046"/>
      <c r="C35" s="1046"/>
      <c r="D35" s="1046"/>
      <c r="E35" s="1046"/>
      <c r="F35" s="104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5"/>
      <c r="B36" s="1046"/>
      <c r="C36" s="1046"/>
      <c r="D36" s="1046"/>
      <c r="E36" s="1046"/>
      <c r="F36" s="104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5"/>
      <c r="B37" s="1046"/>
      <c r="C37" s="1046"/>
      <c r="D37" s="1046"/>
      <c r="E37" s="1046"/>
      <c r="F37" s="104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5"/>
      <c r="B38" s="1046"/>
      <c r="C38" s="1046"/>
      <c r="D38" s="1046"/>
      <c r="E38" s="1046"/>
      <c r="F38" s="104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5"/>
      <c r="B39" s="1046"/>
      <c r="C39" s="1046"/>
      <c r="D39" s="1046"/>
      <c r="E39" s="1046"/>
      <c r="F39" s="104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5"/>
      <c r="B40" s="1046"/>
      <c r="C40" s="1046"/>
      <c r="D40" s="1046"/>
      <c r="E40" s="1046"/>
      <c r="F40" s="104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5"/>
      <c r="B41" s="1046"/>
      <c r="C41" s="1046"/>
      <c r="D41" s="1046"/>
      <c r="E41" s="1046"/>
      <c r="F41" s="1047"/>
      <c r="G41" s="448" t="s">
        <v>437</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45"/>
      <c r="B42" s="1046"/>
      <c r="C42" s="1046"/>
      <c r="D42" s="1046"/>
      <c r="E42" s="1046"/>
      <c r="F42" s="1047"/>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45"/>
      <c r="B43" s="1046"/>
      <c r="C43" s="1046"/>
      <c r="D43" s="1046"/>
      <c r="E43" s="1046"/>
      <c r="F43" s="1047"/>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45"/>
      <c r="B44" s="1046"/>
      <c r="C44" s="1046"/>
      <c r="D44" s="1046"/>
      <c r="E44" s="1046"/>
      <c r="F44" s="104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5"/>
      <c r="B45" s="1046"/>
      <c r="C45" s="1046"/>
      <c r="D45" s="1046"/>
      <c r="E45" s="1046"/>
      <c r="F45" s="104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5"/>
      <c r="B46" s="1046"/>
      <c r="C46" s="1046"/>
      <c r="D46" s="1046"/>
      <c r="E46" s="1046"/>
      <c r="F46" s="104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5"/>
      <c r="B47" s="1046"/>
      <c r="C47" s="1046"/>
      <c r="D47" s="1046"/>
      <c r="E47" s="1046"/>
      <c r="F47" s="104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5"/>
      <c r="B48" s="1046"/>
      <c r="C48" s="1046"/>
      <c r="D48" s="1046"/>
      <c r="E48" s="1046"/>
      <c r="F48" s="104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5"/>
      <c r="B49" s="1046"/>
      <c r="C49" s="1046"/>
      <c r="D49" s="1046"/>
      <c r="E49" s="1046"/>
      <c r="F49" s="104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5"/>
      <c r="B50" s="1046"/>
      <c r="C50" s="1046"/>
      <c r="D50" s="1046"/>
      <c r="E50" s="1046"/>
      <c r="F50" s="104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5"/>
      <c r="B51" s="1046"/>
      <c r="C51" s="1046"/>
      <c r="D51" s="1046"/>
      <c r="E51" s="1046"/>
      <c r="F51" s="104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5"/>
      <c r="B52" s="1046"/>
      <c r="C52" s="1046"/>
      <c r="D52" s="1046"/>
      <c r="E52" s="1046"/>
      <c r="F52" s="104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393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45"/>
      <c r="B56" s="1046"/>
      <c r="C56" s="1046"/>
      <c r="D56" s="1046"/>
      <c r="E56" s="1046"/>
      <c r="F56" s="1047"/>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45"/>
      <c r="B57" s="1046"/>
      <c r="C57" s="1046"/>
      <c r="D57" s="1046"/>
      <c r="E57" s="1046"/>
      <c r="F57" s="1047"/>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45"/>
      <c r="B58" s="1046"/>
      <c r="C58" s="1046"/>
      <c r="D58" s="1046"/>
      <c r="E58" s="1046"/>
      <c r="F58" s="104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5"/>
      <c r="B59" s="1046"/>
      <c r="C59" s="1046"/>
      <c r="D59" s="1046"/>
      <c r="E59" s="1046"/>
      <c r="F59" s="104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5"/>
      <c r="B60" s="1046"/>
      <c r="C60" s="1046"/>
      <c r="D60" s="1046"/>
      <c r="E60" s="1046"/>
      <c r="F60" s="104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5"/>
      <c r="B61" s="1046"/>
      <c r="C61" s="1046"/>
      <c r="D61" s="1046"/>
      <c r="E61" s="1046"/>
      <c r="F61" s="104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5"/>
      <c r="B62" s="1046"/>
      <c r="C62" s="1046"/>
      <c r="D62" s="1046"/>
      <c r="E62" s="1046"/>
      <c r="F62" s="104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5"/>
      <c r="B63" s="1046"/>
      <c r="C63" s="1046"/>
      <c r="D63" s="1046"/>
      <c r="E63" s="1046"/>
      <c r="F63" s="104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5"/>
      <c r="B64" s="1046"/>
      <c r="C64" s="1046"/>
      <c r="D64" s="1046"/>
      <c r="E64" s="1046"/>
      <c r="F64" s="104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5"/>
      <c r="B65" s="1046"/>
      <c r="C65" s="1046"/>
      <c r="D65" s="1046"/>
      <c r="E65" s="1046"/>
      <c r="F65" s="104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5"/>
      <c r="B66" s="1046"/>
      <c r="C66" s="1046"/>
      <c r="D66" s="1046"/>
      <c r="E66" s="1046"/>
      <c r="F66" s="104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5"/>
      <c r="B67" s="1046"/>
      <c r="C67" s="1046"/>
      <c r="D67" s="1046"/>
      <c r="E67" s="1046"/>
      <c r="F67" s="104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5"/>
      <c r="B68" s="1046"/>
      <c r="C68" s="1046"/>
      <c r="D68" s="1046"/>
      <c r="E68" s="1046"/>
      <c r="F68" s="1047"/>
      <c r="G68" s="448" t="s">
        <v>394</v>
      </c>
      <c r="H68" s="449"/>
      <c r="I68" s="449"/>
      <c r="J68" s="449"/>
      <c r="K68" s="449"/>
      <c r="L68" s="449"/>
      <c r="M68" s="449"/>
      <c r="N68" s="449"/>
      <c r="O68" s="449"/>
      <c r="P68" s="449"/>
      <c r="Q68" s="449"/>
      <c r="R68" s="449"/>
      <c r="S68" s="449"/>
      <c r="T68" s="449"/>
      <c r="U68" s="449"/>
      <c r="V68" s="449"/>
      <c r="W68" s="449"/>
      <c r="X68" s="449"/>
      <c r="Y68" s="449"/>
      <c r="Z68" s="449"/>
      <c r="AA68" s="449"/>
      <c r="AB68" s="450"/>
      <c r="AC68" s="448" t="s">
        <v>395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45"/>
      <c r="B69" s="1046"/>
      <c r="C69" s="1046"/>
      <c r="D69" s="1046"/>
      <c r="E69" s="1046"/>
      <c r="F69" s="1047"/>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45"/>
      <c r="B70" s="1046"/>
      <c r="C70" s="1046"/>
      <c r="D70" s="1046"/>
      <c r="E70" s="1046"/>
      <c r="F70" s="1047"/>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45"/>
      <c r="B71" s="1046"/>
      <c r="C71" s="1046"/>
      <c r="D71" s="1046"/>
      <c r="E71" s="1046"/>
      <c r="F71" s="104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5"/>
      <c r="B72" s="1046"/>
      <c r="C72" s="1046"/>
      <c r="D72" s="1046"/>
      <c r="E72" s="1046"/>
      <c r="F72" s="104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5"/>
      <c r="B73" s="1046"/>
      <c r="C73" s="1046"/>
      <c r="D73" s="1046"/>
      <c r="E73" s="1046"/>
      <c r="F73" s="104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5"/>
      <c r="B74" s="1046"/>
      <c r="C74" s="1046"/>
      <c r="D74" s="1046"/>
      <c r="E74" s="1046"/>
      <c r="F74" s="104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5"/>
      <c r="B75" s="1046"/>
      <c r="C75" s="1046"/>
      <c r="D75" s="1046"/>
      <c r="E75" s="1046"/>
      <c r="F75" s="104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5"/>
      <c r="B76" s="1046"/>
      <c r="C76" s="1046"/>
      <c r="D76" s="1046"/>
      <c r="E76" s="1046"/>
      <c r="F76" s="104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5"/>
      <c r="B77" s="1046"/>
      <c r="C77" s="1046"/>
      <c r="D77" s="1046"/>
      <c r="E77" s="1046"/>
      <c r="F77" s="104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5"/>
      <c r="B78" s="1046"/>
      <c r="C78" s="1046"/>
      <c r="D78" s="1046"/>
      <c r="E78" s="1046"/>
      <c r="F78" s="104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5"/>
      <c r="B79" s="1046"/>
      <c r="C79" s="1046"/>
      <c r="D79" s="1046"/>
      <c r="E79" s="1046"/>
      <c r="F79" s="104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5"/>
      <c r="B80" s="1046"/>
      <c r="C80" s="1046"/>
      <c r="D80" s="1046"/>
      <c r="E80" s="1046"/>
      <c r="F80" s="104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5"/>
      <c r="B81" s="1046"/>
      <c r="C81" s="1046"/>
      <c r="D81" s="1046"/>
      <c r="E81" s="1046"/>
      <c r="F81" s="1047"/>
      <c r="G81" s="448" t="s">
        <v>396</v>
      </c>
      <c r="H81" s="449"/>
      <c r="I81" s="449"/>
      <c r="J81" s="449"/>
      <c r="K81" s="449"/>
      <c r="L81" s="449"/>
      <c r="M81" s="449"/>
      <c r="N81" s="449"/>
      <c r="O81" s="449"/>
      <c r="P81" s="449"/>
      <c r="Q81" s="449"/>
      <c r="R81" s="449"/>
      <c r="S81" s="449"/>
      <c r="T81" s="449"/>
      <c r="U81" s="449"/>
      <c r="V81" s="449"/>
      <c r="W81" s="449"/>
      <c r="X81" s="449"/>
      <c r="Y81" s="449"/>
      <c r="Z81" s="449"/>
      <c r="AA81" s="449"/>
      <c r="AB81" s="450"/>
      <c r="AC81" s="448" t="s">
        <v>397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45"/>
      <c r="B82" s="1046"/>
      <c r="C82" s="1046"/>
      <c r="D82" s="1046"/>
      <c r="E82" s="1046"/>
      <c r="F82" s="1047"/>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45"/>
      <c r="B83" s="1046"/>
      <c r="C83" s="1046"/>
      <c r="D83" s="1046"/>
      <c r="E83" s="1046"/>
      <c r="F83" s="1047"/>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45"/>
      <c r="B84" s="1046"/>
      <c r="C84" s="1046"/>
      <c r="D84" s="1046"/>
      <c r="E84" s="1046"/>
      <c r="F84" s="104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5"/>
      <c r="B85" s="1046"/>
      <c r="C85" s="1046"/>
      <c r="D85" s="1046"/>
      <c r="E85" s="1046"/>
      <c r="F85" s="104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5"/>
      <c r="B86" s="1046"/>
      <c r="C86" s="1046"/>
      <c r="D86" s="1046"/>
      <c r="E86" s="1046"/>
      <c r="F86" s="104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5"/>
      <c r="B87" s="1046"/>
      <c r="C87" s="1046"/>
      <c r="D87" s="1046"/>
      <c r="E87" s="1046"/>
      <c r="F87" s="104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5"/>
      <c r="B88" s="1046"/>
      <c r="C88" s="1046"/>
      <c r="D88" s="1046"/>
      <c r="E88" s="1046"/>
      <c r="F88" s="104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5"/>
      <c r="B89" s="1046"/>
      <c r="C89" s="1046"/>
      <c r="D89" s="1046"/>
      <c r="E89" s="1046"/>
      <c r="F89" s="104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5"/>
      <c r="B90" s="1046"/>
      <c r="C90" s="1046"/>
      <c r="D90" s="1046"/>
      <c r="E90" s="1046"/>
      <c r="F90" s="104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5"/>
      <c r="B91" s="1046"/>
      <c r="C91" s="1046"/>
      <c r="D91" s="1046"/>
      <c r="E91" s="1046"/>
      <c r="F91" s="104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5"/>
      <c r="B92" s="1046"/>
      <c r="C92" s="1046"/>
      <c r="D92" s="1046"/>
      <c r="E92" s="1046"/>
      <c r="F92" s="104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5"/>
      <c r="B93" s="1046"/>
      <c r="C93" s="1046"/>
      <c r="D93" s="1046"/>
      <c r="E93" s="1046"/>
      <c r="F93" s="104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5"/>
      <c r="B94" s="1046"/>
      <c r="C94" s="1046"/>
      <c r="D94" s="1046"/>
      <c r="E94" s="1046"/>
      <c r="F94" s="1047"/>
      <c r="G94" s="448" t="s">
        <v>398</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45"/>
      <c r="B95" s="1046"/>
      <c r="C95" s="1046"/>
      <c r="D95" s="1046"/>
      <c r="E95" s="1046"/>
      <c r="F95" s="1047"/>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45"/>
      <c r="B96" s="1046"/>
      <c r="C96" s="1046"/>
      <c r="D96" s="1046"/>
      <c r="E96" s="1046"/>
      <c r="F96" s="1047"/>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45"/>
      <c r="B97" s="1046"/>
      <c r="C97" s="1046"/>
      <c r="D97" s="1046"/>
      <c r="E97" s="1046"/>
      <c r="F97" s="104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5"/>
      <c r="B98" s="1046"/>
      <c r="C98" s="1046"/>
      <c r="D98" s="1046"/>
      <c r="E98" s="1046"/>
      <c r="F98" s="104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5"/>
      <c r="B99" s="1046"/>
      <c r="C99" s="1046"/>
      <c r="D99" s="1046"/>
      <c r="E99" s="1046"/>
      <c r="F99" s="104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5"/>
      <c r="B100" s="1046"/>
      <c r="C100" s="1046"/>
      <c r="D100" s="1046"/>
      <c r="E100" s="1046"/>
      <c r="F100" s="104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5"/>
      <c r="B101" s="1046"/>
      <c r="C101" s="1046"/>
      <c r="D101" s="1046"/>
      <c r="E101" s="1046"/>
      <c r="F101" s="104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5"/>
      <c r="B102" s="1046"/>
      <c r="C102" s="1046"/>
      <c r="D102" s="1046"/>
      <c r="E102" s="1046"/>
      <c r="F102" s="104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5"/>
      <c r="B103" s="1046"/>
      <c r="C103" s="1046"/>
      <c r="D103" s="1046"/>
      <c r="E103" s="1046"/>
      <c r="F103" s="104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5"/>
      <c r="B104" s="1046"/>
      <c r="C104" s="1046"/>
      <c r="D104" s="1046"/>
      <c r="E104" s="1046"/>
      <c r="F104" s="104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5"/>
      <c r="B105" s="1046"/>
      <c r="C105" s="1046"/>
      <c r="D105" s="1046"/>
      <c r="E105" s="1046"/>
      <c r="F105" s="104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45"/>
      <c r="B109" s="1046"/>
      <c r="C109" s="1046"/>
      <c r="D109" s="1046"/>
      <c r="E109" s="1046"/>
      <c r="F109" s="1047"/>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45"/>
      <c r="B110" s="1046"/>
      <c r="C110" s="1046"/>
      <c r="D110" s="1046"/>
      <c r="E110" s="1046"/>
      <c r="F110" s="1047"/>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45"/>
      <c r="B111" s="1046"/>
      <c r="C111" s="1046"/>
      <c r="D111" s="1046"/>
      <c r="E111" s="1046"/>
      <c r="F111" s="104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5"/>
      <c r="B112" s="1046"/>
      <c r="C112" s="1046"/>
      <c r="D112" s="1046"/>
      <c r="E112" s="1046"/>
      <c r="F112" s="104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5"/>
      <c r="B113" s="1046"/>
      <c r="C113" s="1046"/>
      <c r="D113" s="1046"/>
      <c r="E113" s="1046"/>
      <c r="F113" s="104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5"/>
      <c r="B114" s="1046"/>
      <c r="C114" s="1046"/>
      <c r="D114" s="1046"/>
      <c r="E114" s="1046"/>
      <c r="F114" s="104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5"/>
      <c r="B115" s="1046"/>
      <c r="C115" s="1046"/>
      <c r="D115" s="1046"/>
      <c r="E115" s="1046"/>
      <c r="F115" s="104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5"/>
      <c r="B116" s="1046"/>
      <c r="C116" s="1046"/>
      <c r="D116" s="1046"/>
      <c r="E116" s="1046"/>
      <c r="F116" s="104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5"/>
      <c r="B117" s="1046"/>
      <c r="C117" s="1046"/>
      <c r="D117" s="1046"/>
      <c r="E117" s="1046"/>
      <c r="F117" s="104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5"/>
      <c r="B118" s="1046"/>
      <c r="C118" s="1046"/>
      <c r="D118" s="1046"/>
      <c r="E118" s="1046"/>
      <c r="F118" s="104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5"/>
      <c r="B119" s="1046"/>
      <c r="C119" s="1046"/>
      <c r="D119" s="1046"/>
      <c r="E119" s="1046"/>
      <c r="F119" s="104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5"/>
      <c r="B120" s="1046"/>
      <c r="C120" s="1046"/>
      <c r="D120" s="1046"/>
      <c r="E120" s="1046"/>
      <c r="F120" s="104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5"/>
      <c r="B121" s="1046"/>
      <c r="C121" s="1046"/>
      <c r="D121" s="1046"/>
      <c r="E121" s="1046"/>
      <c r="F121" s="1047"/>
      <c r="G121" s="448" t="s">
        <v>400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45"/>
      <c r="B122" s="1046"/>
      <c r="C122" s="1046"/>
      <c r="D122" s="1046"/>
      <c r="E122" s="1046"/>
      <c r="F122" s="1047"/>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45"/>
      <c r="B123" s="1046"/>
      <c r="C123" s="1046"/>
      <c r="D123" s="1046"/>
      <c r="E123" s="1046"/>
      <c r="F123" s="1047"/>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45"/>
      <c r="B124" s="1046"/>
      <c r="C124" s="1046"/>
      <c r="D124" s="1046"/>
      <c r="E124" s="1046"/>
      <c r="F124" s="104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5"/>
      <c r="B125" s="1046"/>
      <c r="C125" s="1046"/>
      <c r="D125" s="1046"/>
      <c r="E125" s="1046"/>
      <c r="F125" s="104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5"/>
      <c r="B126" s="1046"/>
      <c r="C126" s="1046"/>
      <c r="D126" s="1046"/>
      <c r="E126" s="1046"/>
      <c r="F126" s="104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5"/>
      <c r="B127" s="1046"/>
      <c r="C127" s="1046"/>
      <c r="D127" s="1046"/>
      <c r="E127" s="1046"/>
      <c r="F127" s="104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5"/>
      <c r="B128" s="1046"/>
      <c r="C128" s="1046"/>
      <c r="D128" s="1046"/>
      <c r="E128" s="1046"/>
      <c r="F128" s="104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5"/>
      <c r="B129" s="1046"/>
      <c r="C129" s="1046"/>
      <c r="D129" s="1046"/>
      <c r="E129" s="1046"/>
      <c r="F129" s="104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5"/>
      <c r="B130" s="1046"/>
      <c r="C130" s="1046"/>
      <c r="D130" s="1046"/>
      <c r="E130" s="1046"/>
      <c r="F130" s="104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5"/>
      <c r="B131" s="1046"/>
      <c r="C131" s="1046"/>
      <c r="D131" s="1046"/>
      <c r="E131" s="1046"/>
      <c r="F131" s="104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5"/>
      <c r="B132" s="1046"/>
      <c r="C132" s="1046"/>
      <c r="D132" s="1046"/>
      <c r="E132" s="1046"/>
      <c r="F132" s="104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5"/>
      <c r="B133" s="1046"/>
      <c r="C133" s="1046"/>
      <c r="D133" s="1046"/>
      <c r="E133" s="1046"/>
      <c r="F133" s="104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5"/>
      <c r="B134" s="1046"/>
      <c r="C134" s="1046"/>
      <c r="D134" s="1046"/>
      <c r="E134" s="1046"/>
      <c r="F134" s="1047"/>
      <c r="G134" s="448" t="s">
        <v>402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45"/>
      <c r="B135" s="1046"/>
      <c r="C135" s="1046"/>
      <c r="D135" s="1046"/>
      <c r="E135" s="1046"/>
      <c r="F135" s="1047"/>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45"/>
      <c r="B136" s="1046"/>
      <c r="C136" s="1046"/>
      <c r="D136" s="1046"/>
      <c r="E136" s="1046"/>
      <c r="F136" s="1047"/>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45"/>
      <c r="B137" s="1046"/>
      <c r="C137" s="1046"/>
      <c r="D137" s="1046"/>
      <c r="E137" s="1046"/>
      <c r="F137" s="104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5"/>
      <c r="B138" s="1046"/>
      <c r="C138" s="1046"/>
      <c r="D138" s="1046"/>
      <c r="E138" s="1046"/>
      <c r="F138" s="104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5"/>
      <c r="B139" s="1046"/>
      <c r="C139" s="1046"/>
      <c r="D139" s="1046"/>
      <c r="E139" s="1046"/>
      <c r="F139" s="104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5"/>
      <c r="B140" s="1046"/>
      <c r="C140" s="1046"/>
      <c r="D140" s="1046"/>
      <c r="E140" s="1046"/>
      <c r="F140" s="104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5"/>
      <c r="B141" s="1046"/>
      <c r="C141" s="1046"/>
      <c r="D141" s="1046"/>
      <c r="E141" s="1046"/>
      <c r="F141" s="104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5"/>
      <c r="B142" s="1046"/>
      <c r="C142" s="1046"/>
      <c r="D142" s="1046"/>
      <c r="E142" s="1046"/>
      <c r="F142" s="104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5"/>
      <c r="B143" s="1046"/>
      <c r="C143" s="1046"/>
      <c r="D143" s="1046"/>
      <c r="E143" s="1046"/>
      <c r="F143" s="104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5"/>
      <c r="B144" s="1046"/>
      <c r="C144" s="1046"/>
      <c r="D144" s="1046"/>
      <c r="E144" s="1046"/>
      <c r="F144" s="104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5"/>
      <c r="B145" s="1046"/>
      <c r="C145" s="1046"/>
      <c r="D145" s="1046"/>
      <c r="E145" s="1046"/>
      <c r="F145" s="104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5"/>
      <c r="B146" s="1046"/>
      <c r="C146" s="1046"/>
      <c r="D146" s="1046"/>
      <c r="E146" s="1046"/>
      <c r="F146" s="104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5"/>
      <c r="B147" s="1046"/>
      <c r="C147" s="1046"/>
      <c r="D147" s="1046"/>
      <c r="E147" s="1046"/>
      <c r="F147" s="1047"/>
      <c r="G147" s="448" t="s">
        <v>404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45"/>
      <c r="B148" s="1046"/>
      <c r="C148" s="1046"/>
      <c r="D148" s="1046"/>
      <c r="E148" s="1046"/>
      <c r="F148" s="1047"/>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45"/>
      <c r="B149" s="1046"/>
      <c r="C149" s="1046"/>
      <c r="D149" s="1046"/>
      <c r="E149" s="1046"/>
      <c r="F149" s="1047"/>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45"/>
      <c r="B150" s="1046"/>
      <c r="C150" s="1046"/>
      <c r="D150" s="1046"/>
      <c r="E150" s="1046"/>
      <c r="F150" s="104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5"/>
      <c r="B151" s="1046"/>
      <c r="C151" s="1046"/>
      <c r="D151" s="1046"/>
      <c r="E151" s="1046"/>
      <c r="F151" s="104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5"/>
      <c r="B152" s="1046"/>
      <c r="C152" s="1046"/>
      <c r="D152" s="1046"/>
      <c r="E152" s="1046"/>
      <c r="F152" s="104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5"/>
      <c r="B153" s="1046"/>
      <c r="C153" s="1046"/>
      <c r="D153" s="1046"/>
      <c r="E153" s="1046"/>
      <c r="F153" s="104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5"/>
      <c r="B154" s="1046"/>
      <c r="C154" s="1046"/>
      <c r="D154" s="1046"/>
      <c r="E154" s="1046"/>
      <c r="F154" s="104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5"/>
      <c r="B155" s="1046"/>
      <c r="C155" s="1046"/>
      <c r="D155" s="1046"/>
      <c r="E155" s="1046"/>
      <c r="F155" s="104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5"/>
      <c r="B156" s="1046"/>
      <c r="C156" s="1046"/>
      <c r="D156" s="1046"/>
      <c r="E156" s="1046"/>
      <c r="F156" s="104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5"/>
      <c r="B157" s="1046"/>
      <c r="C157" s="1046"/>
      <c r="D157" s="1046"/>
      <c r="E157" s="1046"/>
      <c r="F157" s="104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5"/>
      <c r="B158" s="1046"/>
      <c r="C158" s="1046"/>
      <c r="D158" s="1046"/>
      <c r="E158" s="1046"/>
      <c r="F158" s="104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45"/>
      <c r="B162" s="1046"/>
      <c r="C162" s="1046"/>
      <c r="D162" s="1046"/>
      <c r="E162" s="1046"/>
      <c r="F162" s="1047"/>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45"/>
      <c r="B163" s="1046"/>
      <c r="C163" s="1046"/>
      <c r="D163" s="1046"/>
      <c r="E163" s="1046"/>
      <c r="F163" s="1047"/>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45"/>
      <c r="B164" s="1046"/>
      <c r="C164" s="1046"/>
      <c r="D164" s="1046"/>
      <c r="E164" s="1046"/>
      <c r="F164" s="104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5"/>
      <c r="B165" s="1046"/>
      <c r="C165" s="1046"/>
      <c r="D165" s="1046"/>
      <c r="E165" s="1046"/>
      <c r="F165" s="104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5"/>
      <c r="B166" s="1046"/>
      <c r="C166" s="1046"/>
      <c r="D166" s="1046"/>
      <c r="E166" s="1046"/>
      <c r="F166" s="104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5"/>
      <c r="B167" s="1046"/>
      <c r="C167" s="1046"/>
      <c r="D167" s="1046"/>
      <c r="E167" s="1046"/>
      <c r="F167" s="104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5"/>
      <c r="B168" s="1046"/>
      <c r="C168" s="1046"/>
      <c r="D168" s="1046"/>
      <c r="E168" s="1046"/>
      <c r="F168" s="104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5"/>
      <c r="B169" s="1046"/>
      <c r="C169" s="1046"/>
      <c r="D169" s="1046"/>
      <c r="E169" s="1046"/>
      <c r="F169" s="104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5"/>
      <c r="B170" s="1046"/>
      <c r="C170" s="1046"/>
      <c r="D170" s="1046"/>
      <c r="E170" s="1046"/>
      <c r="F170" s="104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5"/>
      <c r="B171" s="1046"/>
      <c r="C171" s="1046"/>
      <c r="D171" s="1046"/>
      <c r="E171" s="1046"/>
      <c r="F171" s="104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5"/>
      <c r="B172" s="1046"/>
      <c r="C172" s="1046"/>
      <c r="D172" s="1046"/>
      <c r="E172" s="1046"/>
      <c r="F172" s="104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5"/>
      <c r="B173" s="1046"/>
      <c r="C173" s="1046"/>
      <c r="D173" s="1046"/>
      <c r="E173" s="1046"/>
      <c r="F173" s="104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5"/>
      <c r="B174" s="1046"/>
      <c r="C174" s="1046"/>
      <c r="D174" s="1046"/>
      <c r="E174" s="1046"/>
      <c r="F174" s="1047"/>
      <c r="G174" s="448" t="s">
        <v>406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45"/>
      <c r="B175" s="1046"/>
      <c r="C175" s="1046"/>
      <c r="D175" s="1046"/>
      <c r="E175" s="1046"/>
      <c r="F175" s="1047"/>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45"/>
      <c r="B176" s="1046"/>
      <c r="C176" s="1046"/>
      <c r="D176" s="1046"/>
      <c r="E176" s="1046"/>
      <c r="F176" s="1047"/>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45"/>
      <c r="B177" s="1046"/>
      <c r="C177" s="1046"/>
      <c r="D177" s="1046"/>
      <c r="E177" s="1046"/>
      <c r="F177" s="104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5"/>
      <c r="B178" s="1046"/>
      <c r="C178" s="1046"/>
      <c r="D178" s="1046"/>
      <c r="E178" s="1046"/>
      <c r="F178" s="104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5"/>
      <c r="B179" s="1046"/>
      <c r="C179" s="1046"/>
      <c r="D179" s="1046"/>
      <c r="E179" s="1046"/>
      <c r="F179" s="104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5"/>
      <c r="B180" s="1046"/>
      <c r="C180" s="1046"/>
      <c r="D180" s="1046"/>
      <c r="E180" s="1046"/>
      <c r="F180" s="104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5"/>
      <c r="B181" s="1046"/>
      <c r="C181" s="1046"/>
      <c r="D181" s="1046"/>
      <c r="E181" s="1046"/>
      <c r="F181" s="104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5"/>
      <c r="B182" s="1046"/>
      <c r="C182" s="1046"/>
      <c r="D182" s="1046"/>
      <c r="E182" s="1046"/>
      <c r="F182" s="104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5"/>
      <c r="B183" s="1046"/>
      <c r="C183" s="1046"/>
      <c r="D183" s="1046"/>
      <c r="E183" s="1046"/>
      <c r="F183" s="104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5"/>
      <c r="B184" s="1046"/>
      <c r="C184" s="1046"/>
      <c r="D184" s="1046"/>
      <c r="E184" s="1046"/>
      <c r="F184" s="104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5"/>
      <c r="B185" s="1046"/>
      <c r="C185" s="1046"/>
      <c r="D185" s="1046"/>
      <c r="E185" s="1046"/>
      <c r="F185" s="104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5"/>
      <c r="B186" s="1046"/>
      <c r="C186" s="1046"/>
      <c r="D186" s="1046"/>
      <c r="E186" s="1046"/>
      <c r="F186" s="104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5"/>
      <c r="B187" s="1046"/>
      <c r="C187" s="1046"/>
      <c r="D187" s="1046"/>
      <c r="E187" s="1046"/>
      <c r="F187" s="1047"/>
      <c r="G187" s="448" t="s">
        <v>409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45"/>
      <c r="B188" s="1046"/>
      <c r="C188" s="1046"/>
      <c r="D188" s="1046"/>
      <c r="E188" s="1046"/>
      <c r="F188" s="1047"/>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45"/>
      <c r="B189" s="1046"/>
      <c r="C189" s="1046"/>
      <c r="D189" s="1046"/>
      <c r="E189" s="1046"/>
      <c r="F189" s="1047"/>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45"/>
      <c r="B190" s="1046"/>
      <c r="C190" s="1046"/>
      <c r="D190" s="1046"/>
      <c r="E190" s="1046"/>
      <c r="F190" s="104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5"/>
      <c r="B191" s="1046"/>
      <c r="C191" s="1046"/>
      <c r="D191" s="1046"/>
      <c r="E191" s="1046"/>
      <c r="F191" s="104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5"/>
      <c r="B192" s="1046"/>
      <c r="C192" s="1046"/>
      <c r="D192" s="1046"/>
      <c r="E192" s="1046"/>
      <c r="F192" s="104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5"/>
      <c r="B193" s="1046"/>
      <c r="C193" s="1046"/>
      <c r="D193" s="1046"/>
      <c r="E193" s="1046"/>
      <c r="F193" s="104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5"/>
      <c r="B194" s="1046"/>
      <c r="C194" s="1046"/>
      <c r="D194" s="1046"/>
      <c r="E194" s="1046"/>
      <c r="F194" s="104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5"/>
      <c r="B195" s="1046"/>
      <c r="C195" s="1046"/>
      <c r="D195" s="1046"/>
      <c r="E195" s="1046"/>
      <c r="F195" s="104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5"/>
      <c r="B196" s="1046"/>
      <c r="C196" s="1046"/>
      <c r="D196" s="1046"/>
      <c r="E196" s="1046"/>
      <c r="F196" s="104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5"/>
      <c r="B197" s="1046"/>
      <c r="C197" s="1046"/>
      <c r="D197" s="1046"/>
      <c r="E197" s="1046"/>
      <c r="F197" s="104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5"/>
      <c r="B198" s="1046"/>
      <c r="C198" s="1046"/>
      <c r="D198" s="1046"/>
      <c r="E198" s="1046"/>
      <c r="F198" s="104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5"/>
      <c r="B199" s="1046"/>
      <c r="C199" s="1046"/>
      <c r="D199" s="1046"/>
      <c r="E199" s="1046"/>
      <c r="F199" s="104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5"/>
      <c r="B200" s="1046"/>
      <c r="C200" s="1046"/>
      <c r="D200" s="1046"/>
      <c r="E200" s="1046"/>
      <c r="F200" s="1047"/>
      <c r="G200" s="448" t="s">
        <v>410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45"/>
      <c r="B201" s="1046"/>
      <c r="C201" s="1046"/>
      <c r="D201" s="1046"/>
      <c r="E201" s="1046"/>
      <c r="F201" s="1047"/>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45"/>
      <c r="B202" s="1046"/>
      <c r="C202" s="1046"/>
      <c r="D202" s="1046"/>
      <c r="E202" s="1046"/>
      <c r="F202" s="1047"/>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45"/>
      <c r="B203" s="1046"/>
      <c r="C203" s="1046"/>
      <c r="D203" s="1046"/>
      <c r="E203" s="1046"/>
      <c r="F203" s="104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5"/>
      <c r="B204" s="1046"/>
      <c r="C204" s="1046"/>
      <c r="D204" s="1046"/>
      <c r="E204" s="1046"/>
      <c r="F204" s="104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5"/>
      <c r="B205" s="1046"/>
      <c r="C205" s="1046"/>
      <c r="D205" s="1046"/>
      <c r="E205" s="1046"/>
      <c r="F205" s="104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5"/>
      <c r="B206" s="1046"/>
      <c r="C206" s="1046"/>
      <c r="D206" s="1046"/>
      <c r="E206" s="1046"/>
      <c r="F206" s="104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5"/>
      <c r="B207" s="1046"/>
      <c r="C207" s="1046"/>
      <c r="D207" s="1046"/>
      <c r="E207" s="1046"/>
      <c r="F207" s="104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5"/>
      <c r="B208" s="1046"/>
      <c r="C208" s="1046"/>
      <c r="D208" s="1046"/>
      <c r="E208" s="1046"/>
      <c r="F208" s="104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5"/>
      <c r="B209" s="1046"/>
      <c r="C209" s="1046"/>
      <c r="D209" s="1046"/>
      <c r="E209" s="1046"/>
      <c r="F209" s="104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5"/>
      <c r="B210" s="1046"/>
      <c r="C210" s="1046"/>
      <c r="D210" s="1046"/>
      <c r="E210" s="1046"/>
      <c r="F210" s="104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5"/>
      <c r="B211" s="1046"/>
      <c r="C211" s="1046"/>
      <c r="D211" s="1046"/>
      <c r="E211" s="1046"/>
      <c r="F211" s="104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45"/>
      <c r="B215" s="1046"/>
      <c r="C215" s="1046"/>
      <c r="D215" s="1046"/>
      <c r="E215" s="1046"/>
      <c r="F215" s="1047"/>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45"/>
      <c r="B216" s="1046"/>
      <c r="C216" s="1046"/>
      <c r="D216" s="1046"/>
      <c r="E216" s="1046"/>
      <c r="F216" s="1047"/>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45"/>
      <c r="B217" s="1046"/>
      <c r="C217" s="1046"/>
      <c r="D217" s="1046"/>
      <c r="E217" s="1046"/>
      <c r="F217" s="104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5"/>
      <c r="B218" s="1046"/>
      <c r="C218" s="1046"/>
      <c r="D218" s="1046"/>
      <c r="E218" s="1046"/>
      <c r="F218" s="104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5"/>
      <c r="B219" s="1046"/>
      <c r="C219" s="1046"/>
      <c r="D219" s="1046"/>
      <c r="E219" s="1046"/>
      <c r="F219" s="104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5"/>
      <c r="B220" s="1046"/>
      <c r="C220" s="1046"/>
      <c r="D220" s="1046"/>
      <c r="E220" s="1046"/>
      <c r="F220" s="104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5"/>
      <c r="B221" s="1046"/>
      <c r="C221" s="1046"/>
      <c r="D221" s="1046"/>
      <c r="E221" s="1046"/>
      <c r="F221" s="104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5"/>
      <c r="B222" s="1046"/>
      <c r="C222" s="1046"/>
      <c r="D222" s="1046"/>
      <c r="E222" s="1046"/>
      <c r="F222" s="104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5"/>
      <c r="B223" s="1046"/>
      <c r="C223" s="1046"/>
      <c r="D223" s="1046"/>
      <c r="E223" s="1046"/>
      <c r="F223" s="104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5"/>
      <c r="B224" s="1046"/>
      <c r="C224" s="1046"/>
      <c r="D224" s="1046"/>
      <c r="E224" s="1046"/>
      <c r="F224" s="104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5"/>
      <c r="B225" s="1046"/>
      <c r="C225" s="1046"/>
      <c r="D225" s="1046"/>
      <c r="E225" s="1046"/>
      <c r="F225" s="104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5"/>
      <c r="B226" s="1046"/>
      <c r="C226" s="1046"/>
      <c r="D226" s="1046"/>
      <c r="E226" s="1046"/>
      <c r="F226" s="104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5"/>
      <c r="B227" s="1046"/>
      <c r="C227" s="1046"/>
      <c r="D227" s="1046"/>
      <c r="E227" s="1046"/>
      <c r="F227" s="1047"/>
      <c r="G227" s="448" t="s">
        <v>412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45"/>
      <c r="B228" s="1046"/>
      <c r="C228" s="1046"/>
      <c r="D228" s="1046"/>
      <c r="E228" s="1046"/>
      <c r="F228" s="1047"/>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45"/>
      <c r="B229" s="1046"/>
      <c r="C229" s="1046"/>
      <c r="D229" s="1046"/>
      <c r="E229" s="1046"/>
      <c r="F229" s="1047"/>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45"/>
      <c r="B230" s="1046"/>
      <c r="C230" s="1046"/>
      <c r="D230" s="1046"/>
      <c r="E230" s="1046"/>
      <c r="F230" s="104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5"/>
      <c r="B231" s="1046"/>
      <c r="C231" s="1046"/>
      <c r="D231" s="1046"/>
      <c r="E231" s="1046"/>
      <c r="F231" s="104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5"/>
      <c r="B232" s="1046"/>
      <c r="C232" s="1046"/>
      <c r="D232" s="1046"/>
      <c r="E232" s="1046"/>
      <c r="F232" s="104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5"/>
      <c r="B233" s="1046"/>
      <c r="C233" s="1046"/>
      <c r="D233" s="1046"/>
      <c r="E233" s="1046"/>
      <c r="F233" s="104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5"/>
      <c r="B234" s="1046"/>
      <c r="C234" s="1046"/>
      <c r="D234" s="1046"/>
      <c r="E234" s="1046"/>
      <c r="F234" s="104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5"/>
      <c r="B235" s="1046"/>
      <c r="C235" s="1046"/>
      <c r="D235" s="1046"/>
      <c r="E235" s="1046"/>
      <c r="F235" s="104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5"/>
      <c r="B236" s="1046"/>
      <c r="C236" s="1046"/>
      <c r="D236" s="1046"/>
      <c r="E236" s="1046"/>
      <c r="F236" s="104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5"/>
      <c r="B237" s="1046"/>
      <c r="C237" s="1046"/>
      <c r="D237" s="1046"/>
      <c r="E237" s="1046"/>
      <c r="F237" s="104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5"/>
      <c r="B238" s="1046"/>
      <c r="C238" s="1046"/>
      <c r="D238" s="1046"/>
      <c r="E238" s="1046"/>
      <c r="F238" s="104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5"/>
      <c r="B239" s="1046"/>
      <c r="C239" s="1046"/>
      <c r="D239" s="1046"/>
      <c r="E239" s="1046"/>
      <c r="F239" s="104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5"/>
      <c r="B240" s="1046"/>
      <c r="C240" s="1046"/>
      <c r="D240" s="1046"/>
      <c r="E240" s="1046"/>
      <c r="F240" s="1047"/>
      <c r="G240" s="448" t="s">
        <v>414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45"/>
      <c r="B241" s="1046"/>
      <c r="C241" s="1046"/>
      <c r="D241" s="1046"/>
      <c r="E241" s="1046"/>
      <c r="F241" s="1047"/>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45"/>
      <c r="B242" s="1046"/>
      <c r="C242" s="1046"/>
      <c r="D242" s="1046"/>
      <c r="E242" s="1046"/>
      <c r="F242" s="1047"/>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45"/>
      <c r="B243" s="1046"/>
      <c r="C243" s="1046"/>
      <c r="D243" s="1046"/>
      <c r="E243" s="1046"/>
      <c r="F243" s="104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5"/>
      <c r="B244" s="1046"/>
      <c r="C244" s="1046"/>
      <c r="D244" s="1046"/>
      <c r="E244" s="1046"/>
      <c r="F244" s="104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5"/>
      <c r="B245" s="1046"/>
      <c r="C245" s="1046"/>
      <c r="D245" s="1046"/>
      <c r="E245" s="1046"/>
      <c r="F245" s="104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5"/>
      <c r="B246" s="1046"/>
      <c r="C246" s="1046"/>
      <c r="D246" s="1046"/>
      <c r="E246" s="1046"/>
      <c r="F246" s="104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5"/>
      <c r="B247" s="1046"/>
      <c r="C247" s="1046"/>
      <c r="D247" s="1046"/>
      <c r="E247" s="1046"/>
      <c r="F247" s="104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5"/>
      <c r="B248" s="1046"/>
      <c r="C248" s="1046"/>
      <c r="D248" s="1046"/>
      <c r="E248" s="1046"/>
      <c r="F248" s="104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5"/>
      <c r="B249" s="1046"/>
      <c r="C249" s="1046"/>
      <c r="D249" s="1046"/>
      <c r="E249" s="1046"/>
      <c r="F249" s="104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5"/>
      <c r="B250" s="1046"/>
      <c r="C250" s="1046"/>
      <c r="D250" s="1046"/>
      <c r="E250" s="1046"/>
      <c r="F250" s="104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5"/>
      <c r="B251" s="1046"/>
      <c r="C251" s="1046"/>
      <c r="D251" s="1046"/>
      <c r="E251" s="1046"/>
      <c r="F251" s="104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5"/>
      <c r="B252" s="1046"/>
      <c r="C252" s="1046"/>
      <c r="D252" s="1046"/>
      <c r="E252" s="1046"/>
      <c r="F252" s="104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5"/>
      <c r="B253" s="1046"/>
      <c r="C253" s="1046"/>
      <c r="D253" s="1046"/>
      <c r="E253" s="1046"/>
      <c r="F253" s="1047"/>
      <c r="G253" s="448" t="s">
        <v>416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45"/>
      <c r="B254" s="1046"/>
      <c r="C254" s="1046"/>
      <c r="D254" s="1046"/>
      <c r="E254" s="1046"/>
      <c r="F254" s="1047"/>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45"/>
      <c r="B255" s="1046"/>
      <c r="C255" s="1046"/>
      <c r="D255" s="1046"/>
      <c r="E255" s="1046"/>
      <c r="F255" s="1047"/>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45"/>
      <c r="B256" s="1046"/>
      <c r="C256" s="1046"/>
      <c r="D256" s="1046"/>
      <c r="E256" s="1046"/>
      <c r="F256" s="104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5"/>
      <c r="B257" s="1046"/>
      <c r="C257" s="1046"/>
      <c r="D257" s="1046"/>
      <c r="E257" s="1046"/>
      <c r="F257" s="104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5"/>
      <c r="B258" s="1046"/>
      <c r="C258" s="1046"/>
      <c r="D258" s="1046"/>
      <c r="E258" s="1046"/>
      <c r="F258" s="104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5"/>
      <c r="B259" s="1046"/>
      <c r="C259" s="1046"/>
      <c r="D259" s="1046"/>
      <c r="E259" s="1046"/>
      <c r="F259" s="104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5"/>
      <c r="B260" s="1046"/>
      <c r="C260" s="1046"/>
      <c r="D260" s="1046"/>
      <c r="E260" s="1046"/>
      <c r="F260" s="104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5"/>
      <c r="B261" s="1046"/>
      <c r="C261" s="1046"/>
      <c r="D261" s="1046"/>
      <c r="E261" s="1046"/>
      <c r="F261" s="104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5"/>
      <c r="B262" s="1046"/>
      <c r="C262" s="1046"/>
      <c r="D262" s="1046"/>
      <c r="E262" s="1046"/>
      <c r="F262" s="104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5"/>
      <c r="B263" s="1046"/>
      <c r="C263" s="1046"/>
      <c r="D263" s="1046"/>
      <c r="E263" s="1046"/>
      <c r="F263" s="104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5"/>
      <c r="B264" s="1046"/>
      <c r="C264" s="1046"/>
      <c r="D264" s="1046"/>
      <c r="E264" s="1046"/>
      <c r="F264" s="104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5">
        <v>1</v>
      </c>
      <c r="B4" s="106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5">
        <v>2</v>
      </c>
      <c r="B5" s="106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5">
        <v>3</v>
      </c>
      <c r="B6" s="106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5">
        <v>4</v>
      </c>
      <c r="B7" s="106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5">
        <v>5</v>
      </c>
      <c r="B8" s="106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5">
        <v>6</v>
      </c>
      <c r="B9" s="106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5">
        <v>7</v>
      </c>
      <c r="B10" s="106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5">
        <v>8</v>
      </c>
      <c r="B11" s="106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5">
        <v>9</v>
      </c>
      <c r="B12" s="106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5">
        <v>10</v>
      </c>
      <c r="B13" s="106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5">
        <v>11</v>
      </c>
      <c r="B14" s="106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5">
        <v>12</v>
      </c>
      <c r="B15" s="106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5">
        <v>13</v>
      </c>
      <c r="B16" s="106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5">
        <v>14</v>
      </c>
      <c r="B17" s="106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5">
        <v>15</v>
      </c>
      <c r="B18" s="106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5">
        <v>16</v>
      </c>
      <c r="B19" s="106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5">
        <v>17</v>
      </c>
      <c r="B20" s="106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5">
        <v>18</v>
      </c>
      <c r="B21" s="106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5">
        <v>19</v>
      </c>
      <c r="B22" s="106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5">
        <v>20</v>
      </c>
      <c r="B23" s="106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5">
        <v>21</v>
      </c>
      <c r="B24" s="106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5">
        <v>22</v>
      </c>
      <c r="B25" s="106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5">
        <v>23</v>
      </c>
      <c r="B26" s="106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5">
        <v>24</v>
      </c>
      <c r="B27" s="106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5">
        <v>25</v>
      </c>
      <c r="B28" s="106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5">
        <v>26</v>
      </c>
      <c r="B29" s="106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5">
        <v>27</v>
      </c>
      <c r="B30" s="106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5">
        <v>28</v>
      </c>
      <c r="B31" s="106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5">
        <v>29</v>
      </c>
      <c r="B32" s="106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5">
        <v>30</v>
      </c>
      <c r="B33" s="106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5">
        <v>1</v>
      </c>
      <c r="B37" s="106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5">
        <v>2</v>
      </c>
      <c r="B38" s="106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5">
        <v>3</v>
      </c>
      <c r="B39" s="106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5">
        <v>4</v>
      </c>
      <c r="B40" s="106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5">
        <v>5</v>
      </c>
      <c r="B41" s="106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5">
        <v>6</v>
      </c>
      <c r="B42" s="106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5">
        <v>7</v>
      </c>
      <c r="B43" s="106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5">
        <v>8</v>
      </c>
      <c r="B44" s="106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5">
        <v>9</v>
      </c>
      <c r="B45" s="106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5">
        <v>10</v>
      </c>
      <c r="B46" s="106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5">
        <v>11</v>
      </c>
      <c r="B47" s="106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5">
        <v>12</v>
      </c>
      <c r="B48" s="106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5">
        <v>13</v>
      </c>
      <c r="B49" s="106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5">
        <v>14</v>
      </c>
      <c r="B50" s="106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5">
        <v>15</v>
      </c>
      <c r="B51" s="106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5">
        <v>16</v>
      </c>
      <c r="B52" s="106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5">
        <v>17</v>
      </c>
      <c r="B53" s="106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5">
        <v>18</v>
      </c>
      <c r="B54" s="106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5">
        <v>19</v>
      </c>
      <c r="B55" s="106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5">
        <v>20</v>
      </c>
      <c r="B56" s="106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5">
        <v>21</v>
      </c>
      <c r="B57" s="106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5">
        <v>22</v>
      </c>
      <c r="B58" s="106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5">
        <v>23</v>
      </c>
      <c r="B59" s="106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5">
        <v>24</v>
      </c>
      <c r="B60" s="106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5">
        <v>25</v>
      </c>
      <c r="B61" s="106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5">
        <v>26</v>
      </c>
      <c r="B62" s="106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5">
        <v>27</v>
      </c>
      <c r="B63" s="106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5">
        <v>28</v>
      </c>
      <c r="B64" s="106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5">
        <v>29</v>
      </c>
      <c r="B65" s="106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5">
        <v>30</v>
      </c>
      <c r="B66" s="106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5">
        <v>1</v>
      </c>
      <c r="B70" s="106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5">
        <v>2</v>
      </c>
      <c r="B71" s="106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5">
        <v>3</v>
      </c>
      <c r="B72" s="106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5">
        <v>4</v>
      </c>
      <c r="B73" s="106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5">
        <v>5</v>
      </c>
      <c r="B74" s="106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5">
        <v>6</v>
      </c>
      <c r="B75" s="106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5">
        <v>7</v>
      </c>
      <c r="B76" s="106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5">
        <v>8</v>
      </c>
      <c r="B77" s="106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5">
        <v>9</v>
      </c>
      <c r="B78" s="106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5">
        <v>10</v>
      </c>
      <c r="B79" s="106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5">
        <v>11</v>
      </c>
      <c r="B80" s="106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5">
        <v>12</v>
      </c>
      <c r="B81" s="106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5">
        <v>13</v>
      </c>
      <c r="B82" s="106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5">
        <v>14</v>
      </c>
      <c r="B83" s="106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5">
        <v>15</v>
      </c>
      <c r="B84" s="106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5">
        <v>16</v>
      </c>
      <c r="B85" s="106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5">
        <v>17</v>
      </c>
      <c r="B86" s="106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5">
        <v>18</v>
      </c>
      <c r="B87" s="106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5">
        <v>19</v>
      </c>
      <c r="B88" s="106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5">
        <v>20</v>
      </c>
      <c r="B89" s="106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5">
        <v>21</v>
      </c>
      <c r="B90" s="106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5">
        <v>22</v>
      </c>
      <c r="B91" s="106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5">
        <v>23</v>
      </c>
      <c r="B92" s="106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5">
        <v>24</v>
      </c>
      <c r="B93" s="106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5">
        <v>25</v>
      </c>
      <c r="B94" s="106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5">
        <v>26</v>
      </c>
      <c r="B95" s="106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5">
        <v>27</v>
      </c>
      <c r="B96" s="106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5">
        <v>28</v>
      </c>
      <c r="B97" s="106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5">
        <v>29</v>
      </c>
      <c r="B98" s="106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5">
        <v>30</v>
      </c>
      <c r="B99" s="106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5">
        <v>1</v>
      </c>
      <c r="B103" s="106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5">
        <v>2</v>
      </c>
      <c r="B104" s="106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5">
        <v>3</v>
      </c>
      <c r="B105" s="106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5">
        <v>4</v>
      </c>
      <c r="B106" s="106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5">
        <v>5</v>
      </c>
      <c r="B107" s="106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5">
        <v>6</v>
      </c>
      <c r="B108" s="106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5">
        <v>7</v>
      </c>
      <c r="B109" s="106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5">
        <v>8</v>
      </c>
      <c r="B110" s="106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5">
        <v>9</v>
      </c>
      <c r="B111" s="106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5">
        <v>10</v>
      </c>
      <c r="B112" s="106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5">
        <v>11</v>
      </c>
      <c r="B113" s="106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5">
        <v>12</v>
      </c>
      <c r="B114" s="106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5">
        <v>13</v>
      </c>
      <c r="B115" s="106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5">
        <v>14</v>
      </c>
      <c r="B116" s="106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5">
        <v>15</v>
      </c>
      <c r="B117" s="106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5">
        <v>16</v>
      </c>
      <c r="B118" s="106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5">
        <v>17</v>
      </c>
      <c r="B119" s="106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5">
        <v>18</v>
      </c>
      <c r="B120" s="106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5">
        <v>19</v>
      </c>
      <c r="B121" s="106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5">
        <v>20</v>
      </c>
      <c r="B122" s="106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5">
        <v>21</v>
      </c>
      <c r="B123" s="106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5">
        <v>22</v>
      </c>
      <c r="B124" s="106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5">
        <v>23</v>
      </c>
      <c r="B125" s="106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5">
        <v>24</v>
      </c>
      <c r="B126" s="106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5">
        <v>25</v>
      </c>
      <c r="B127" s="106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5">
        <v>26</v>
      </c>
      <c r="B128" s="106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5">
        <v>27</v>
      </c>
      <c r="B129" s="106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5">
        <v>28</v>
      </c>
      <c r="B130" s="106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5">
        <v>29</v>
      </c>
      <c r="B131" s="106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5">
        <v>30</v>
      </c>
      <c r="B132" s="106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5">
        <v>1</v>
      </c>
      <c r="B136" s="106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5">
        <v>2</v>
      </c>
      <c r="B137" s="106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5">
        <v>3</v>
      </c>
      <c r="B138" s="106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5">
        <v>4</v>
      </c>
      <c r="B139" s="106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5">
        <v>5</v>
      </c>
      <c r="B140" s="106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5">
        <v>6</v>
      </c>
      <c r="B141" s="106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5">
        <v>7</v>
      </c>
      <c r="B142" s="106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5">
        <v>8</v>
      </c>
      <c r="B143" s="106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5">
        <v>9</v>
      </c>
      <c r="B144" s="106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5">
        <v>10</v>
      </c>
      <c r="B145" s="106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5">
        <v>11</v>
      </c>
      <c r="B146" s="106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5">
        <v>12</v>
      </c>
      <c r="B147" s="106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5">
        <v>13</v>
      </c>
      <c r="B148" s="106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5">
        <v>14</v>
      </c>
      <c r="B149" s="106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5">
        <v>15</v>
      </c>
      <c r="B150" s="106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5">
        <v>16</v>
      </c>
      <c r="B151" s="106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5">
        <v>17</v>
      </c>
      <c r="B152" s="106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5">
        <v>18</v>
      </c>
      <c r="B153" s="106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5">
        <v>19</v>
      </c>
      <c r="B154" s="106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5">
        <v>20</v>
      </c>
      <c r="B155" s="106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5">
        <v>21</v>
      </c>
      <c r="B156" s="106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5">
        <v>22</v>
      </c>
      <c r="B157" s="106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5">
        <v>23</v>
      </c>
      <c r="B158" s="106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5">
        <v>24</v>
      </c>
      <c r="B159" s="106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5">
        <v>25</v>
      </c>
      <c r="B160" s="106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5">
        <v>26</v>
      </c>
      <c r="B161" s="106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5">
        <v>27</v>
      </c>
      <c r="B162" s="106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5">
        <v>28</v>
      </c>
      <c r="B163" s="106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5">
        <v>29</v>
      </c>
      <c r="B164" s="106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5">
        <v>30</v>
      </c>
      <c r="B165" s="106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5">
        <v>1</v>
      </c>
      <c r="B169" s="106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5">
        <v>2</v>
      </c>
      <c r="B170" s="106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5">
        <v>3</v>
      </c>
      <c r="B171" s="106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5">
        <v>4</v>
      </c>
      <c r="B172" s="106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5">
        <v>5</v>
      </c>
      <c r="B173" s="106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5">
        <v>6</v>
      </c>
      <c r="B174" s="106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5">
        <v>7</v>
      </c>
      <c r="B175" s="106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5">
        <v>8</v>
      </c>
      <c r="B176" s="106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5">
        <v>9</v>
      </c>
      <c r="B177" s="106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5">
        <v>10</v>
      </c>
      <c r="B178" s="106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5">
        <v>11</v>
      </c>
      <c r="B179" s="106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5">
        <v>12</v>
      </c>
      <c r="B180" s="106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5">
        <v>13</v>
      </c>
      <c r="B181" s="106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5">
        <v>14</v>
      </c>
      <c r="B182" s="106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5">
        <v>15</v>
      </c>
      <c r="B183" s="106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5">
        <v>16</v>
      </c>
      <c r="B184" s="106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5">
        <v>17</v>
      </c>
      <c r="B185" s="106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5">
        <v>18</v>
      </c>
      <c r="B186" s="106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5">
        <v>19</v>
      </c>
      <c r="B187" s="106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5">
        <v>20</v>
      </c>
      <c r="B188" s="106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5">
        <v>21</v>
      </c>
      <c r="B189" s="106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5">
        <v>22</v>
      </c>
      <c r="B190" s="106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5">
        <v>23</v>
      </c>
      <c r="B191" s="106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5">
        <v>24</v>
      </c>
      <c r="B192" s="106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5">
        <v>25</v>
      </c>
      <c r="B193" s="106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5">
        <v>26</v>
      </c>
      <c r="B194" s="106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5">
        <v>27</v>
      </c>
      <c r="B195" s="106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5">
        <v>28</v>
      </c>
      <c r="B196" s="106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5">
        <v>29</v>
      </c>
      <c r="B197" s="106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5">
        <v>30</v>
      </c>
      <c r="B198" s="106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5">
        <v>1</v>
      </c>
      <c r="B202" s="106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5">
        <v>2</v>
      </c>
      <c r="B203" s="106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5">
        <v>3</v>
      </c>
      <c r="B204" s="106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5">
        <v>4</v>
      </c>
      <c r="B205" s="106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5">
        <v>5</v>
      </c>
      <c r="B206" s="106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5">
        <v>6</v>
      </c>
      <c r="B207" s="106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5">
        <v>7</v>
      </c>
      <c r="B208" s="106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5">
        <v>8</v>
      </c>
      <c r="B209" s="106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5">
        <v>9</v>
      </c>
      <c r="B210" s="106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5">
        <v>10</v>
      </c>
      <c r="B211" s="106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5">
        <v>11</v>
      </c>
      <c r="B212" s="106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5">
        <v>12</v>
      </c>
      <c r="B213" s="106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5">
        <v>13</v>
      </c>
      <c r="B214" s="106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5">
        <v>14</v>
      </c>
      <c r="B215" s="106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5">
        <v>15</v>
      </c>
      <c r="B216" s="106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5">
        <v>16</v>
      </c>
      <c r="B217" s="106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5">
        <v>17</v>
      </c>
      <c r="B218" s="106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5">
        <v>18</v>
      </c>
      <c r="B219" s="106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5">
        <v>19</v>
      </c>
      <c r="B220" s="106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5">
        <v>20</v>
      </c>
      <c r="B221" s="106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5">
        <v>21</v>
      </c>
      <c r="B222" s="106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5">
        <v>22</v>
      </c>
      <c r="B223" s="106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5">
        <v>23</v>
      </c>
      <c r="B224" s="106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5">
        <v>24</v>
      </c>
      <c r="B225" s="106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5">
        <v>25</v>
      </c>
      <c r="B226" s="106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5">
        <v>26</v>
      </c>
      <c r="B227" s="106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5">
        <v>27</v>
      </c>
      <c r="B228" s="106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5">
        <v>28</v>
      </c>
      <c r="B229" s="106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5">
        <v>29</v>
      </c>
      <c r="B230" s="106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5">
        <v>30</v>
      </c>
      <c r="B231" s="106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5">
        <v>1</v>
      </c>
      <c r="B235" s="106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5">
        <v>2</v>
      </c>
      <c r="B236" s="106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5">
        <v>3</v>
      </c>
      <c r="B237" s="106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5">
        <v>4</v>
      </c>
      <c r="B238" s="106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5">
        <v>5</v>
      </c>
      <c r="B239" s="106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5">
        <v>6</v>
      </c>
      <c r="B240" s="106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5">
        <v>7</v>
      </c>
      <c r="B241" s="106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5">
        <v>8</v>
      </c>
      <c r="B242" s="106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5">
        <v>9</v>
      </c>
      <c r="B243" s="106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5">
        <v>10</v>
      </c>
      <c r="B244" s="106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5">
        <v>11</v>
      </c>
      <c r="B245" s="106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5">
        <v>12</v>
      </c>
      <c r="B246" s="106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5">
        <v>13</v>
      </c>
      <c r="B247" s="106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5">
        <v>14</v>
      </c>
      <c r="B248" s="106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5">
        <v>15</v>
      </c>
      <c r="B249" s="106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5">
        <v>16</v>
      </c>
      <c r="B250" s="106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5">
        <v>17</v>
      </c>
      <c r="B251" s="106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5">
        <v>18</v>
      </c>
      <c r="B252" s="106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5">
        <v>19</v>
      </c>
      <c r="B253" s="106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5">
        <v>20</v>
      </c>
      <c r="B254" s="106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5">
        <v>21</v>
      </c>
      <c r="B255" s="106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5">
        <v>22</v>
      </c>
      <c r="B256" s="106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5">
        <v>23</v>
      </c>
      <c r="B257" s="106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5">
        <v>24</v>
      </c>
      <c r="B258" s="106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5">
        <v>25</v>
      </c>
      <c r="B259" s="106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5">
        <v>26</v>
      </c>
      <c r="B260" s="106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5">
        <v>27</v>
      </c>
      <c r="B261" s="106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5">
        <v>28</v>
      </c>
      <c r="B262" s="106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5">
        <v>29</v>
      </c>
      <c r="B263" s="106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5">
        <v>30</v>
      </c>
      <c r="B264" s="106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5">
        <v>1</v>
      </c>
      <c r="B268" s="106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5">
        <v>2</v>
      </c>
      <c r="B269" s="106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5">
        <v>3</v>
      </c>
      <c r="B270" s="106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5">
        <v>4</v>
      </c>
      <c r="B271" s="106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5">
        <v>5</v>
      </c>
      <c r="B272" s="106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5">
        <v>6</v>
      </c>
      <c r="B273" s="106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5">
        <v>7</v>
      </c>
      <c r="B274" s="106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5">
        <v>8</v>
      </c>
      <c r="B275" s="106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5">
        <v>9</v>
      </c>
      <c r="B276" s="106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5">
        <v>10</v>
      </c>
      <c r="B277" s="106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5">
        <v>11</v>
      </c>
      <c r="B278" s="106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5">
        <v>12</v>
      </c>
      <c r="B279" s="106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5">
        <v>13</v>
      </c>
      <c r="B280" s="106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5">
        <v>14</v>
      </c>
      <c r="B281" s="106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5">
        <v>15</v>
      </c>
      <c r="B282" s="106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5">
        <v>16</v>
      </c>
      <c r="B283" s="106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5">
        <v>17</v>
      </c>
      <c r="B284" s="106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5">
        <v>18</v>
      </c>
      <c r="B285" s="106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5">
        <v>19</v>
      </c>
      <c r="B286" s="106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5">
        <v>20</v>
      </c>
      <c r="B287" s="106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5">
        <v>21</v>
      </c>
      <c r="B288" s="106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5">
        <v>22</v>
      </c>
      <c r="B289" s="106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5">
        <v>23</v>
      </c>
      <c r="B290" s="106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5">
        <v>24</v>
      </c>
      <c r="B291" s="106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5">
        <v>25</v>
      </c>
      <c r="B292" s="106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5">
        <v>26</v>
      </c>
      <c r="B293" s="106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5">
        <v>27</v>
      </c>
      <c r="B294" s="106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5">
        <v>28</v>
      </c>
      <c r="B295" s="106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5">
        <v>29</v>
      </c>
      <c r="B296" s="106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5">
        <v>30</v>
      </c>
      <c r="B297" s="106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5">
        <v>1</v>
      </c>
      <c r="B301" s="106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5">
        <v>2</v>
      </c>
      <c r="B302" s="106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5">
        <v>3</v>
      </c>
      <c r="B303" s="106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5">
        <v>4</v>
      </c>
      <c r="B304" s="106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5">
        <v>5</v>
      </c>
      <c r="B305" s="106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5">
        <v>6</v>
      </c>
      <c r="B306" s="106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5">
        <v>7</v>
      </c>
      <c r="B307" s="106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5">
        <v>8</v>
      </c>
      <c r="B308" s="106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5">
        <v>9</v>
      </c>
      <c r="B309" s="106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5">
        <v>10</v>
      </c>
      <c r="B310" s="106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5">
        <v>11</v>
      </c>
      <c r="B311" s="106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5">
        <v>12</v>
      </c>
      <c r="B312" s="106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5">
        <v>13</v>
      </c>
      <c r="B313" s="106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5">
        <v>14</v>
      </c>
      <c r="B314" s="106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5">
        <v>15</v>
      </c>
      <c r="B315" s="106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5">
        <v>16</v>
      </c>
      <c r="B316" s="106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5">
        <v>17</v>
      </c>
      <c r="B317" s="106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5">
        <v>18</v>
      </c>
      <c r="B318" s="106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5">
        <v>19</v>
      </c>
      <c r="B319" s="106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5">
        <v>20</v>
      </c>
      <c r="B320" s="106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5">
        <v>21</v>
      </c>
      <c r="B321" s="106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5">
        <v>22</v>
      </c>
      <c r="B322" s="106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5">
        <v>23</v>
      </c>
      <c r="B323" s="106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5">
        <v>24</v>
      </c>
      <c r="B324" s="106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5">
        <v>25</v>
      </c>
      <c r="B325" s="106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5">
        <v>26</v>
      </c>
      <c r="B326" s="106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5">
        <v>27</v>
      </c>
      <c r="B327" s="106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5">
        <v>28</v>
      </c>
      <c r="B328" s="106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5">
        <v>29</v>
      </c>
      <c r="B329" s="106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5">
        <v>30</v>
      </c>
      <c r="B330" s="106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5">
        <v>1</v>
      </c>
      <c r="B334" s="106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5">
        <v>2</v>
      </c>
      <c r="B335" s="106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5">
        <v>3</v>
      </c>
      <c r="B336" s="106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5">
        <v>4</v>
      </c>
      <c r="B337" s="106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5">
        <v>5</v>
      </c>
      <c r="B338" s="106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5">
        <v>6</v>
      </c>
      <c r="B339" s="106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5">
        <v>7</v>
      </c>
      <c r="B340" s="106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5">
        <v>8</v>
      </c>
      <c r="B341" s="106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5">
        <v>9</v>
      </c>
      <c r="B342" s="106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5">
        <v>10</v>
      </c>
      <c r="B343" s="106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5">
        <v>11</v>
      </c>
      <c r="B344" s="106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5">
        <v>12</v>
      </c>
      <c r="B345" s="106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5">
        <v>13</v>
      </c>
      <c r="B346" s="106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5">
        <v>14</v>
      </c>
      <c r="B347" s="106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5">
        <v>15</v>
      </c>
      <c r="B348" s="106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5">
        <v>16</v>
      </c>
      <c r="B349" s="106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5">
        <v>17</v>
      </c>
      <c r="B350" s="106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5">
        <v>18</v>
      </c>
      <c r="B351" s="106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5">
        <v>19</v>
      </c>
      <c r="B352" s="106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5">
        <v>20</v>
      </c>
      <c r="B353" s="106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5">
        <v>21</v>
      </c>
      <c r="B354" s="106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5">
        <v>22</v>
      </c>
      <c r="B355" s="106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5">
        <v>23</v>
      </c>
      <c r="B356" s="106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5">
        <v>24</v>
      </c>
      <c r="B357" s="106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5">
        <v>25</v>
      </c>
      <c r="B358" s="106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5">
        <v>26</v>
      </c>
      <c r="B359" s="106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5">
        <v>27</v>
      </c>
      <c r="B360" s="106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5">
        <v>28</v>
      </c>
      <c r="B361" s="106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5">
        <v>29</v>
      </c>
      <c r="B362" s="106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5">
        <v>30</v>
      </c>
      <c r="B363" s="106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5">
        <v>1</v>
      </c>
      <c r="B367" s="106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5">
        <v>2</v>
      </c>
      <c r="B368" s="106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5">
        <v>3</v>
      </c>
      <c r="B369" s="106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5">
        <v>4</v>
      </c>
      <c r="B370" s="106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5">
        <v>5</v>
      </c>
      <c r="B371" s="106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5">
        <v>6</v>
      </c>
      <c r="B372" s="106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5">
        <v>7</v>
      </c>
      <c r="B373" s="106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5">
        <v>8</v>
      </c>
      <c r="B374" s="106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5">
        <v>9</v>
      </c>
      <c r="B375" s="106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5">
        <v>10</v>
      </c>
      <c r="B376" s="106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5">
        <v>11</v>
      </c>
      <c r="B377" s="106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5">
        <v>12</v>
      </c>
      <c r="B378" s="106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5">
        <v>13</v>
      </c>
      <c r="B379" s="106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5">
        <v>14</v>
      </c>
      <c r="B380" s="106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5">
        <v>15</v>
      </c>
      <c r="B381" s="106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5">
        <v>16</v>
      </c>
      <c r="B382" s="106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5">
        <v>17</v>
      </c>
      <c r="B383" s="106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5">
        <v>18</v>
      </c>
      <c r="B384" s="106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5">
        <v>19</v>
      </c>
      <c r="B385" s="106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5">
        <v>20</v>
      </c>
      <c r="B386" s="106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5">
        <v>21</v>
      </c>
      <c r="B387" s="106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5">
        <v>22</v>
      </c>
      <c r="B388" s="106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5">
        <v>23</v>
      </c>
      <c r="B389" s="106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5">
        <v>24</v>
      </c>
      <c r="B390" s="106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5">
        <v>25</v>
      </c>
      <c r="B391" s="106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5">
        <v>26</v>
      </c>
      <c r="B392" s="106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5">
        <v>27</v>
      </c>
      <c r="B393" s="106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5">
        <v>28</v>
      </c>
      <c r="B394" s="106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5">
        <v>29</v>
      </c>
      <c r="B395" s="106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5">
        <v>30</v>
      </c>
      <c r="B396" s="106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5">
        <v>1</v>
      </c>
      <c r="B400" s="106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5">
        <v>2</v>
      </c>
      <c r="B401" s="106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5">
        <v>3</v>
      </c>
      <c r="B402" s="106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5">
        <v>4</v>
      </c>
      <c r="B403" s="106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5">
        <v>5</v>
      </c>
      <c r="B404" s="106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5">
        <v>6</v>
      </c>
      <c r="B405" s="106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5">
        <v>7</v>
      </c>
      <c r="B406" s="106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5">
        <v>8</v>
      </c>
      <c r="B407" s="106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5">
        <v>9</v>
      </c>
      <c r="B408" s="106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5">
        <v>10</v>
      </c>
      <c r="B409" s="106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5">
        <v>11</v>
      </c>
      <c r="B410" s="106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5">
        <v>12</v>
      </c>
      <c r="B411" s="106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5">
        <v>13</v>
      </c>
      <c r="B412" s="106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5">
        <v>14</v>
      </c>
      <c r="B413" s="106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5">
        <v>15</v>
      </c>
      <c r="B414" s="106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5">
        <v>16</v>
      </c>
      <c r="B415" s="106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5">
        <v>17</v>
      </c>
      <c r="B416" s="106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5">
        <v>18</v>
      </c>
      <c r="B417" s="106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5">
        <v>19</v>
      </c>
      <c r="B418" s="106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5">
        <v>20</v>
      </c>
      <c r="B419" s="106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5">
        <v>21</v>
      </c>
      <c r="B420" s="106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5">
        <v>22</v>
      </c>
      <c r="B421" s="106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5">
        <v>23</v>
      </c>
      <c r="B422" s="106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5">
        <v>24</v>
      </c>
      <c r="B423" s="106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5">
        <v>25</v>
      </c>
      <c r="B424" s="106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5">
        <v>26</v>
      </c>
      <c r="B425" s="106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5">
        <v>27</v>
      </c>
      <c r="B426" s="106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5">
        <v>28</v>
      </c>
      <c r="B427" s="106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5">
        <v>29</v>
      </c>
      <c r="B428" s="106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5">
        <v>30</v>
      </c>
      <c r="B429" s="106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5">
        <v>1</v>
      </c>
      <c r="B433" s="106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5">
        <v>2</v>
      </c>
      <c r="B434" s="106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5">
        <v>3</v>
      </c>
      <c r="B435" s="106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5">
        <v>4</v>
      </c>
      <c r="B436" s="106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5">
        <v>5</v>
      </c>
      <c r="B437" s="106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5">
        <v>6</v>
      </c>
      <c r="B438" s="106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5">
        <v>7</v>
      </c>
      <c r="B439" s="106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5">
        <v>8</v>
      </c>
      <c r="B440" s="106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5">
        <v>9</v>
      </c>
      <c r="B441" s="106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5">
        <v>10</v>
      </c>
      <c r="B442" s="106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5">
        <v>11</v>
      </c>
      <c r="B443" s="106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5">
        <v>12</v>
      </c>
      <c r="B444" s="106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5">
        <v>13</v>
      </c>
      <c r="B445" s="106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5">
        <v>14</v>
      </c>
      <c r="B446" s="106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5">
        <v>15</v>
      </c>
      <c r="B447" s="106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5">
        <v>16</v>
      </c>
      <c r="B448" s="106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5">
        <v>17</v>
      </c>
      <c r="B449" s="106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5">
        <v>18</v>
      </c>
      <c r="B450" s="106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5">
        <v>19</v>
      </c>
      <c r="B451" s="106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5">
        <v>20</v>
      </c>
      <c r="B452" s="106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5">
        <v>21</v>
      </c>
      <c r="B453" s="106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5">
        <v>22</v>
      </c>
      <c r="B454" s="106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5">
        <v>23</v>
      </c>
      <c r="B455" s="106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5">
        <v>24</v>
      </c>
      <c r="B456" s="106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5">
        <v>25</v>
      </c>
      <c r="B457" s="106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5">
        <v>26</v>
      </c>
      <c r="B458" s="106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5">
        <v>27</v>
      </c>
      <c r="B459" s="106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5">
        <v>28</v>
      </c>
      <c r="B460" s="106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5">
        <v>29</v>
      </c>
      <c r="B461" s="106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5">
        <v>30</v>
      </c>
      <c r="B462" s="106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5">
        <v>1</v>
      </c>
      <c r="B466" s="106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5">
        <v>2</v>
      </c>
      <c r="B467" s="106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5">
        <v>3</v>
      </c>
      <c r="B468" s="106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5">
        <v>4</v>
      </c>
      <c r="B469" s="106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5">
        <v>5</v>
      </c>
      <c r="B470" s="106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5">
        <v>6</v>
      </c>
      <c r="B471" s="106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5">
        <v>7</v>
      </c>
      <c r="B472" s="106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5">
        <v>8</v>
      </c>
      <c r="B473" s="106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5">
        <v>9</v>
      </c>
      <c r="B474" s="106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5">
        <v>10</v>
      </c>
      <c r="B475" s="106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5">
        <v>11</v>
      </c>
      <c r="B476" s="106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5">
        <v>12</v>
      </c>
      <c r="B477" s="106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5">
        <v>13</v>
      </c>
      <c r="B478" s="106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5">
        <v>14</v>
      </c>
      <c r="B479" s="106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5">
        <v>15</v>
      </c>
      <c r="B480" s="106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5">
        <v>16</v>
      </c>
      <c r="B481" s="106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5">
        <v>17</v>
      </c>
      <c r="B482" s="106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5">
        <v>18</v>
      </c>
      <c r="B483" s="106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5">
        <v>19</v>
      </c>
      <c r="B484" s="106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5">
        <v>20</v>
      </c>
      <c r="B485" s="106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5">
        <v>21</v>
      </c>
      <c r="B486" s="106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5">
        <v>22</v>
      </c>
      <c r="B487" s="106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5">
        <v>23</v>
      </c>
      <c r="B488" s="106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5">
        <v>24</v>
      </c>
      <c r="B489" s="106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5">
        <v>25</v>
      </c>
      <c r="B490" s="106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5">
        <v>26</v>
      </c>
      <c r="B491" s="106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5">
        <v>27</v>
      </c>
      <c r="B492" s="106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5">
        <v>28</v>
      </c>
      <c r="B493" s="106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5">
        <v>29</v>
      </c>
      <c r="B494" s="106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5">
        <v>30</v>
      </c>
      <c r="B495" s="106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5">
        <v>1</v>
      </c>
      <c r="B499" s="106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5">
        <v>2</v>
      </c>
      <c r="B500" s="106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5">
        <v>3</v>
      </c>
      <c r="B501" s="106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5">
        <v>4</v>
      </c>
      <c r="B502" s="106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5">
        <v>5</v>
      </c>
      <c r="B503" s="106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5">
        <v>6</v>
      </c>
      <c r="B504" s="106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5">
        <v>7</v>
      </c>
      <c r="B505" s="106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5">
        <v>8</v>
      </c>
      <c r="B506" s="106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5">
        <v>9</v>
      </c>
      <c r="B507" s="106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5">
        <v>10</v>
      </c>
      <c r="B508" s="106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5">
        <v>11</v>
      </c>
      <c r="B509" s="106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5">
        <v>12</v>
      </c>
      <c r="B510" s="106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5">
        <v>13</v>
      </c>
      <c r="B511" s="106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5">
        <v>14</v>
      </c>
      <c r="B512" s="106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5">
        <v>15</v>
      </c>
      <c r="B513" s="106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5">
        <v>16</v>
      </c>
      <c r="B514" s="106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5">
        <v>17</v>
      </c>
      <c r="B515" s="106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5">
        <v>18</v>
      </c>
      <c r="B516" s="106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5">
        <v>19</v>
      </c>
      <c r="B517" s="106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5">
        <v>20</v>
      </c>
      <c r="B518" s="106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5">
        <v>21</v>
      </c>
      <c r="B519" s="106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5">
        <v>22</v>
      </c>
      <c r="B520" s="106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5">
        <v>23</v>
      </c>
      <c r="B521" s="106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5">
        <v>24</v>
      </c>
      <c r="B522" s="106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5">
        <v>25</v>
      </c>
      <c r="B523" s="106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5">
        <v>26</v>
      </c>
      <c r="B524" s="106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5">
        <v>27</v>
      </c>
      <c r="B525" s="106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5">
        <v>28</v>
      </c>
      <c r="B526" s="106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5">
        <v>29</v>
      </c>
      <c r="B527" s="106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5">
        <v>30</v>
      </c>
      <c r="B528" s="106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5">
        <v>1</v>
      </c>
      <c r="B532" s="106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5">
        <v>2</v>
      </c>
      <c r="B533" s="106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5">
        <v>3</v>
      </c>
      <c r="B534" s="106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5">
        <v>4</v>
      </c>
      <c r="B535" s="106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5">
        <v>5</v>
      </c>
      <c r="B536" s="106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5">
        <v>6</v>
      </c>
      <c r="B537" s="106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5">
        <v>7</v>
      </c>
      <c r="B538" s="106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5">
        <v>8</v>
      </c>
      <c r="B539" s="106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5">
        <v>9</v>
      </c>
      <c r="B540" s="106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5">
        <v>10</v>
      </c>
      <c r="B541" s="106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5">
        <v>11</v>
      </c>
      <c r="B542" s="106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5">
        <v>12</v>
      </c>
      <c r="B543" s="106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5">
        <v>13</v>
      </c>
      <c r="B544" s="106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5">
        <v>14</v>
      </c>
      <c r="B545" s="106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5">
        <v>15</v>
      </c>
      <c r="B546" s="106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5">
        <v>16</v>
      </c>
      <c r="B547" s="106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5">
        <v>17</v>
      </c>
      <c r="B548" s="106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5">
        <v>18</v>
      </c>
      <c r="B549" s="106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5">
        <v>19</v>
      </c>
      <c r="B550" s="106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5">
        <v>20</v>
      </c>
      <c r="B551" s="106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5">
        <v>21</v>
      </c>
      <c r="B552" s="106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5">
        <v>22</v>
      </c>
      <c r="B553" s="106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5">
        <v>23</v>
      </c>
      <c r="B554" s="106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5">
        <v>24</v>
      </c>
      <c r="B555" s="106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5">
        <v>25</v>
      </c>
      <c r="B556" s="106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5">
        <v>26</v>
      </c>
      <c r="B557" s="106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5">
        <v>27</v>
      </c>
      <c r="B558" s="106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5">
        <v>28</v>
      </c>
      <c r="B559" s="106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5">
        <v>29</v>
      </c>
      <c r="B560" s="106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5">
        <v>30</v>
      </c>
      <c r="B561" s="106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5">
        <v>1</v>
      </c>
      <c r="B565" s="106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5">
        <v>2</v>
      </c>
      <c r="B566" s="106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5">
        <v>3</v>
      </c>
      <c r="B567" s="106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5">
        <v>4</v>
      </c>
      <c r="B568" s="106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5">
        <v>5</v>
      </c>
      <c r="B569" s="106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5">
        <v>6</v>
      </c>
      <c r="B570" s="106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5">
        <v>7</v>
      </c>
      <c r="B571" s="106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5">
        <v>8</v>
      </c>
      <c r="B572" s="106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5">
        <v>9</v>
      </c>
      <c r="B573" s="106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5">
        <v>10</v>
      </c>
      <c r="B574" s="106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5">
        <v>11</v>
      </c>
      <c r="B575" s="106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5">
        <v>12</v>
      </c>
      <c r="B576" s="106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5">
        <v>13</v>
      </c>
      <c r="B577" s="106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5">
        <v>14</v>
      </c>
      <c r="B578" s="106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5">
        <v>15</v>
      </c>
      <c r="B579" s="106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5">
        <v>16</v>
      </c>
      <c r="B580" s="106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5">
        <v>17</v>
      </c>
      <c r="B581" s="106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5">
        <v>18</v>
      </c>
      <c r="B582" s="106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5">
        <v>19</v>
      </c>
      <c r="B583" s="106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5">
        <v>20</v>
      </c>
      <c r="B584" s="106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5">
        <v>21</v>
      </c>
      <c r="B585" s="106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5">
        <v>22</v>
      </c>
      <c r="B586" s="106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5">
        <v>23</v>
      </c>
      <c r="B587" s="106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5">
        <v>24</v>
      </c>
      <c r="B588" s="106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5">
        <v>25</v>
      </c>
      <c r="B589" s="106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5">
        <v>26</v>
      </c>
      <c r="B590" s="106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5">
        <v>27</v>
      </c>
      <c r="B591" s="106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5">
        <v>28</v>
      </c>
      <c r="B592" s="106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5">
        <v>29</v>
      </c>
      <c r="B593" s="106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5">
        <v>30</v>
      </c>
      <c r="B594" s="106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5">
        <v>1</v>
      </c>
      <c r="B598" s="106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5">
        <v>2</v>
      </c>
      <c r="B599" s="106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5">
        <v>3</v>
      </c>
      <c r="B600" s="106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5">
        <v>4</v>
      </c>
      <c r="B601" s="106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5">
        <v>5</v>
      </c>
      <c r="B602" s="106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5">
        <v>6</v>
      </c>
      <c r="B603" s="106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5">
        <v>7</v>
      </c>
      <c r="B604" s="106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5">
        <v>8</v>
      </c>
      <c r="B605" s="106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5">
        <v>9</v>
      </c>
      <c r="B606" s="106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5">
        <v>10</v>
      </c>
      <c r="B607" s="106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5">
        <v>11</v>
      </c>
      <c r="B608" s="106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5">
        <v>12</v>
      </c>
      <c r="B609" s="106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5">
        <v>13</v>
      </c>
      <c r="B610" s="106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5">
        <v>14</v>
      </c>
      <c r="B611" s="106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5">
        <v>15</v>
      </c>
      <c r="B612" s="106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5">
        <v>16</v>
      </c>
      <c r="B613" s="106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5">
        <v>17</v>
      </c>
      <c r="B614" s="106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5">
        <v>18</v>
      </c>
      <c r="B615" s="106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5">
        <v>19</v>
      </c>
      <c r="B616" s="106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5">
        <v>20</v>
      </c>
      <c r="B617" s="106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5">
        <v>21</v>
      </c>
      <c r="B618" s="106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5">
        <v>22</v>
      </c>
      <c r="B619" s="106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5">
        <v>23</v>
      </c>
      <c r="B620" s="106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5">
        <v>24</v>
      </c>
      <c r="B621" s="106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5">
        <v>25</v>
      </c>
      <c r="B622" s="106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5">
        <v>26</v>
      </c>
      <c r="B623" s="106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5">
        <v>27</v>
      </c>
      <c r="B624" s="106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5">
        <v>28</v>
      </c>
      <c r="B625" s="106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5">
        <v>29</v>
      </c>
      <c r="B626" s="106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5">
        <v>30</v>
      </c>
      <c r="B627" s="106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5">
        <v>1</v>
      </c>
      <c r="B631" s="106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5">
        <v>2</v>
      </c>
      <c r="B632" s="106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5">
        <v>3</v>
      </c>
      <c r="B633" s="106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5">
        <v>4</v>
      </c>
      <c r="B634" s="106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5">
        <v>5</v>
      </c>
      <c r="B635" s="106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5">
        <v>6</v>
      </c>
      <c r="B636" s="106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5">
        <v>7</v>
      </c>
      <c r="B637" s="106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5">
        <v>8</v>
      </c>
      <c r="B638" s="106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5">
        <v>9</v>
      </c>
      <c r="B639" s="106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5">
        <v>10</v>
      </c>
      <c r="B640" s="106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5">
        <v>11</v>
      </c>
      <c r="B641" s="106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5">
        <v>12</v>
      </c>
      <c r="B642" s="106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5">
        <v>13</v>
      </c>
      <c r="B643" s="106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5">
        <v>14</v>
      </c>
      <c r="B644" s="106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5">
        <v>15</v>
      </c>
      <c r="B645" s="106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5">
        <v>16</v>
      </c>
      <c r="B646" s="106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5">
        <v>17</v>
      </c>
      <c r="B647" s="106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5">
        <v>18</v>
      </c>
      <c r="B648" s="106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5">
        <v>19</v>
      </c>
      <c r="B649" s="106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5">
        <v>20</v>
      </c>
      <c r="B650" s="106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5">
        <v>21</v>
      </c>
      <c r="B651" s="106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5">
        <v>22</v>
      </c>
      <c r="B652" s="106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5">
        <v>23</v>
      </c>
      <c r="B653" s="106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5">
        <v>24</v>
      </c>
      <c r="B654" s="106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5">
        <v>25</v>
      </c>
      <c r="B655" s="106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5">
        <v>26</v>
      </c>
      <c r="B656" s="106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5">
        <v>27</v>
      </c>
      <c r="B657" s="106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5">
        <v>28</v>
      </c>
      <c r="B658" s="106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5">
        <v>29</v>
      </c>
      <c r="B659" s="106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5">
        <v>30</v>
      </c>
      <c r="B660" s="106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5">
        <v>1</v>
      </c>
      <c r="B664" s="106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5">
        <v>2</v>
      </c>
      <c r="B665" s="106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5">
        <v>3</v>
      </c>
      <c r="B666" s="106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5">
        <v>4</v>
      </c>
      <c r="B667" s="106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5">
        <v>5</v>
      </c>
      <c r="B668" s="106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5">
        <v>6</v>
      </c>
      <c r="B669" s="106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5">
        <v>7</v>
      </c>
      <c r="B670" s="106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5">
        <v>8</v>
      </c>
      <c r="B671" s="106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5">
        <v>9</v>
      </c>
      <c r="B672" s="106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5">
        <v>10</v>
      </c>
      <c r="B673" s="106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5">
        <v>11</v>
      </c>
      <c r="B674" s="106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5">
        <v>12</v>
      </c>
      <c r="B675" s="106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5">
        <v>13</v>
      </c>
      <c r="B676" s="106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5">
        <v>14</v>
      </c>
      <c r="B677" s="106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5">
        <v>15</v>
      </c>
      <c r="B678" s="106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5">
        <v>16</v>
      </c>
      <c r="B679" s="106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5">
        <v>17</v>
      </c>
      <c r="B680" s="106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5">
        <v>18</v>
      </c>
      <c r="B681" s="106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5">
        <v>19</v>
      </c>
      <c r="B682" s="106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5">
        <v>20</v>
      </c>
      <c r="B683" s="106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5">
        <v>21</v>
      </c>
      <c r="B684" s="106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5">
        <v>22</v>
      </c>
      <c r="B685" s="106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5">
        <v>23</v>
      </c>
      <c r="B686" s="106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5">
        <v>24</v>
      </c>
      <c r="B687" s="106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5">
        <v>25</v>
      </c>
      <c r="B688" s="106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5">
        <v>26</v>
      </c>
      <c r="B689" s="106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5">
        <v>27</v>
      </c>
      <c r="B690" s="106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5">
        <v>28</v>
      </c>
      <c r="B691" s="106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5">
        <v>29</v>
      </c>
      <c r="B692" s="106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5">
        <v>30</v>
      </c>
      <c r="B693" s="106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5">
        <v>1</v>
      </c>
      <c r="B697" s="106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5">
        <v>2</v>
      </c>
      <c r="B698" s="106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5">
        <v>3</v>
      </c>
      <c r="B699" s="106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5">
        <v>4</v>
      </c>
      <c r="B700" s="106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5">
        <v>5</v>
      </c>
      <c r="B701" s="106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5">
        <v>6</v>
      </c>
      <c r="B702" s="106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5">
        <v>7</v>
      </c>
      <c r="B703" s="106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5">
        <v>8</v>
      </c>
      <c r="B704" s="106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5">
        <v>9</v>
      </c>
      <c r="B705" s="106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5">
        <v>10</v>
      </c>
      <c r="B706" s="106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5">
        <v>11</v>
      </c>
      <c r="B707" s="106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5">
        <v>12</v>
      </c>
      <c r="B708" s="106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5">
        <v>13</v>
      </c>
      <c r="B709" s="106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5">
        <v>14</v>
      </c>
      <c r="B710" s="106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5">
        <v>15</v>
      </c>
      <c r="B711" s="106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5">
        <v>16</v>
      </c>
      <c r="B712" s="106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5">
        <v>17</v>
      </c>
      <c r="B713" s="106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5">
        <v>18</v>
      </c>
      <c r="B714" s="106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5">
        <v>19</v>
      </c>
      <c r="B715" s="106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5">
        <v>20</v>
      </c>
      <c r="B716" s="106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5">
        <v>21</v>
      </c>
      <c r="B717" s="106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5">
        <v>22</v>
      </c>
      <c r="B718" s="106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5">
        <v>23</v>
      </c>
      <c r="B719" s="106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5">
        <v>24</v>
      </c>
      <c r="B720" s="106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5">
        <v>25</v>
      </c>
      <c r="B721" s="106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5">
        <v>26</v>
      </c>
      <c r="B722" s="106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5">
        <v>27</v>
      </c>
      <c r="B723" s="106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5">
        <v>28</v>
      </c>
      <c r="B724" s="106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5">
        <v>29</v>
      </c>
      <c r="B725" s="106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5">
        <v>30</v>
      </c>
      <c r="B726" s="106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5">
        <v>1</v>
      </c>
      <c r="B730" s="106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5">
        <v>2</v>
      </c>
      <c r="B731" s="106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5">
        <v>3</v>
      </c>
      <c r="B732" s="106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5">
        <v>4</v>
      </c>
      <c r="B733" s="106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5">
        <v>5</v>
      </c>
      <c r="B734" s="106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5">
        <v>6</v>
      </c>
      <c r="B735" s="106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5">
        <v>7</v>
      </c>
      <c r="B736" s="106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5">
        <v>8</v>
      </c>
      <c r="B737" s="106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5">
        <v>9</v>
      </c>
      <c r="B738" s="106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5">
        <v>10</v>
      </c>
      <c r="B739" s="106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5">
        <v>11</v>
      </c>
      <c r="B740" s="106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5">
        <v>12</v>
      </c>
      <c r="B741" s="106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5">
        <v>13</v>
      </c>
      <c r="B742" s="106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5">
        <v>14</v>
      </c>
      <c r="B743" s="106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5">
        <v>15</v>
      </c>
      <c r="B744" s="106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5">
        <v>16</v>
      </c>
      <c r="B745" s="106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5">
        <v>17</v>
      </c>
      <c r="B746" s="106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5">
        <v>18</v>
      </c>
      <c r="B747" s="106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5">
        <v>19</v>
      </c>
      <c r="B748" s="106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5">
        <v>20</v>
      </c>
      <c r="B749" s="106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5">
        <v>21</v>
      </c>
      <c r="B750" s="106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5">
        <v>22</v>
      </c>
      <c r="B751" s="106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5">
        <v>23</v>
      </c>
      <c r="B752" s="106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5">
        <v>24</v>
      </c>
      <c r="B753" s="106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5">
        <v>25</v>
      </c>
      <c r="B754" s="106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5">
        <v>26</v>
      </c>
      <c r="B755" s="106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5">
        <v>27</v>
      </c>
      <c r="B756" s="106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5">
        <v>28</v>
      </c>
      <c r="B757" s="106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5">
        <v>29</v>
      </c>
      <c r="B758" s="106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5">
        <v>30</v>
      </c>
      <c r="B759" s="106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5">
        <v>1</v>
      </c>
      <c r="B763" s="106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5">
        <v>2</v>
      </c>
      <c r="B764" s="106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5">
        <v>3</v>
      </c>
      <c r="B765" s="106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5">
        <v>4</v>
      </c>
      <c r="B766" s="106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5">
        <v>5</v>
      </c>
      <c r="B767" s="106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5">
        <v>6</v>
      </c>
      <c r="B768" s="106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5">
        <v>7</v>
      </c>
      <c r="B769" s="106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5">
        <v>8</v>
      </c>
      <c r="B770" s="106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5">
        <v>9</v>
      </c>
      <c r="B771" s="106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5">
        <v>10</v>
      </c>
      <c r="B772" s="106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5">
        <v>11</v>
      </c>
      <c r="B773" s="106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5">
        <v>12</v>
      </c>
      <c r="B774" s="106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5">
        <v>13</v>
      </c>
      <c r="B775" s="106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5">
        <v>14</v>
      </c>
      <c r="B776" s="106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5">
        <v>15</v>
      </c>
      <c r="B777" s="106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5">
        <v>16</v>
      </c>
      <c r="B778" s="106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5">
        <v>17</v>
      </c>
      <c r="B779" s="106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5">
        <v>18</v>
      </c>
      <c r="B780" s="106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5">
        <v>19</v>
      </c>
      <c r="B781" s="106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5">
        <v>20</v>
      </c>
      <c r="B782" s="106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5">
        <v>21</v>
      </c>
      <c r="B783" s="106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5">
        <v>22</v>
      </c>
      <c r="B784" s="106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5">
        <v>23</v>
      </c>
      <c r="B785" s="106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5">
        <v>24</v>
      </c>
      <c r="B786" s="106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5">
        <v>25</v>
      </c>
      <c r="B787" s="106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5">
        <v>26</v>
      </c>
      <c r="B788" s="106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5">
        <v>27</v>
      </c>
      <c r="B789" s="106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5">
        <v>28</v>
      </c>
      <c r="B790" s="106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5">
        <v>29</v>
      </c>
      <c r="B791" s="106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5">
        <v>30</v>
      </c>
      <c r="B792" s="106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5">
        <v>1</v>
      </c>
      <c r="B796" s="106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5">
        <v>2</v>
      </c>
      <c r="B797" s="106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5">
        <v>3</v>
      </c>
      <c r="B798" s="106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5">
        <v>4</v>
      </c>
      <c r="B799" s="106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5">
        <v>5</v>
      </c>
      <c r="B800" s="106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5">
        <v>6</v>
      </c>
      <c r="B801" s="106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5">
        <v>7</v>
      </c>
      <c r="B802" s="106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5">
        <v>8</v>
      </c>
      <c r="B803" s="106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5">
        <v>9</v>
      </c>
      <c r="B804" s="106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5">
        <v>10</v>
      </c>
      <c r="B805" s="106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5">
        <v>11</v>
      </c>
      <c r="B806" s="106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5">
        <v>12</v>
      </c>
      <c r="B807" s="106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5">
        <v>13</v>
      </c>
      <c r="B808" s="106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5">
        <v>14</v>
      </c>
      <c r="B809" s="106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5">
        <v>15</v>
      </c>
      <c r="B810" s="106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5">
        <v>16</v>
      </c>
      <c r="B811" s="106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5">
        <v>17</v>
      </c>
      <c r="B812" s="106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5">
        <v>18</v>
      </c>
      <c r="B813" s="106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5">
        <v>19</v>
      </c>
      <c r="B814" s="106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5">
        <v>20</v>
      </c>
      <c r="B815" s="106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5">
        <v>21</v>
      </c>
      <c r="B816" s="106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5">
        <v>22</v>
      </c>
      <c r="B817" s="106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5">
        <v>23</v>
      </c>
      <c r="B818" s="106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5">
        <v>24</v>
      </c>
      <c r="B819" s="106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5">
        <v>25</v>
      </c>
      <c r="B820" s="106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5">
        <v>26</v>
      </c>
      <c r="B821" s="106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5">
        <v>27</v>
      </c>
      <c r="B822" s="106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5">
        <v>28</v>
      </c>
      <c r="B823" s="106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5">
        <v>29</v>
      </c>
      <c r="B824" s="106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5">
        <v>30</v>
      </c>
      <c r="B825" s="106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5">
        <v>1</v>
      </c>
      <c r="B829" s="106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5">
        <v>2</v>
      </c>
      <c r="B830" s="106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5">
        <v>3</v>
      </c>
      <c r="B831" s="106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5">
        <v>4</v>
      </c>
      <c r="B832" s="106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5">
        <v>5</v>
      </c>
      <c r="B833" s="106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5">
        <v>6</v>
      </c>
      <c r="B834" s="106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5">
        <v>7</v>
      </c>
      <c r="B835" s="106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5">
        <v>8</v>
      </c>
      <c r="B836" s="106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5">
        <v>9</v>
      </c>
      <c r="B837" s="106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5">
        <v>10</v>
      </c>
      <c r="B838" s="106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5">
        <v>11</v>
      </c>
      <c r="B839" s="106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5">
        <v>12</v>
      </c>
      <c r="B840" s="106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5">
        <v>13</v>
      </c>
      <c r="B841" s="106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5">
        <v>14</v>
      </c>
      <c r="B842" s="106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5">
        <v>15</v>
      </c>
      <c r="B843" s="106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5">
        <v>16</v>
      </c>
      <c r="B844" s="106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5">
        <v>17</v>
      </c>
      <c r="B845" s="106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5">
        <v>18</v>
      </c>
      <c r="B846" s="106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5">
        <v>19</v>
      </c>
      <c r="B847" s="106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5">
        <v>20</v>
      </c>
      <c r="B848" s="106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5">
        <v>21</v>
      </c>
      <c r="B849" s="106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5">
        <v>22</v>
      </c>
      <c r="B850" s="106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5">
        <v>23</v>
      </c>
      <c r="B851" s="106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5">
        <v>24</v>
      </c>
      <c r="B852" s="106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5">
        <v>25</v>
      </c>
      <c r="B853" s="106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5">
        <v>26</v>
      </c>
      <c r="B854" s="106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5">
        <v>27</v>
      </c>
      <c r="B855" s="106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5">
        <v>28</v>
      </c>
      <c r="B856" s="106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5">
        <v>29</v>
      </c>
      <c r="B857" s="106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5">
        <v>30</v>
      </c>
      <c r="B858" s="106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5">
        <v>1</v>
      </c>
      <c r="B862" s="106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5">
        <v>2</v>
      </c>
      <c r="B863" s="106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5">
        <v>3</v>
      </c>
      <c r="B864" s="106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5">
        <v>4</v>
      </c>
      <c r="B865" s="106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5">
        <v>5</v>
      </c>
      <c r="B866" s="106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5">
        <v>6</v>
      </c>
      <c r="B867" s="106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5">
        <v>7</v>
      </c>
      <c r="B868" s="106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5">
        <v>8</v>
      </c>
      <c r="B869" s="106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5">
        <v>9</v>
      </c>
      <c r="B870" s="106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5">
        <v>10</v>
      </c>
      <c r="B871" s="106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5">
        <v>11</v>
      </c>
      <c r="B872" s="106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5">
        <v>12</v>
      </c>
      <c r="B873" s="106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5">
        <v>13</v>
      </c>
      <c r="B874" s="106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5">
        <v>14</v>
      </c>
      <c r="B875" s="106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5">
        <v>15</v>
      </c>
      <c r="B876" s="106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5">
        <v>16</v>
      </c>
      <c r="B877" s="106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5">
        <v>17</v>
      </c>
      <c r="B878" s="106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5">
        <v>18</v>
      </c>
      <c r="B879" s="106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5">
        <v>19</v>
      </c>
      <c r="B880" s="106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5">
        <v>20</v>
      </c>
      <c r="B881" s="106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5">
        <v>21</v>
      </c>
      <c r="B882" s="106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5">
        <v>22</v>
      </c>
      <c r="B883" s="106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5">
        <v>23</v>
      </c>
      <c r="B884" s="106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5">
        <v>24</v>
      </c>
      <c r="B885" s="106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5">
        <v>25</v>
      </c>
      <c r="B886" s="106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5">
        <v>26</v>
      </c>
      <c r="B887" s="106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5">
        <v>27</v>
      </c>
      <c r="B888" s="106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5">
        <v>28</v>
      </c>
      <c r="B889" s="106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5">
        <v>29</v>
      </c>
      <c r="B890" s="106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5">
        <v>30</v>
      </c>
      <c r="B891" s="106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5">
        <v>1</v>
      </c>
      <c r="B895" s="106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5">
        <v>2</v>
      </c>
      <c r="B896" s="106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5">
        <v>3</v>
      </c>
      <c r="B897" s="106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5">
        <v>4</v>
      </c>
      <c r="B898" s="106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5">
        <v>5</v>
      </c>
      <c r="B899" s="106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5">
        <v>6</v>
      </c>
      <c r="B900" s="106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5">
        <v>7</v>
      </c>
      <c r="B901" s="106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5">
        <v>8</v>
      </c>
      <c r="B902" s="106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5">
        <v>9</v>
      </c>
      <c r="B903" s="106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5">
        <v>10</v>
      </c>
      <c r="B904" s="106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5">
        <v>11</v>
      </c>
      <c r="B905" s="106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5">
        <v>12</v>
      </c>
      <c r="B906" s="106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5">
        <v>13</v>
      </c>
      <c r="B907" s="106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5">
        <v>14</v>
      </c>
      <c r="B908" s="106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5">
        <v>15</v>
      </c>
      <c r="B909" s="106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5">
        <v>16</v>
      </c>
      <c r="B910" s="106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5">
        <v>17</v>
      </c>
      <c r="B911" s="106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5">
        <v>18</v>
      </c>
      <c r="B912" s="106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5">
        <v>19</v>
      </c>
      <c r="B913" s="106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5">
        <v>20</v>
      </c>
      <c r="B914" s="106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5">
        <v>21</v>
      </c>
      <c r="B915" s="106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5">
        <v>22</v>
      </c>
      <c r="B916" s="106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5">
        <v>23</v>
      </c>
      <c r="B917" s="106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5">
        <v>24</v>
      </c>
      <c r="B918" s="106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5">
        <v>25</v>
      </c>
      <c r="B919" s="106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5">
        <v>26</v>
      </c>
      <c r="B920" s="106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5">
        <v>27</v>
      </c>
      <c r="B921" s="106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5">
        <v>28</v>
      </c>
      <c r="B922" s="106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5">
        <v>29</v>
      </c>
      <c r="B923" s="106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5">
        <v>30</v>
      </c>
      <c r="B924" s="106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5">
        <v>1</v>
      </c>
      <c r="B928" s="106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5">
        <v>2</v>
      </c>
      <c r="B929" s="106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5">
        <v>3</v>
      </c>
      <c r="B930" s="106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5">
        <v>4</v>
      </c>
      <c r="B931" s="106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5">
        <v>5</v>
      </c>
      <c r="B932" s="106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5">
        <v>6</v>
      </c>
      <c r="B933" s="106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5">
        <v>7</v>
      </c>
      <c r="B934" s="106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5">
        <v>8</v>
      </c>
      <c r="B935" s="106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5">
        <v>9</v>
      </c>
      <c r="B936" s="106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5">
        <v>10</v>
      </c>
      <c r="B937" s="106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5">
        <v>11</v>
      </c>
      <c r="B938" s="106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5">
        <v>12</v>
      </c>
      <c r="B939" s="106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5">
        <v>13</v>
      </c>
      <c r="B940" s="106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5">
        <v>14</v>
      </c>
      <c r="B941" s="106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5">
        <v>15</v>
      </c>
      <c r="B942" s="106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5">
        <v>16</v>
      </c>
      <c r="B943" s="106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5">
        <v>17</v>
      </c>
      <c r="B944" s="106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5">
        <v>18</v>
      </c>
      <c r="B945" s="106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5">
        <v>19</v>
      </c>
      <c r="B946" s="106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5">
        <v>20</v>
      </c>
      <c r="B947" s="106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5">
        <v>21</v>
      </c>
      <c r="B948" s="106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5">
        <v>22</v>
      </c>
      <c r="B949" s="106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5">
        <v>23</v>
      </c>
      <c r="B950" s="106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5">
        <v>24</v>
      </c>
      <c r="B951" s="106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5">
        <v>25</v>
      </c>
      <c r="B952" s="106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5">
        <v>26</v>
      </c>
      <c r="B953" s="106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5">
        <v>27</v>
      </c>
      <c r="B954" s="106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5">
        <v>28</v>
      </c>
      <c r="B955" s="106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5">
        <v>29</v>
      </c>
      <c r="B956" s="106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5">
        <v>30</v>
      </c>
      <c r="B957" s="106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5">
        <v>1</v>
      </c>
      <c r="B961" s="106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5">
        <v>2</v>
      </c>
      <c r="B962" s="106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5">
        <v>3</v>
      </c>
      <c r="B963" s="106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5">
        <v>4</v>
      </c>
      <c r="B964" s="106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5">
        <v>5</v>
      </c>
      <c r="B965" s="106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5">
        <v>6</v>
      </c>
      <c r="B966" s="106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5">
        <v>7</v>
      </c>
      <c r="B967" s="106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5">
        <v>8</v>
      </c>
      <c r="B968" s="106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5">
        <v>9</v>
      </c>
      <c r="B969" s="106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5">
        <v>10</v>
      </c>
      <c r="B970" s="106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5">
        <v>11</v>
      </c>
      <c r="B971" s="106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5">
        <v>12</v>
      </c>
      <c r="B972" s="106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5">
        <v>13</v>
      </c>
      <c r="B973" s="106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5">
        <v>14</v>
      </c>
      <c r="B974" s="106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5">
        <v>15</v>
      </c>
      <c r="B975" s="106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5">
        <v>16</v>
      </c>
      <c r="B976" s="106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5">
        <v>17</v>
      </c>
      <c r="B977" s="106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5">
        <v>18</v>
      </c>
      <c r="B978" s="106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5">
        <v>19</v>
      </c>
      <c r="B979" s="106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5">
        <v>20</v>
      </c>
      <c r="B980" s="106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5">
        <v>21</v>
      </c>
      <c r="B981" s="106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5">
        <v>22</v>
      </c>
      <c r="B982" s="106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5">
        <v>23</v>
      </c>
      <c r="B983" s="106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5">
        <v>24</v>
      </c>
      <c r="B984" s="106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5">
        <v>25</v>
      </c>
      <c r="B985" s="106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5">
        <v>26</v>
      </c>
      <c r="B986" s="106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5">
        <v>27</v>
      </c>
      <c r="B987" s="106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5">
        <v>28</v>
      </c>
      <c r="B988" s="106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5">
        <v>29</v>
      </c>
      <c r="B989" s="106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5">
        <v>30</v>
      </c>
      <c r="B990" s="106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5">
        <v>1</v>
      </c>
      <c r="B994" s="106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5">
        <v>2</v>
      </c>
      <c r="B995" s="106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5">
        <v>3</v>
      </c>
      <c r="B996" s="106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5">
        <v>4</v>
      </c>
      <c r="B997" s="106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5">
        <v>5</v>
      </c>
      <c r="B998" s="106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5">
        <v>6</v>
      </c>
      <c r="B999" s="106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5">
        <v>7</v>
      </c>
      <c r="B1000" s="106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5">
        <v>8</v>
      </c>
      <c r="B1001" s="106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5">
        <v>9</v>
      </c>
      <c r="B1002" s="106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5">
        <v>10</v>
      </c>
      <c r="B1003" s="106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5">
        <v>11</v>
      </c>
      <c r="B1004" s="106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5">
        <v>12</v>
      </c>
      <c r="B1005" s="106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5">
        <v>13</v>
      </c>
      <c r="B1006" s="106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5">
        <v>14</v>
      </c>
      <c r="B1007" s="106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5">
        <v>15</v>
      </c>
      <c r="B1008" s="106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5">
        <v>16</v>
      </c>
      <c r="B1009" s="106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5">
        <v>17</v>
      </c>
      <c r="B1010" s="106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5">
        <v>18</v>
      </c>
      <c r="B1011" s="106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5">
        <v>19</v>
      </c>
      <c r="B1012" s="106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5">
        <v>20</v>
      </c>
      <c r="B1013" s="106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5">
        <v>21</v>
      </c>
      <c r="B1014" s="106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5">
        <v>22</v>
      </c>
      <c r="B1015" s="106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5">
        <v>23</v>
      </c>
      <c r="B1016" s="106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5">
        <v>24</v>
      </c>
      <c r="B1017" s="106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5">
        <v>25</v>
      </c>
      <c r="B1018" s="106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5">
        <v>26</v>
      </c>
      <c r="B1019" s="106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5">
        <v>27</v>
      </c>
      <c r="B1020" s="106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5">
        <v>28</v>
      </c>
      <c r="B1021" s="106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5">
        <v>29</v>
      </c>
      <c r="B1022" s="106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5">
        <v>30</v>
      </c>
      <c r="B1023" s="106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5">
        <v>1</v>
      </c>
      <c r="B1027" s="106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5">
        <v>2</v>
      </c>
      <c r="B1028" s="106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5">
        <v>3</v>
      </c>
      <c r="B1029" s="106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5">
        <v>4</v>
      </c>
      <c r="B1030" s="106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5">
        <v>5</v>
      </c>
      <c r="B1031" s="106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5">
        <v>6</v>
      </c>
      <c r="B1032" s="106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5">
        <v>7</v>
      </c>
      <c r="B1033" s="106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5">
        <v>8</v>
      </c>
      <c r="B1034" s="106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5">
        <v>9</v>
      </c>
      <c r="B1035" s="106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5">
        <v>10</v>
      </c>
      <c r="B1036" s="106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5">
        <v>11</v>
      </c>
      <c r="B1037" s="106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5">
        <v>12</v>
      </c>
      <c r="B1038" s="106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5">
        <v>13</v>
      </c>
      <c r="B1039" s="106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5">
        <v>14</v>
      </c>
      <c r="B1040" s="106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5">
        <v>15</v>
      </c>
      <c r="B1041" s="106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5">
        <v>16</v>
      </c>
      <c r="B1042" s="106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5">
        <v>17</v>
      </c>
      <c r="B1043" s="106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5">
        <v>18</v>
      </c>
      <c r="B1044" s="106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5">
        <v>19</v>
      </c>
      <c r="B1045" s="106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5">
        <v>20</v>
      </c>
      <c r="B1046" s="106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5">
        <v>21</v>
      </c>
      <c r="B1047" s="106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5">
        <v>22</v>
      </c>
      <c r="B1048" s="106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5">
        <v>23</v>
      </c>
      <c r="B1049" s="106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5">
        <v>24</v>
      </c>
      <c r="B1050" s="106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5">
        <v>25</v>
      </c>
      <c r="B1051" s="106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5">
        <v>26</v>
      </c>
      <c r="B1052" s="106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5">
        <v>27</v>
      </c>
      <c r="B1053" s="106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5">
        <v>28</v>
      </c>
      <c r="B1054" s="106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5">
        <v>29</v>
      </c>
      <c r="B1055" s="106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5">
        <v>30</v>
      </c>
      <c r="B1056" s="106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5">
        <v>1</v>
      </c>
      <c r="B1060" s="106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5">
        <v>2</v>
      </c>
      <c r="B1061" s="106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5">
        <v>3</v>
      </c>
      <c r="B1062" s="106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5">
        <v>4</v>
      </c>
      <c r="B1063" s="106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5">
        <v>5</v>
      </c>
      <c r="B1064" s="106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5">
        <v>6</v>
      </c>
      <c r="B1065" s="106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5">
        <v>7</v>
      </c>
      <c r="B1066" s="106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5">
        <v>8</v>
      </c>
      <c r="B1067" s="106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5">
        <v>9</v>
      </c>
      <c r="B1068" s="106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5">
        <v>10</v>
      </c>
      <c r="B1069" s="106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5">
        <v>11</v>
      </c>
      <c r="B1070" s="106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5">
        <v>12</v>
      </c>
      <c r="B1071" s="106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5">
        <v>13</v>
      </c>
      <c r="B1072" s="106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5">
        <v>14</v>
      </c>
      <c r="B1073" s="106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5">
        <v>15</v>
      </c>
      <c r="B1074" s="106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5">
        <v>16</v>
      </c>
      <c r="B1075" s="106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5">
        <v>17</v>
      </c>
      <c r="B1076" s="106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5">
        <v>18</v>
      </c>
      <c r="B1077" s="106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5">
        <v>19</v>
      </c>
      <c r="B1078" s="106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5">
        <v>20</v>
      </c>
      <c r="B1079" s="106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5">
        <v>21</v>
      </c>
      <c r="B1080" s="106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5">
        <v>22</v>
      </c>
      <c r="B1081" s="106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5">
        <v>23</v>
      </c>
      <c r="B1082" s="106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5">
        <v>24</v>
      </c>
      <c r="B1083" s="106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5">
        <v>25</v>
      </c>
      <c r="B1084" s="106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5">
        <v>26</v>
      </c>
      <c r="B1085" s="106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5">
        <v>27</v>
      </c>
      <c r="B1086" s="106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5">
        <v>28</v>
      </c>
      <c r="B1087" s="106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5">
        <v>29</v>
      </c>
      <c r="B1088" s="106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5">
        <v>30</v>
      </c>
      <c r="B1089" s="106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5">
        <v>1</v>
      </c>
      <c r="B1093" s="106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5">
        <v>2</v>
      </c>
      <c r="B1094" s="106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5">
        <v>3</v>
      </c>
      <c r="B1095" s="106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5">
        <v>4</v>
      </c>
      <c r="B1096" s="106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5">
        <v>5</v>
      </c>
      <c r="B1097" s="106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5">
        <v>6</v>
      </c>
      <c r="B1098" s="106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5">
        <v>7</v>
      </c>
      <c r="B1099" s="106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5">
        <v>8</v>
      </c>
      <c r="B1100" s="106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5">
        <v>9</v>
      </c>
      <c r="B1101" s="106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5">
        <v>10</v>
      </c>
      <c r="B1102" s="106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5">
        <v>11</v>
      </c>
      <c r="B1103" s="106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5">
        <v>12</v>
      </c>
      <c r="B1104" s="106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5">
        <v>13</v>
      </c>
      <c r="B1105" s="106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5">
        <v>14</v>
      </c>
      <c r="B1106" s="106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5">
        <v>15</v>
      </c>
      <c r="B1107" s="106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5">
        <v>16</v>
      </c>
      <c r="B1108" s="106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5">
        <v>17</v>
      </c>
      <c r="B1109" s="106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5">
        <v>18</v>
      </c>
      <c r="B1110" s="106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5">
        <v>19</v>
      </c>
      <c r="B1111" s="106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5">
        <v>20</v>
      </c>
      <c r="B1112" s="106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5">
        <v>21</v>
      </c>
      <c r="B1113" s="106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5">
        <v>22</v>
      </c>
      <c r="B1114" s="106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5">
        <v>23</v>
      </c>
      <c r="B1115" s="106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5">
        <v>24</v>
      </c>
      <c r="B1116" s="106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5">
        <v>25</v>
      </c>
      <c r="B1117" s="106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5">
        <v>26</v>
      </c>
      <c r="B1118" s="106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5">
        <v>27</v>
      </c>
      <c r="B1119" s="106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5">
        <v>28</v>
      </c>
      <c r="B1120" s="106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5">
        <v>29</v>
      </c>
      <c r="B1121" s="106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5">
        <v>30</v>
      </c>
      <c r="B1122" s="106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5">
        <v>1</v>
      </c>
      <c r="B1126" s="106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5">
        <v>2</v>
      </c>
      <c r="B1127" s="106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5">
        <v>3</v>
      </c>
      <c r="B1128" s="106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5">
        <v>4</v>
      </c>
      <c r="B1129" s="106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5">
        <v>5</v>
      </c>
      <c r="B1130" s="106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5">
        <v>6</v>
      </c>
      <c r="B1131" s="106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5">
        <v>7</v>
      </c>
      <c r="B1132" s="106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5">
        <v>8</v>
      </c>
      <c r="B1133" s="106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5">
        <v>9</v>
      </c>
      <c r="B1134" s="106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5">
        <v>10</v>
      </c>
      <c r="B1135" s="106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5">
        <v>11</v>
      </c>
      <c r="B1136" s="106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5">
        <v>12</v>
      </c>
      <c r="B1137" s="106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5">
        <v>13</v>
      </c>
      <c r="B1138" s="106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5">
        <v>14</v>
      </c>
      <c r="B1139" s="106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5">
        <v>15</v>
      </c>
      <c r="B1140" s="106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5">
        <v>16</v>
      </c>
      <c r="B1141" s="106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5">
        <v>17</v>
      </c>
      <c r="B1142" s="106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5">
        <v>18</v>
      </c>
      <c r="B1143" s="106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5">
        <v>19</v>
      </c>
      <c r="B1144" s="106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5">
        <v>20</v>
      </c>
      <c r="B1145" s="106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5">
        <v>21</v>
      </c>
      <c r="B1146" s="106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5">
        <v>22</v>
      </c>
      <c r="B1147" s="106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5">
        <v>23</v>
      </c>
      <c r="B1148" s="106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5">
        <v>24</v>
      </c>
      <c r="B1149" s="106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5">
        <v>25</v>
      </c>
      <c r="B1150" s="106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5">
        <v>26</v>
      </c>
      <c r="B1151" s="106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5">
        <v>27</v>
      </c>
      <c r="B1152" s="106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5">
        <v>28</v>
      </c>
      <c r="B1153" s="106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5">
        <v>29</v>
      </c>
      <c r="B1154" s="106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5">
        <v>30</v>
      </c>
      <c r="B1155" s="106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5">
        <v>1</v>
      </c>
      <c r="B1159" s="106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5">
        <v>2</v>
      </c>
      <c r="B1160" s="106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5">
        <v>3</v>
      </c>
      <c r="B1161" s="106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5">
        <v>4</v>
      </c>
      <c r="B1162" s="106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5">
        <v>5</v>
      </c>
      <c r="B1163" s="106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5">
        <v>6</v>
      </c>
      <c r="B1164" s="106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5">
        <v>7</v>
      </c>
      <c r="B1165" s="106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5">
        <v>8</v>
      </c>
      <c r="B1166" s="106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5">
        <v>9</v>
      </c>
      <c r="B1167" s="106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5">
        <v>10</v>
      </c>
      <c r="B1168" s="106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5">
        <v>11</v>
      </c>
      <c r="B1169" s="106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5">
        <v>12</v>
      </c>
      <c r="B1170" s="106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5">
        <v>13</v>
      </c>
      <c r="B1171" s="106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5">
        <v>14</v>
      </c>
      <c r="B1172" s="106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5">
        <v>15</v>
      </c>
      <c r="B1173" s="106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5">
        <v>16</v>
      </c>
      <c r="B1174" s="106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5">
        <v>17</v>
      </c>
      <c r="B1175" s="106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5">
        <v>18</v>
      </c>
      <c r="B1176" s="106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5">
        <v>19</v>
      </c>
      <c r="B1177" s="106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5">
        <v>20</v>
      </c>
      <c r="B1178" s="106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5">
        <v>21</v>
      </c>
      <c r="B1179" s="106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5">
        <v>22</v>
      </c>
      <c r="B1180" s="106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5">
        <v>23</v>
      </c>
      <c r="B1181" s="106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5">
        <v>24</v>
      </c>
      <c r="B1182" s="106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5">
        <v>25</v>
      </c>
      <c r="B1183" s="106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5">
        <v>26</v>
      </c>
      <c r="B1184" s="106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5">
        <v>27</v>
      </c>
      <c r="B1185" s="106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5">
        <v>28</v>
      </c>
      <c r="B1186" s="106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5">
        <v>29</v>
      </c>
      <c r="B1187" s="106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5">
        <v>30</v>
      </c>
      <c r="B1188" s="106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5">
        <v>1</v>
      </c>
      <c r="B1192" s="106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5">
        <v>2</v>
      </c>
      <c r="B1193" s="106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5">
        <v>3</v>
      </c>
      <c r="B1194" s="106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5">
        <v>4</v>
      </c>
      <c r="B1195" s="106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5">
        <v>5</v>
      </c>
      <c r="B1196" s="106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5">
        <v>6</v>
      </c>
      <c r="B1197" s="106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5">
        <v>7</v>
      </c>
      <c r="B1198" s="106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5">
        <v>8</v>
      </c>
      <c r="B1199" s="106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5">
        <v>9</v>
      </c>
      <c r="B1200" s="106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5">
        <v>10</v>
      </c>
      <c r="B1201" s="106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5">
        <v>11</v>
      </c>
      <c r="B1202" s="106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5">
        <v>12</v>
      </c>
      <c r="B1203" s="106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5">
        <v>13</v>
      </c>
      <c r="B1204" s="106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5">
        <v>14</v>
      </c>
      <c r="B1205" s="106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5">
        <v>15</v>
      </c>
      <c r="B1206" s="106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5">
        <v>16</v>
      </c>
      <c r="B1207" s="106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5">
        <v>17</v>
      </c>
      <c r="B1208" s="106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5">
        <v>18</v>
      </c>
      <c r="B1209" s="106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5">
        <v>19</v>
      </c>
      <c r="B1210" s="106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5">
        <v>20</v>
      </c>
      <c r="B1211" s="106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5">
        <v>21</v>
      </c>
      <c r="B1212" s="106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5">
        <v>22</v>
      </c>
      <c r="B1213" s="106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5">
        <v>23</v>
      </c>
      <c r="B1214" s="106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5">
        <v>24</v>
      </c>
      <c r="B1215" s="106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5">
        <v>25</v>
      </c>
      <c r="B1216" s="106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5">
        <v>26</v>
      </c>
      <c r="B1217" s="106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5">
        <v>27</v>
      </c>
      <c r="B1218" s="106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5">
        <v>28</v>
      </c>
      <c r="B1219" s="106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5">
        <v>29</v>
      </c>
      <c r="B1220" s="106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5">
        <v>30</v>
      </c>
      <c r="B1221" s="106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5">
        <v>1</v>
      </c>
      <c r="B1225" s="106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5">
        <v>2</v>
      </c>
      <c r="B1226" s="106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5">
        <v>3</v>
      </c>
      <c r="B1227" s="106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5">
        <v>4</v>
      </c>
      <c r="B1228" s="106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5">
        <v>5</v>
      </c>
      <c r="B1229" s="106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5">
        <v>6</v>
      </c>
      <c r="B1230" s="106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5">
        <v>7</v>
      </c>
      <c r="B1231" s="106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5">
        <v>8</v>
      </c>
      <c r="B1232" s="106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5">
        <v>9</v>
      </c>
      <c r="B1233" s="106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5">
        <v>10</v>
      </c>
      <c r="B1234" s="106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5">
        <v>11</v>
      </c>
      <c r="B1235" s="106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5">
        <v>12</v>
      </c>
      <c r="B1236" s="106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5">
        <v>13</v>
      </c>
      <c r="B1237" s="106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5">
        <v>14</v>
      </c>
      <c r="B1238" s="106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5">
        <v>15</v>
      </c>
      <c r="B1239" s="106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5">
        <v>16</v>
      </c>
      <c r="B1240" s="106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5">
        <v>17</v>
      </c>
      <c r="B1241" s="106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5">
        <v>18</v>
      </c>
      <c r="B1242" s="106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5">
        <v>19</v>
      </c>
      <c r="B1243" s="106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5">
        <v>20</v>
      </c>
      <c r="B1244" s="106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5">
        <v>21</v>
      </c>
      <c r="B1245" s="106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5">
        <v>22</v>
      </c>
      <c r="B1246" s="106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5">
        <v>23</v>
      </c>
      <c r="B1247" s="106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5">
        <v>24</v>
      </c>
      <c r="B1248" s="106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5">
        <v>25</v>
      </c>
      <c r="B1249" s="106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5">
        <v>26</v>
      </c>
      <c r="B1250" s="106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5">
        <v>27</v>
      </c>
      <c r="B1251" s="106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5">
        <v>28</v>
      </c>
      <c r="B1252" s="106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5">
        <v>29</v>
      </c>
      <c r="B1253" s="106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5">
        <v>30</v>
      </c>
      <c r="B1254" s="106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5">
        <v>1</v>
      </c>
      <c r="B1258" s="106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5">
        <v>2</v>
      </c>
      <c r="B1259" s="106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5">
        <v>3</v>
      </c>
      <c r="B1260" s="106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5">
        <v>4</v>
      </c>
      <c r="B1261" s="106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5">
        <v>5</v>
      </c>
      <c r="B1262" s="106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5">
        <v>6</v>
      </c>
      <c r="B1263" s="106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5">
        <v>7</v>
      </c>
      <c r="B1264" s="106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5">
        <v>8</v>
      </c>
      <c r="B1265" s="106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5">
        <v>9</v>
      </c>
      <c r="B1266" s="106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5">
        <v>10</v>
      </c>
      <c r="B1267" s="106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5">
        <v>11</v>
      </c>
      <c r="B1268" s="106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5">
        <v>12</v>
      </c>
      <c r="B1269" s="106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5">
        <v>13</v>
      </c>
      <c r="B1270" s="106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5">
        <v>14</v>
      </c>
      <c r="B1271" s="106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5">
        <v>15</v>
      </c>
      <c r="B1272" s="106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5">
        <v>16</v>
      </c>
      <c r="B1273" s="106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5">
        <v>17</v>
      </c>
      <c r="B1274" s="106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5">
        <v>18</v>
      </c>
      <c r="B1275" s="106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5">
        <v>19</v>
      </c>
      <c r="B1276" s="106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5">
        <v>20</v>
      </c>
      <c r="B1277" s="106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5">
        <v>21</v>
      </c>
      <c r="B1278" s="106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5">
        <v>22</v>
      </c>
      <c r="B1279" s="106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5">
        <v>23</v>
      </c>
      <c r="B1280" s="106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5">
        <v>24</v>
      </c>
      <c r="B1281" s="106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5">
        <v>25</v>
      </c>
      <c r="B1282" s="106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5">
        <v>26</v>
      </c>
      <c r="B1283" s="106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5">
        <v>27</v>
      </c>
      <c r="B1284" s="106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5">
        <v>28</v>
      </c>
      <c r="B1285" s="106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5">
        <v>29</v>
      </c>
      <c r="B1286" s="106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5">
        <v>30</v>
      </c>
      <c r="B1287" s="106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5">
        <v>1</v>
      </c>
      <c r="B1291" s="106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5">
        <v>2</v>
      </c>
      <c r="B1292" s="106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5">
        <v>3</v>
      </c>
      <c r="B1293" s="106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5">
        <v>4</v>
      </c>
      <c r="B1294" s="106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5">
        <v>5</v>
      </c>
      <c r="B1295" s="106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5">
        <v>6</v>
      </c>
      <c r="B1296" s="106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5">
        <v>7</v>
      </c>
      <c r="B1297" s="106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5">
        <v>8</v>
      </c>
      <c r="B1298" s="106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5">
        <v>9</v>
      </c>
      <c r="B1299" s="106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5">
        <v>10</v>
      </c>
      <c r="B1300" s="106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5">
        <v>11</v>
      </c>
      <c r="B1301" s="106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5">
        <v>12</v>
      </c>
      <c r="B1302" s="106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5">
        <v>13</v>
      </c>
      <c r="B1303" s="106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5">
        <v>14</v>
      </c>
      <c r="B1304" s="106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5">
        <v>15</v>
      </c>
      <c r="B1305" s="106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5">
        <v>16</v>
      </c>
      <c r="B1306" s="106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5">
        <v>17</v>
      </c>
      <c r="B1307" s="106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5">
        <v>18</v>
      </c>
      <c r="B1308" s="106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5">
        <v>19</v>
      </c>
      <c r="B1309" s="106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5">
        <v>20</v>
      </c>
      <c r="B1310" s="106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5">
        <v>21</v>
      </c>
      <c r="B1311" s="106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5">
        <v>22</v>
      </c>
      <c r="B1312" s="106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5">
        <v>23</v>
      </c>
      <c r="B1313" s="106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5">
        <v>24</v>
      </c>
      <c r="B1314" s="106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5">
        <v>25</v>
      </c>
      <c r="B1315" s="106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5">
        <v>26</v>
      </c>
      <c r="B1316" s="106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5">
        <v>27</v>
      </c>
      <c r="B1317" s="106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5">
        <v>28</v>
      </c>
      <c r="B1318" s="106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5">
        <v>29</v>
      </c>
      <c r="B1319" s="106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5">
        <v>30</v>
      </c>
      <c r="B1320" s="106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2019-09-02T08:36:57Z</cp:lastPrinted>
  <dcterms:created xsi:type="dcterms:W3CDTF">2012-03-13T00:50:25Z</dcterms:created>
  <dcterms:modified xsi:type="dcterms:W3CDTF">2020-11-20T05:24:27Z</dcterms:modified>
</cp:coreProperties>
</file>