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HVSY\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AM134" authorId="0" shapeId="0">
      <text>
        <r>
          <rPr>
            <b/>
            <sz val="12"/>
            <color indexed="81"/>
            <rFont val="MS P ゴシック"/>
            <family val="3"/>
            <charset val="128"/>
          </rPr>
          <t>令和元年５月末頃公表予定（食育白書）</t>
        </r>
      </text>
    </comment>
  </commentList>
</comments>
</file>

<file path=xl/sharedStrings.xml><?xml version="1.0" encoding="utf-8"?>
<sst xmlns="http://schemas.openxmlformats.org/spreadsheetml/2006/main" count="3071" uniqueCount="727">
  <si>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</si>
  <si>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</si>
  <si>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</si>
  <si>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</si>
  <si>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</si>
  <si>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</si>
  <si>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</si>
  <si>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</si>
  <si>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</si>
  <si>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</si>
  <si>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</si>
  <si>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</si>
  <si>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</si>
  <si>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</si>
  <si>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</si>
  <si>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</si>
  <si>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</si>
  <si>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</si>
  <si>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</si>
  <si>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</si>
  <si>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</si>
  <si>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</si>
  <si>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</si>
  <si>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</si>
  <si>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</si>
  <si>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</si>
  <si>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</si>
  <si>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</si>
  <si>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</si>
  <si>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</si>
  <si>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</si>
  <si>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</si>
  <si>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</si>
  <si>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</si>
  <si>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</si>
  <si>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</si>
  <si>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</si>
  <si>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</si>
  <si>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</si>
  <si>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</si>
  <si>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</si>
  <si>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</si>
  <si>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</si>
  <si>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</si>
  <si>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</si>
  <si>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</si>
  <si>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</si>
  <si>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</si>
  <si>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</si>
  <si>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</si>
  <si>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</si>
  <si>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</si>
  <si>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</si>
  <si>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</si>
  <si>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</si>
  <si>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</si>
  <si>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</si>
  <si>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</si>
  <si>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</si>
  <si>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</si>
  <si>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</si>
  <si>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</si>
  <si>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</si>
  <si>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</si>
  <si>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</si>
  <si>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</si>
  <si>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</si>
  <si>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</si>
  <si>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</si>
  <si>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</si>
  <si>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</si>
  <si>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</si>
  <si>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</si>
  <si>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</si>
  <si>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</si>
  <si>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</si>
  <si>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</si>
  <si>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</si>
  <si>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</si>
  <si>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</si>
  <si>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</si>
  <si>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</si>
  <si>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</si>
  <si>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</si>
  <si>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</si>
  <si>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</si>
  <si>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</si>
  <si>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</si>
  <si>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</si>
  <si>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</si>
  <si>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</si>
  <si>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</si>
  <si>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</si>
  <si>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</si>
  <si>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</si>
  <si>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</si>
  <si>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</si>
  <si>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</si>
  <si>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</si>
  <si>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</si>
  <si>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</si>
  <si>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</si>
  <si>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</si>
  <si>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</si>
  <si>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</si>
  <si>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</si>
  <si>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</si>
  <si>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</si>
  <si>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</si>
  <si>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</si>
  <si>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</si>
  <si>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</si>
  <si>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</si>
  <si>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</si>
  <si>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</si>
  <si>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</si>
  <si>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</si>
  <si>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</si>
  <si>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</si>
  <si>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</si>
  <si>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</si>
  <si>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</si>
  <si>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</si>
  <si>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</si>
  <si>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</si>
  <si>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</si>
  <si>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</si>
  <si>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</si>
  <si>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</si>
  <si>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</si>
  <si>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</si>
  <si>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</si>
  <si>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</si>
  <si>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</si>
  <si>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</si>
  <si>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</si>
  <si>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</si>
  <si>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</si>
  <si>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</si>
  <si>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</si>
  <si>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</si>
  <si>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</si>
  <si>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</si>
  <si>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</si>
  <si>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</si>
  <si>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</si>
  <si>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</si>
  <si>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</si>
  <si>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</si>
  <si>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</si>
  <si>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</si>
  <si>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</si>
  <si>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</si>
  <si>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</si>
  <si>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</si>
  <si>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</si>
  <si>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</si>
  <si>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</si>
  <si>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</si>
  <si>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</si>
  <si>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</si>
  <si>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</si>
  <si>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</si>
  <si>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</si>
  <si>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</si>
  <si>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</si>
  <si>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</si>
  <si>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</si>
  <si>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</si>
  <si>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</si>
  <si>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</si>
  <si>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</si>
  <si>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</si>
  <si>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</si>
  <si>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</si>
  <si>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</si>
  <si>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</si>
  <si>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</si>
  <si>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</si>
  <si>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</si>
  <si>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</si>
  <si>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</si>
  <si>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</si>
  <si>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</si>
  <si>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</si>
  <si>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</si>
  <si>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</si>
  <si>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</si>
  <si>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</si>
  <si>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</si>
  <si>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</si>
  <si>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</si>
  <si>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</si>
  <si>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</si>
  <si>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</si>
  <si>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</si>
  <si>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</si>
  <si>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</si>
  <si>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</si>
  <si>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</si>
  <si>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</si>
  <si>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</si>
  <si>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</si>
  <si>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</si>
  <si>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</si>
  <si>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</si>
  <si>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</si>
  <si>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</si>
  <si>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</si>
  <si>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</si>
  <si>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</si>
  <si>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</si>
  <si>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</si>
  <si>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</si>
  <si>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</si>
  <si>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</si>
  <si>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</si>
  <si>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</si>
  <si>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</si>
  <si>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</si>
  <si>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</si>
  <si>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</si>
  <si>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</si>
  <si>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</si>
  <si>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</si>
  <si>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</si>
  <si>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</si>
  <si>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</si>
  <si>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</si>
  <si>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</si>
  <si>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</si>
  <si>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</si>
  <si>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</si>
  <si>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</si>
  <si>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</si>
  <si>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</si>
  <si>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</si>
  <si>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</si>
  <si>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</si>
  <si>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</si>
  <si>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</si>
  <si>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</si>
  <si>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</si>
  <si>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</si>
  <si>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</si>
  <si>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</si>
  <si>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</si>
  <si>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</si>
  <si>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</si>
  <si>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</si>
  <si>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</si>
  <si>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</si>
  <si>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</si>
  <si>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</si>
  <si>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</si>
  <si>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</si>
  <si>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</si>
  <si>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</si>
  <si>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</si>
  <si>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</si>
  <si>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</si>
  <si>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</si>
  <si>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</si>
  <si>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</si>
  <si>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</si>
  <si>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</si>
  <si>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</si>
  <si>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</si>
  <si>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</si>
  <si>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</si>
  <si>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</si>
  <si>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</si>
  <si>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</si>
  <si>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</si>
  <si>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</si>
  <si>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</si>
  <si>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</si>
  <si>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</si>
  <si>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</si>
  <si>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</si>
  <si>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</si>
  <si>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</si>
  <si>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</si>
  <si>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</si>
  <si>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</si>
  <si>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</si>
  <si>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</si>
  <si>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</si>
  <si>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</si>
  <si>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</si>
  <si>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</si>
  <si>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</si>
  <si>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</si>
  <si>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</si>
  <si>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</si>
  <si>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</si>
  <si>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</si>
  <si>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</si>
  <si>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</si>
  <si>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</si>
  <si>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</si>
  <si>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</si>
  <si>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</si>
  <si>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</si>
  <si>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</si>
  <si>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</si>
  <si>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</si>
  <si>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</si>
  <si>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</si>
  <si>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</si>
  <si>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</si>
  <si>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</si>
  <si>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</si>
  <si>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</si>
  <si>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</si>
  <si>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</si>
  <si>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</si>
  <si>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</si>
  <si>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</si>
  <si>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</si>
  <si>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</si>
  <si>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</si>
  <si>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</si>
  <si>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</si>
  <si>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</si>
  <si>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</si>
  <si>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</si>
  <si>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</si>
  <si>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</si>
  <si>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</si>
  <si>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</si>
  <si>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</si>
  <si>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</si>
  <si>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</si>
  <si>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</si>
  <si>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</si>
  <si>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</si>
  <si>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</si>
  <si>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</si>
  <si>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</si>
  <si>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</si>
  <si>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</si>
  <si>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</si>
  <si>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</si>
  <si>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</si>
  <si>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</si>
  <si>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</si>
  <si>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</si>
  <si>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</si>
  <si>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</si>
  <si>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</si>
  <si>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</si>
  <si>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</si>
  <si>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</si>
  <si>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</si>
  <si>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</si>
  <si>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</si>
  <si>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</si>
  <si>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</si>
  <si>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</si>
  <si>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</si>
  <si>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</si>
  <si>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</si>
  <si>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</si>
  <si>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</si>
  <si>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</si>
  <si>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</si>
  <si>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</si>
  <si>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</si>
  <si>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</si>
  <si>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</si>
  <si>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</si>
  <si>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</si>
  <si>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</si>
  <si>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</si>
  <si>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</si>
  <si>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</si>
  <si>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</si>
  <si>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</si>
  <si>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</si>
  <si>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</si>
  <si>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</si>
  <si>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</si>
  <si>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</si>
  <si>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</si>
  <si>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</si>
  <si>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</si>
  <si>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</si>
  <si>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</si>
  <si>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</si>
  <si>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</si>
  <si>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</si>
  <si>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</si>
  <si>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</si>
  <si>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</si>
  <si>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</si>
  <si>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</si>
  <si>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</si>
  <si>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</si>
  <si>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</si>
  <si>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</si>
  <si>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</si>
  <si>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</si>
  <si>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</si>
  <si>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</si>
  <si>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</si>
  <si>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</si>
  <si>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</si>
  <si>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</si>
  <si>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</si>
  <si>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</si>
  <si>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</si>
  <si>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</si>
  <si>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</si>
  <si>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</si>
  <si>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</si>
  <si>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</si>
  <si>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</si>
  <si>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</si>
  <si>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</si>
  <si>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</si>
  <si>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</si>
  <si>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</si>
  <si>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</si>
  <si>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</si>
  <si>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</si>
  <si>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</si>
  <si>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</si>
  <si>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</si>
  <si>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</si>
  <si>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</si>
  <si>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</si>
  <si>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</si>
  <si>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</si>
  <si>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</si>
  <si>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</si>
  <si>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</si>
  <si>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</si>
  <si>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</si>
  <si>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</si>
  <si>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</si>
  <si>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</si>
  <si>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</si>
  <si>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</si>
  <si>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</si>
  <si>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</si>
  <si>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</si>
  <si>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</si>
  <si>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</si>
  <si>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</si>
  <si>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</si>
  <si>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</si>
  <si>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</si>
  <si>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</si>
  <si>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</si>
  <si>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</si>
  <si>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</si>
  <si>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</si>
  <si>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</si>
  <si>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</si>
  <si>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</si>
  <si>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</si>
  <si>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</si>
  <si>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</si>
  <si>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</si>
  <si>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</si>
  <si>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</si>
  <si>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</si>
  <si>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</si>
  <si>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</si>
  <si>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</si>
  <si>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</si>
  <si>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</si>
  <si>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</si>
  <si>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</si>
  <si>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</si>
  <si>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</si>
  <si>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</si>
  <si>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</si>
  <si>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</si>
  <si>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</si>
  <si>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</si>
  <si>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</si>
  <si>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</si>
  <si>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</si>
  <si>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</si>
  <si>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</si>
  <si>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</si>
  <si>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</si>
  <si>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</si>
  <si>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</si>
  <si>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</si>
  <si>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</si>
  <si>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</si>
  <si>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</si>
  <si>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</si>
  <si>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</si>
  <si>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</si>
  <si>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</si>
  <si>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</si>
  <si>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</si>
  <si>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</si>
  <si>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</si>
  <si>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</si>
  <si>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</si>
  <si>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</si>
  <si>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</si>
  <si>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</si>
  <si>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</si>
  <si>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</si>
  <si>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</si>
  <si>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</si>
  <si>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</si>
  <si>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</si>
  <si>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</si>
  <si>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</si>
  <si>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</si>
  <si>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</si>
  <si>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</si>
  <si>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</si>
  <si>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</si>
  <si>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</si>
  <si>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</si>
  <si>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</si>
  <si>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</si>
  <si>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</si>
  <si>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</si>
  <si>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</si>
  <si>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</si>
  <si>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</si>
  <si>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</si>
  <si>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</si>
  <si>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</si>
  <si>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</si>
  <si>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</si>
  <si>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</si>
  <si>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</si>
  <si>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</si>
  <si>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</si>
  <si>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</si>
  <si>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</si>
  <si>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</si>
  <si>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</si>
  <si>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</si>
  <si>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</si>
  <si>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</si>
  <si>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</si>
  <si>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</si>
  <si>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</si>
  <si>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</si>
  <si>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</si>
  <si>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</si>
  <si>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</si>
  <si>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</si>
  <si>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</si>
  <si>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</si>
  <si>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</si>
  <si>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</si>
  <si>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</si>
  <si>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</si>
  <si>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</si>
  <si>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</si>
  <si>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</si>
  <si>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</si>
  <si>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</si>
  <si>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</si>
  <si>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</si>
  <si>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食品安全に関するリスクコミュニケーション事業</t>
    <rPh sb="0" eb="2">
      <t>ショクヒン</t>
    </rPh>
    <rPh sb="2" eb="4">
      <t>アンゼン</t>
    </rPh>
    <rPh sb="5" eb="6">
      <t>カン</t>
    </rPh>
    <rPh sb="20" eb="22">
      <t>ジギョウ</t>
    </rPh>
    <phoneticPr fontId="5"/>
  </si>
  <si>
    <t>医薬・生活衛生局</t>
    <rPh sb="0" eb="2">
      <t>イヤク</t>
    </rPh>
    <rPh sb="3" eb="5">
      <t>セイカツ</t>
    </rPh>
    <rPh sb="5" eb="8">
      <t>エイセイキョク</t>
    </rPh>
    <phoneticPr fontId="5"/>
  </si>
  <si>
    <t>生活衛生・食品安全企画課</t>
    <rPh sb="0" eb="2">
      <t>セイカツ</t>
    </rPh>
    <rPh sb="2" eb="4">
      <t>エイセイ</t>
    </rPh>
    <rPh sb="5" eb="7">
      <t>ショクヒン</t>
    </rPh>
    <rPh sb="7" eb="9">
      <t>アンゼン</t>
    </rPh>
    <rPh sb="9" eb="12">
      <t>キカクカ</t>
    </rPh>
    <phoneticPr fontId="5"/>
  </si>
  <si>
    <t>須田　俊孝</t>
    <rPh sb="0" eb="2">
      <t>スダ</t>
    </rPh>
    <rPh sb="3" eb="5">
      <t>トシタカ</t>
    </rPh>
    <phoneticPr fontId="5"/>
  </si>
  <si>
    <t>食品安全基本法第13条、食品衛生法第65条</t>
    <rPh sb="0" eb="2">
      <t>ショクヒン</t>
    </rPh>
    <rPh sb="2" eb="4">
      <t>アンゼン</t>
    </rPh>
    <rPh sb="4" eb="7">
      <t>キホンホウ</t>
    </rPh>
    <rPh sb="7" eb="8">
      <t>ダイ</t>
    </rPh>
    <rPh sb="10" eb="11">
      <t>ジョウ</t>
    </rPh>
    <rPh sb="12" eb="14">
      <t>ショクヒン</t>
    </rPh>
    <rPh sb="14" eb="17">
      <t>エイセイホウ</t>
    </rPh>
    <rPh sb="17" eb="18">
      <t>ダイ</t>
    </rPh>
    <rPh sb="20" eb="21">
      <t>ジョウ</t>
    </rPh>
    <phoneticPr fontId="5"/>
  </si>
  <si>
    <t>○</t>
  </si>
  <si>
    <t>-</t>
  </si>
  <si>
    <t>-</t>
    <phoneticPr fontId="5"/>
  </si>
  <si>
    <t>リスク分析の全過程において、リスク管理機関（厚生労働省、農林水産省）、リスク評価機関（食品安全委員会）、消費者等の関係者が、それぞれの立場から相互に情報や意見を交換することにより、検討すべきリスクの特性やその影響に関する知識を深め、リスク管理やリスク評価を有効に機能させることを目的とする。</t>
    <phoneticPr fontId="5"/>
  </si>
  <si>
    <t>食品安全委員会、農林水産省、消費者庁及び地方自治体等と連携しつつ、全国で幅広いテーマでの意見交換会を開催するとともに、ホームページやパンフレット等さまざまな媒体を活用して積極的に情報提供し、リスクコミュニケーション事業の評価を行うなど、法律による実施することが国の責務とされているリスクコミュニケーションの充実を図り、その結果を食品安全行政に反映させる。</t>
    <phoneticPr fontId="5"/>
  </si>
  <si>
    <t>-</t>
    <phoneticPr fontId="5"/>
  </si>
  <si>
    <t>-</t>
    <phoneticPr fontId="5"/>
  </si>
  <si>
    <t>-</t>
    <phoneticPr fontId="5"/>
  </si>
  <si>
    <t>-</t>
    <phoneticPr fontId="5"/>
  </si>
  <si>
    <t>-</t>
    <phoneticPr fontId="5"/>
  </si>
  <si>
    <t>-</t>
    <phoneticPr fontId="5"/>
  </si>
  <si>
    <t>社会保障関係情報化業務庁費</t>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</si>
  <si>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</si>
  <si>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</si>
  <si>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</si>
  <si>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食品の安全に関する意見交換会への参加者の８割が内容を理解する。</t>
    <phoneticPr fontId="5"/>
  </si>
  <si>
    <t>食品の安全に関する意見交換会の開催回数</t>
    <rPh sb="0" eb="2">
      <t>ショクヒン</t>
    </rPh>
    <rPh sb="3" eb="5">
      <t>アンゼン</t>
    </rPh>
    <rPh sb="6" eb="7">
      <t>カン</t>
    </rPh>
    <rPh sb="9" eb="11">
      <t>イケン</t>
    </rPh>
    <rPh sb="11" eb="14">
      <t>コウカンカイ</t>
    </rPh>
    <rPh sb="15" eb="17">
      <t>カイサイ</t>
    </rPh>
    <rPh sb="17" eb="19">
      <t>カイスウ</t>
    </rPh>
    <phoneticPr fontId="5"/>
  </si>
  <si>
    <t>回</t>
    <rPh sb="0" eb="1">
      <t>カイ</t>
    </rPh>
    <phoneticPr fontId="5"/>
  </si>
  <si>
    <t>X：教育用資材の作成・発送費／Y：種類　　　　　　　　　　　　　　</t>
    <rPh sb="2" eb="5">
      <t>キョウイクヨウ</t>
    </rPh>
    <rPh sb="5" eb="7">
      <t>シザイ</t>
    </rPh>
    <rPh sb="8" eb="10">
      <t>サクセイ</t>
    </rPh>
    <rPh sb="11" eb="14">
      <t>ハッソウヒ</t>
    </rPh>
    <rPh sb="17" eb="19">
      <t>シュルイ</t>
    </rPh>
    <phoneticPr fontId="5"/>
  </si>
  <si>
    <t>　　X/Y</t>
    <phoneticPr fontId="5"/>
  </si>
  <si>
    <t>円</t>
    <rPh sb="0" eb="1">
      <t>エン</t>
    </rPh>
    <phoneticPr fontId="5"/>
  </si>
  <si>
    <t>1,366,898/2</t>
    <phoneticPr fontId="5"/>
  </si>
  <si>
    <t>145,800/2</t>
    <phoneticPr fontId="5"/>
  </si>
  <si>
    <t>X：厚生労働省主催の意見交換会の開催経費／Y：開催回数</t>
    <rPh sb="2" eb="4">
      <t>コウセイ</t>
    </rPh>
    <rPh sb="4" eb="7">
      <t>ロウドウショウ</t>
    </rPh>
    <rPh sb="7" eb="9">
      <t>シュサイ</t>
    </rPh>
    <rPh sb="10" eb="12">
      <t>イケン</t>
    </rPh>
    <rPh sb="12" eb="15">
      <t>コウカンカイ</t>
    </rPh>
    <rPh sb="16" eb="18">
      <t>カイサイ</t>
    </rPh>
    <rPh sb="18" eb="20">
      <t>ケイヒ</t>
    </rPh>
    <rPh sb="23" eb="25">
      <t>カイサイ</t>
    </rPh>
    <rPh sb="25" eb="27">
      <t>カイスウ</t>
    </rPh>
    <phoneticPr fontId="5"/>
  </si>
  <si>
    <t>食品等の飲食に起因する衛生上の危害の発生を防止すること（施策目標Ⅱ－１－１）</t>
    <phoneticPr fontId="5"/>
  </si>
  <si>
    <t>食品の安全性に関する基礎的な知識を持っている国民の割合</t>
    <rPh sb="0" eb="2">
      <t>ショクヒン</t>
    </rPh>
    <rPh sb="3" eb="6">
      <t>アンゼンセイ</t>
    </rPh>
    <rPh sb="7" eb="8">
      <t>カン</t>
    </rPh>
    <rPh sb="10" eb="13">
      <t>キソテキ</t>
    </rPh>
    <rPh sb="14" eb="16">
      <t>チシキ</t>
    </rPh>
    <rPh sb="17" eb="18">
      <t>モ</t>
    </rPh>
    <rPh sb="22" eb="24">
      <t>コクミン</t>
    </rPh>
    <rPh sb="25" eb="27">
      <t>ワリアイ</t>
    </rPh>
    <phoneticPr fontId="5"/>
  </si>
  <si>
    <t>％</t>
    <phoneticPr fontId="5"/>
  </si>
  <si>
    <t>％</t>
    <phoneticPr fontId="5"/>
  </si>
  <si>
    <t>-</t>
    <phoneticPr fontId="5"/>
  </si>
  <si>
    <t>-</t>
    <phoneticPr fontId="5"/>
  </si>
  <si>
    <t>食品安全に関するリスクコミュニケーションの推進を図り、その結果を食品安全行政に反映させることにより、測定指標及び食品等の飲食に起因する衛生上の危害の発生を防止することに寄与する。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</si>
  <si>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</si>
  <si>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</si>
  <si>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</si>
  <si>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</si>
  <si>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</si>
  <si>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</si>
  <si>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</si>
  <si>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</si>
  <si>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</si>
  <si>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厚生労働省</t>
  </si>
  <si>
    <t>331</t>
    <phoneticPr fontId="5"/>
  </si>
  <si>
    <t>301</t>
    <phoneticPr fontId="5"/>
  </si>
  <si>
    <t>360</t>
    <phoneticPr fontId="5"/>
  </si>
  <si>
    <t>304</t>
    <phoneticPr fontId="5"/>
  </si>
  <si>
    <t>316</t>
    <phoneticPr fontId="5"/>
  </si>
  <si>
    <t>329</t>
    <phoneticPr fontId="5"/>
  </si>
  <si>
    <t>326</t>
    <phoneticPr fontId="5"/>
  </si>
  <si>
    <t>336</t>
    <phoneticPr fontId="5"/>
  </si>
  <si>
    <t>無</t>
  </si>
  <si>
    <t>‐</t>
  </si>
  <si>
    <t>原発事故による食品中の放射性物質の問題など、食の安全は、国民の最も関心の高い分野の一つである。また、リスクコミュニケーションは、平成15年の食品安全基本法制定、食品衛生法改正により、国の責務として明文化されている。</t>
    <phoneticPr fontId="5"/>
  </si>
  <si>
    <t>リスクコミュニケーションは、平成15年の食品安全基本法制定、食品衛生法改正により、国の責務として明文化されている。</t>
    <phoneticPr fontId="5"/>
  </si>
  <si>
    <t>リスクコミュニケーションは、平成15年の食品安全基本法制定、食品衛生法改正により、国の責務として明文化されており、優先度の高い事業である。</t>
    <phoneticPr fontId="5"/>
  </si>
  <si>
    <t>少額随意契約にて調達している。</t>
    <phoneticPr fontId="5"/>
  </si>
  <si>
    <t>より低廉な料金で利用できる会場を使用するなど、単位あたりコストの削減に努め、事業を実施している。</t>
    <phoneticPr fontId="5"/>
  </si>
  <si>
    <t>事業の適切な遂行について、必要な経費に限定されている。</t>
    <phoneticPr fontId="5"/>
  </si>
  <si>
    <t>意見交換会の開催にあたり、国所有の会場が確保でき、無料または低廉な料金で利用可能であったことや、関係府省庁との連携などにより、結果的に執行率が低くなっている。</t>
    <phoneticPr fontId="5"/>
  </si>
  <si>
    <t>関係府省庁との連携などにより、コスト削減を図っている。</t>
    <phoneticPr fontId="5"/>
  </si>
  <si>
    <t>成果目標を達成している。</t>
    <phoneticPr fontId="5"/>
  </si>
  <si>
    <t>直接国民の声を聞く意見交換会のほか、ホームページや講演会などの形で効率的にリスクコミュニケーションを行っている。</t>
    <phoneticPr fontId="5"/>
  </si>
  <si>
    <t>当初見込み以上に実施している。</t>
    <phoneticPr fontId="5"/>
  </si>
  <si>
    <t>-</t>
    <phoneticPr fontId="5"/>
  </si>
  <si>
    <t>意見交換会のアンケート結果</t>
    <rPh sb="0" eb="2">
      <t>イケン</t>
    </rPh>
    <rPh sb="2" eb="4">
      <t>コウカン</t>
    </rPh>
    <rPh sb="4" eb="5">
      <t>カイ</t>
    </rPh>
    <rPh sb="11" eb="13">
      <t>ケッカ</t>
    </rPh>
    <phoneticPr fontId="5"/>
  </si>
  <si>
    <t>円</t>
    <rPh sb="0" eb="1">
      <t>エン</t>
    </rPh>
    <phoneticPr fontId="5"/>
  </si>
  <si>
    <t>2,028,896/19</t>
    <phoneticPr fontId="5"/>
  </si>
  <si>
    <t>2,043,149/20</t>
    <phoneticPr fontId="5"/>
  </si>
  <si>
    <t>4,561,000/12</t>
    <phoneticPr fontId="5"/>
  </si>
  <si>
    <t>内閣府</t>
  </si>
  <si>
    <t>リスクコミュニケーション実施経費</t>
    <rPh sb="12" eb="14">
      <t>ジッシ</t>
    </rPh>
    <rPh sb="14" eb="16">
      <t>ケイヒ</t>
    </rPh>
    <phoneticPr fontId="5"/>
  </si>
  <si>
    <t>消費者庁</t>
  </si>
  <si>
    <t>リスクコミュニケーション等の推進に必要な経費</t>
    <rPh sb="12" eb="13">
      <t>トウ</t>
    </rPh>
    <rPh sb="14" eb="16">
      <t>スイシン</t>
    </rPh>
    <rPh sb="17" eb="19">
      <t>ヒツヨウ</t>
    </rPh>
    <rPh sb="20" eb="22">
      <t>ケイヒ</t>
    </rPh>
    <phoneticPr fontId="5"/>
  </si>
  <si>
    <t>キャプラン株式会社</t>
    <phoneticPr fontId="5"/>
  </si>
  <si>
    <t>株式会社太陽美術</t>
    <phoneticPr fontId="5"/>
  </si>
  <si>
    <t>東京都プリプレス・トッパン（株）</t>
    <phoneticPr fontId="5"/>
  </si>
  <si>
    <t>（株）シーヴィコンベンション</t>
    <phoneticPr fontId="5"/>
  </si>
  <si>
    <t>株式会社アイフィス</t>
    <phoneticPr fontId="5"/>
  </si>
  <si>
    <t>ケイエム観光バス株式会社</t>
    <phoneticPr fontId="5"/>
  </si>
  <si>
    <t>扶桑速記印刷（株）</t>
    <phoneticPr fontId="5"/>
  </si>
  <si>
    <t>神戸綜合速記株式会社</t>
    <phoneticPr fontId="5"/>
  </si>
  <si>
    <t>株式会社ミクニ商会</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</si>
  <si>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</si>
  <si>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</si>
  <si>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</si>
  <si>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</si>
  <si>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麹町税務署</t>
    <rPh sb="0" eb="2">
      <t>コウジマチ</t>
    </rPh>
    <rPh sb="2" eb="5">
      <t>ゼイムショ</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</si>
  <si>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</si>
  <si>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</si>
  <si>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</si>
  <si>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</si>
  <si>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</si>
  <si>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t>
    <phoneticPr fontId="5"/>
  </si>
  <si>
    <t>-</t>
    <phoneticPr fontId="5"/>
  </si>
  <si>
    <t>-</t>
    <phoneticPr fontId="5"/>
  </si>
  <si>
    <t>-</t>
    <phoneticPr fontId="5"/>
  </si>
  <si>
    <t>出張旅費１件、諸謝金１件</t>
    <rPh sb="0" eb="2">
      <t>シュッチョウ</t>
    </rPh>
    <rPh sb="2" eb="4">
      <t>リョヒ</t>
    </rPh>
    <rPh sb="5" eb="6">
      <t>ケン</t>
    </rPh>
    <rPh sb="7" eb="8">
      <t>ショ</t>
    </rPh>
    <rPh sb="8" eb="10">
      <t>シャキン</t>
    </rPh>
    <rPh sb="11" eb="12">
      <t>ケン</t>
    </rPh>
    <phoneticPr fontId="5"/>
  </si>
  <si>
    <t>出張旅費１件、諸謝金３件</t>
    <rPh sb="0" eb="2">
      <t>シュッチョウ</t>
    </rPh>
    <rPh sb="2" eb="4">
      <t>リョヒ</t>
    </rPh>
    <rPh sb="5" eb="6">
      <t>ケン</t>
    </rPh>
    <rPh sb="7" eb="8">
      <t>ショ</t>
    </rPh>
    <rPh sb="8" eb="10">
      <t>シャキン</t>
    </rPh>
    <rPh sb="11" eb="12">
      <t>ケン</t>
    </rPh>
    <phoneticPr fontId="5"/>
  </si>
  <si>
    <t>出張旅費５件、諸謝金６件</t>
    <rPh sb="0" eb="2">
      <t>シュッチョウ</t>
    </rPh>
    <rPh sb="2" eb="4">
      <t>リョヒ</t>
    </rPh>
    <rPh sb="5" eb="6">
      <t>ケン</t>
    </rPh>
    <rPh sb="7" eb="8">
      <t>ショ</t>
    </rPh>
    <rPh sb="8" eb="10">
      <t>シャキン</t>
    </rPh>
    <rPh sb="11" eb="12">
      <t>ケン</t>
    </rPh>
    <phoneticPr fontId="5"/>
  </si>
  <si>
    <t>出張旅費１件、諸謝金１件</t>
    <phoneticPr fontId="5"/>
  </si>
  <si>
    <t>出張旅費１件、諸謝金１件</t>
    <phoneticPr fontId="5"/>
  </si>
  <si>
    <t>諸謝金１件</t>
    <rPh sb="0" eb="1">
      <t>ショ</t>
    </rPh>
    <rPh sb="1" eb="3">
      <t>シャキン</t>
    </rPh>
    <rPh sb="4" eb="5">
      <t>ケン</t>
    </rPh>
    <phoneticPr fontId="5"/>
  </si>
  <si>
    <t>出張旅費１件、諸謝金２件</t>
    <rPh sb="0" eb="2">
      <t>シュッチョウ</t>
    </rPh>
    <rPh sb="2" eb="4">
      <t>リョヒ</t>
    </rPh>
    <rPh sb="5" eb="6">
      <t>ケン</t>
    </rPh>
    <rPh sb="7" eb="8">
      <t>ショ</t>
    </rPh>
    <rPh sb="8" eb="10">
      <t>シャキン</t>
    </rPh>
    <rPh sb="11" eb="12">
      <t>ケン</t>
    </rPh>
    <phoneticPr fontId="5"/>
  </si>
  <si>
    <t>出張旅費１件、諸謝金１件</t>
    <phoneticPr fontId="5"/>
  </si>
  <si>
    <t>その他</t>
    <rPh sb="2" eb="3">
      <t>タ</t>
    </rPh>
    <phoneticPr fontId="5"/>
  </si>
  <si>
    <t>-</t>
    <phoneticPr fontId="5"/>
  </si>
  <si>
    <t>-</t>
    <phoneticPr fontId="5"/>
  </si>
  <si>
    <t>-</t>
    <phoneticPr fontId="5"/>
  </si>
  <si>
    <t>-</t>
    <phoneticPr fontId="5"/>
  </si>
  <si>
    <t>-</t>
    <phoneticPr fontId="5"/>
  </si>
  <si>
    <t>-</t>
    <phoneticPr fontId="5"/>
  </si>
  <si>
    <t>-</t>
    <phoneticPr fontId="5"/>
  </si>
  <si>
    <t>-</t>
    <phoneticPr fontId="5"/>
  </si>
  <si>
    <t>会場運営２件</t>
    <rPh sb="0" eb="2">
      <t>カイジョウ</t>
    </rPh>
    <rPh sb="2" eb="4">
      <t>ウンエイ</t>
    </rPh>
    <rPh sb="5" eb="6">
      <t>ケン</t>
    </rPh>
    <phoneticPr fontId="5"/>
  </si>
  <si>
    <t>印刷（パンフレット）</t>
    <rPh sb="0" eb="2">
      <t>インサツ</t>
    </rPh>
    <phoneticPr fontId="5"/>
  </si>
  <si>
    <t>梱包発送（パンフレット）</t>
    <rPh sb="0" eb="2">
      <t>コンポウ</t>
    </rPh>
    <rPh sb="2" eb="4">
      <t>ハッソウ</t>
    </rPh>
    <phoneticPr fontId="5"/>
  </si>
  <si>
    <t>会場等借上２件</t>
    <rPh sb="0" eb="2">
      <t>カイジョウ</t>
    </rPh>
    <rPh sb="2" eb="3">
      <t>トウ</t>
    </rPh>
    <rPh sb="3" eb="4">
      <t>カ</t>
    </rPh>
    <rPh sb="4" eb="5">
      <t>ア</t>
    </rPh>
    <rPh sb="6" eb="7">
      <t>ケン</t>
    </rPh>
    <phoneticPr fontId="5"/>
  </si>
  <si>
    <t>マイクロバス１件</t>
    <rPh sb="7" eb="8">
      <t>ケン</t>
    </rPh>
    <phoneticPr fontId="5"/>
  </si>
  <si>
    <t>速記１件</t>
    <rPh sb="0" eb="2">
      <t>ソッキ</t>
    </rPh>
    <rPh sb="3" eb="4">
      <t>ケン</t>
    </rPh>
    <phoneticPr fontId="5"/>
  </si>
  <si>
    <t>消耗品</t>
    <rPh sb="0" eb="3">
      <t>ショウモウヒン</t>
    </rPh>
    <phoneticPr fontId="5"/>
  </si>
  <si>
    <t>-</t>
    <phoneticPr fontId="5"/>
  </si>
  <si>
    <t>-</t>
    <phoneticPr fontId="5"/>
  </si>
  <si>
    <t>-</t>
    <phoneticPr fontId="5"/>
  </si>
  <si>
    <t>(株)阪急阪神ビジネストラベル</t>
    <rPh sb="0" eb="3">
      <t>カブ</t>
    </rPh>
    <rPh sb="3" eb="5">
      <t>ハンキュウ</t>
    </rPh>
    <rPh sb="5" eb="7">
      <t>ハンシン</t>
    </rPh>
    <phoneticPr fontId="5"/>
  </si>
  <si>
    <t>-</t>
    <phoneticPr fontId="5"/>
  </si>
  <si>
    <r>
      <t>出張旅費4</t>
    </r>
    <r>
      <rPr>
        <sz val="11"/>
        <rFont val="ＭＳ Ｐゴシック"/>
        <family val="3"/>
        <charset val="128"/>
      </rPr>
      <t>4件</t>
    </r>
    <rPh sb="0" eb="2">
      <t>シュッチョウ</t>
    </rPh>
    <rPh sb="2" eb="4">
      <t>リョヒ</t>
    </rPh>
    <rPh sb="6" eb="7">
      <t>ケン</t>
    </rPh>
    <phoneticPr fontId="5"/>
  </si>
  <si>
    <t>出張旅費３件</t>
    <rPh sb="0" eb="2">
      <t>シュッチョウ</t>
    </rPh>
    <rPh sb="2" eb="4">
      <t>リョヒ</t>
    </rPh>
    <rPh sb="5" eb="6">
      <t>ケン</t>
    </rPh>
    <phoneticPr fontId="5"/>
  </si>
  <si>
    <t>出張旅費１件</t>
    <rPh sb="0" eb="2">
      <t>シュッチョウ</t>
    </rPh>
    <rPh sb="2" eb="4">
      <t>リョヒ</t>
    </rPh>
    <rPh sb="5" eb="6">
      <t>ケン</t>
    </rPh>
    <phoneticPr fontId="5"/>
  </si>
  <si>
    <t>-</t>
    <phoneticPr fontId="5"/>
  </si>
  <si>
    <t>-</t>
    <phoneticPr fontId="5"/>
  </si>
  <si>
    <t>1,860,969/4</t>
    <phoneticPr fontId="5"/>
  </si>
  <si>
    <t>1,516,000/2</t>
    <phoneticPr fontId="5"/>
  </si>
  <si>
    <t>1,818,638/18</t>
    <phoneticPr fontId="5"/>
  </si>
  <si>
    <t>職員旅費</t>
    <rPh sb="0" eb="2">
      <t>ショクイン</t>
    </rPh>
    <rPh sb="2" eb="4">
      <t>リョヒ</t>
    </rPh>
    <phoneticPr fontId="5"/>
  </si>
  <si>
    <t>C.(株)阪急阪神ビジネストラベル</t>
    <rPh sb="2" eb="5">
      <t>カブ</t>
    </rPh>
    <rPh sb="5" eb="7">
      <t>ハンキュウ</t>
    </rPh>
    <rPh sb="7" eb="9">
      <t>ハンシン</t>
    </rPh>
    <phoneticPr fontId="5"/>
  </si>
  <si>
    <t>出張旅費24件</t>
    <rPh sb="0" eb="2">
      <t>シュッチョウ</t>
    </rPh>
    <rPh sb="2" eb="4">
      <t>リョヒ</t>
    </rPh>
    <rPh sb="6" eb="7">
      <t>ケン</t>
    </rPh>
    <phoneticPr fontId="5"/>
  </si>
  <si>
    <t>厚生労働省は、食品衛生に関するリスク管理措置について、国民の意見を反映させ、公平性・透明性の確保を図る目的でリスクコミュニケーションを実施しており、それらを効率的・効果的に行うため、関係省庁と連携して実施している。
消費者庁は食品安全基本法第21条第１項に規定する基本的事項に基づき、リスクコミュニケーションに係る関係省庁の事務の調整をになうとともに、消費者が正確な情報を得て、理解を深め、自らの判断で行動できる事を目的とする事業を実施している。
内閣府食品安全委員会はリスク評価措置に係るリスクコミュニケーションを実施している。</t>
    <rPh sb="0" eb="2">
      <t>コウセイ</t>
    </rPh>
    <rPh sb="2" eb="5">
      <t>ロウドウショウ</t>
    </rPh>
    <rPh sb="7" eb="9">
      <t>ショクヒン</t>
    </rPh>
    <rPh sb="9" eb="11">
      <t>エイセイ</t>
    </rPh>
    <rPh sb="12" eb="13">
      <t>カン</t>
    </rPh>
    <rPh sb="18" eb="20">
      <t>カンリ</t>
    </rPh>
    <rPh sb="20" eb="22">
      <t>ソチ</t>
    </rPh>
    <rPh sb="27" eb="29">
      <t>コクミン</t>
    </rPh>
    <rPh sb="30" eb="32">
      <t>イケン</t>
    </rPh>
    <rPh sb="33" eb="35">
      <t>ハンエイ</t>
    </rPh>
    <rPh sb="38" eb="41">
      <t>コウヘイセイ</t>
    </rPh>
    <rPh sb="42" eb="45">
      <t>トウメイセイ</t>
    </rPh>
    <rPh sb="46" eb="48">
      <t>カクホ</t>
    </rPh>
    <rPh sb="49" eb="50">
      <t>ハカ</t>
    </rPh>
    <rPh sb="51" eb="53">
      <t>モクテキ</t>
    </rPh>
    <rPh sb="67" eb="69">
      <t>ジッシ</t>
    </rPh>
    <rPh sb="78" eb="81">
      <t>コウリツテキ</t>
    </rPh>
    <rPh sb="82" eb="85">
      <t>コウカテキ</t>
    </rPh>
    <rPh sb="86" eb="87">
      <t>オコナ</t>
    </rPh>
    <rPh sb="91" eb="93">
      <t>カンケイ</t>
    </rPh>
    <rPh sb="93" eb="95">
      <t>ショウチョウ</t>
    </rPh>
    <rPh sb="96" eb="98">
      <t>レンケイ</t>
    </rPh>
    <rPh sb="100" eb="102">
      <t>ジッシ</t>
    </rPh>
    <rPh sb="108" eb="112">
      <t>ショウヒシャチョウ</t>
    </rPh>
    <rPh sb="113" eb="115">
      <t>ショクヒン</t>
    </rPh>
    <rPh sb="115" eb="117">
      <t>アンゼン</t>
    </rPh>
    <rPh sb="117" eb="120">
      <t>キホンホウ</t>
    </rPh>
    <rPh sb="120" eb="121">
      <t>ダイ</t>
    </rPh>
    <rPh sb="123" eb="124">
      <t>ジョウ</t>
    </rPh>
    <rPh sb="124" eb="125">
      <t>ダイ</t>
    </rPh>
    <rPh sb="126" eb="127">
      <t>コウ</t>
    </rPh>
    <rPh sb="128" eb="130">
      <t>キテイ</t>
    </rPh>
    <rPh sb="132" eb="135">
      <t>キホンテキ</t>
    </rPh>
    <rPh sb="135" eb="137">
      <t>ジコウ</t>
    </rPh>
    <rPh sb="138" eb="139">
      <t>モト</t>
    </rPh>
    <rPh sb="155" eb="156">
      <t>カカ</t>
    </rPh>
    <rPh sb="157" eb="159">
      <t>カンケイ</t>
    </rPh>
    <rPh sb="159" eb="161">
      <t>ショウチョウ</t>
    </rPh>
    <rPh sb="162" eb="164">
      <t>ジム</t>
    </rPh>
    <rPh sb="165" eb="167">
      <t>チョウセイ</t>
    </rPh>
    <rPh sb="176" eb="179">
      <t>ショウヒシャ</t>
    </rPh>
    <rPh sb="180" eb="182">
      <t>セイカク</t>
    </rPh>
    <rPh sb="183" eb="185">
      <t>ジョウホウ</t>
    </rPh>
    <rPh sb="186" eb="187">
      <t>エ</t>
    </rPh>
    <rPh sb="189" eb="191">
      <t>リカイ</t>
    </rPh>
    <rPh sb="192" eb="193">
      <t>フカ</t>
    </rPh>
    <rPh sb="195" eb="196">
      <t>ミズカ</t>
    </rPh>
    <rPh sb="198" eb="200">
      <t>ハンダン</t>
    </rPh>
    <rPh sb="201" eb="203">
      <t>コウドウ</t>
    </rPh>
    <rPh sb="206" eb="207">
      <t>コト</t>
    </rPh>
    <rPh sb="208" eb="210">
      <t>モクテキ</t>
    </rPh>
    <rPh sb="213" eb="215">
      <t>ジギョウ</t>
    </rPh>
    <rPh sb="216" eb="218">
      <t>ジッシ</t>
    </rPh>
    <rPh sb="224" eb="227">
      <t>ナイカクフ</t>
    </rPh>
    <rPh sb="227" eb="229">
      <t>ショクヒン</t>
    </rPh>
    <rPh sb="229" eb="231">
      <t>アンゼン</t>
    </rPh>
    <rPh sb="231" eb="234">
      <t>イインカイ</t>
    </rPh>
    <rPh sb="238" eb="240">
      <t>ヒョウカ</t>
    </rPh>
    <rPh sb="240" eb="242">
      <t>ソチ</t>
    </rPh>
    <rPh sb="243" eb="244">
      <t>カカ</t>
    </rPh>
    <rPh sb="258" eb="260">
      <t>ジッシ</t>
    </rPh>
    <phoneticPr fontId="5"/>
  </si>
  <si>
    <t>その他</t>
    <rPh sb="2" eb="3">
      <t>タ</t>
    </rPh>
    <phoneticPr fontId="5"/>
  </si>
  <si>
    <t>D.資金前渡官吏</t>
    <rPh sb="2" eb="4">
      <t>シキン</t>
    </rPh>
    <rPh sb="4" eb="5">
      <t>マエ</t>
    </rPh>
    <rPh sb="5" eb="6">
      <t>ワタ</t>
    </rPh>
    <rPh sb="6" eb="8">
      <t>カンリ</t>
    </rPh>
    <phoneticPr fontId="5"/>
  </si>
  <si>
    <t>人件費</t>
    <rPh sb="0" eb="3">
      <t>ジンケンヒ</t>
    </rPh>
    <phoneticPr fontId="5"/>
  </si>
  <si>
    <t>資金前渡官吏</t>
    <rPh sb="0" eb="2">
      <t>シキン</t>
    </rPh>
    <rPh sb="2" eb="3">
      <t>マエ</t>
    </rPh>
    <rPh sb="3" eb="4">
      <t>ワタ</t>
    </rPh>
    <rPh sb="4" eb="6">
      <t>カンリ</t>
    </rPh>
    <phoneticPr fontId="5"/>
  </si>
  <si>
    <t>-</t>
    <phoneticPr fontId="5"/>
  </si>
  <si>
    <t>-</t>
    <phoneticPr fontId="5"/>
  </si>
  <si>
    <t>－</t>
    <phoneticPr fontId="5"/>
  </si>
  <si>
    <t>協新流通デベロッパー（株）</t>
    <phoneticPr fontId="5"/>
  </si>
  <si>
    <t>啓発資材発送</t>
    <rPh sb="0" eb="2">
      <t>ケイハツ</t>
    </rPh>
    <rPh sb="2" eb="4">
      <t>シザイ</t>
    </rPh>
    <rPh sb="4" eb="6">
      <t>ハッソウ</t>
    </rPh>
    <phoneticPr fontId="5"/>
  </si>
  <si>
    <t>作成したパンフレット等は、リスクコミュニケーション事業での配布や自治体、検疫所などに送付し、各種事業において配布するなどし、十分に活用している。</t>
    <rPh sb="25" eb="27">
      <t>ジギョウ</t>
    </rPh>
    <rPh sb="29" eb="31">
      <t>ハイフ</t>
    </rPh>
    <rPh sb="42" eb="44">
      <t>ソウフ</t>
    </rPh>
    <rPh sb="46" eb="48">
      <t>カクシュ</t>
    </rPh>
    <rPh sb="48" eb="50">
      <t>ジギョウ</t>
    </rPh>
    <rPh sb="54" eb="56">
      <t>ハイフ</t>
    </rPh>
    <phoneticPr fontId="5"/>
  </si>
  <si>
    <t>-</t>
    <phoneticPr fontId="5"/>
  </si>
  <si>
    <t>賃金</t>
    <rPh sb="0" eb="2">
      <t>チンギン</t>
    </rPh>
    <phoneticPr fontId="5"/>
  </si>
  <si>
    <t>　意見交換会の開催にあたり、会場について国所有の会場等が確保でき、無料または低廉な料金で利用可能であったとももに、会場費等の負担がない関係府省連携の意見交換会の実施により、意見交換会の単位あたりコストは低くなった。
　引き続き効率的な執行に努めるものの、食品安全行政に係る制度改正や食に関する予期せぬ事件が発生した場合には、国民の食の安全に関する意識が一層高まり、緊急にリスクコミュニケーションを行うことが必要となることが予想されるため、一定の予算の維持が必要である。
　食品の安全に関する意見交換会への参加者に対するアンケート調査における「内容について理解できた者」の割合については、前年と同様80％を上回り、分かりやすい意見交換会のあり方に一定の評価が得られたと考えられる。</t>
    <rPh sb="26" eb="27">
      <t>トウ</t>
    </rPh>
    <rPh sb="80" eb="82">
      <t>ジッシ</t>
    </rPh>
    <phoneticPr fontId="5"/>
  </si>
  <si>
    <t>　引き続き、より低廉な料金で利用できる会場を使用や、効率的に情報提供する施策を講じるなど、コストの削減に努める。
　また、事業の目標は、達成出来ている一方、予算の執行率はやや低い水準であるが、本事業は、食品安全に関する国民の理解を醸成し、政策への理解のみならず食に起因する健康被害を未然に防止するためには必要な事業であるため、引き続き必要な予算を確保しながら事業を実施する。</t>
    <phoneticPr fontId="5"/>
  </si>
  <si>
    <t>食品等の安全性を確保すること（施策大目標Ⅱ-１）</t>
    <rPh sb="2" eb="3">
      <t>トウ</t>
    </rPh>
    <phoneticPr fontId="5"/>
  </si>
  <si>
    <t>点検対象外</t>
    <rPh sb="0" eb="2">
      <t>テンケン</t>
    </rPh>
    <rPh sb="2" eb="4">
      <t>タイショウ</t>
    </rPh>
    <rPh sb="4" eb="5">
      <t>ソト</t>
    </rPh>
    <phoneticPr fontId="5"/>
  </si>
  <si>
    <t>食品衛生法に基づいて情報を公開し広く意見を求めるとともに、当該意見を反映させるために必要な事業であることから、引き続き、必要な予算額を確保し、適正な執行を図ること。</t>
    <phoneticPr fontId="5"/>
  </si>
  <si>
    <t>-</t>
    <phoneticPr fontId="5"/>
  </si>
  <si>
    <t>食品の安全に関する意見交換会への参加者において、「内容について理解できた者」の割合
（意見交換会のアンケートの理解度に関する設問で「理解できた」「概ね理解できた」等一定以上の理解を示す回答をした人数/意見交換会のアンケートの理解度に関する設問に回答した人数）</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</si>
</sst>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12"/>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133278</xdr:colOff>
      <xdr:row>742</xdr:row>
      <xdr:rowOff>258536</xdr:rowOff>
    </xdr:from>
    <xdr:to>
      <xdr:col>43</xdr:col>
      <xdr:colOff>123591</xdr:colOff>
      <xdr:row>745</xdr:row>
      <xdr:rowOff>0</xdr:rowOff>
    </xdr:to>
    <xdr:sp macro="" textlink="">
      <xdr:nvSpPr>
        <xdr:cNvPr id="4" name="大かっこ 3"/>
        <xdr:cNvSpPr/>
      </xdr:nvSpPr>
      <xdr:spPr bwMode="auto">
        <a:xfrm>
          <a:off x="3398992" y="46454786"/>
          <a:ext cx="5501206" cy="802821"/>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solidFill>
                <a:sysClr val="windowText" lastClr="000000"/>
              </a:solidFill>
            </a:rPr>
            <a:t>　　　　・食品の安全に関する意見交換会、説明会等の開催</a:t>
          </a:r>
          <a:endParaRPr kumimoji="1" lang="en-US" altLang="ja-JP" sz="1400">
            <a:solidFill>
              <a:sysClr val="windowText" lastClr="000000"/>
            </a:solidFill>
          </a:endParaRPr>
        </a:p>
        <a:p>
          <a:pPr algn="l"/>
          <a:r>
            <a:rPr kumimoji="1" lang="ja-JP" altLang="en-US" sz="1400">
              <a:solidFill>
                <a:sysClr val="windowText" lastClr="000000"/>
              </a:solidFill>
            </a:rPr>
            <a:t>　　　　・パンフレット、ホームページ等による情報提供　　等</a:t>
          </a:r>
          <a:endParaRPr kumimoji="1" lang="en-US" altLang="ja-JP" sz="1400">
            <a:solidFill>
              <a:sysClr val="windowText" lastClr="000000"/>
            </a:solidFill>
          </a:endParaRPr>
        </a:p>
      </xdr:txBody>
    </xdr:sp>
    <xdr:clientData/>
  </xdr:twoCellAnchor>
  <xdr:twoCellAnchor>
    <xdr:from>
      <xdr:col>20</xdr:col>
      <xdr:colOff>153971</xdr:colOff>
      <xdr:row>740</xdr:row>
      <xdr:rowOff>87890</xdr:rowOff>
    </xdr:from>
    <xdr:to>
      <xdr:col>38</xdr:col>
      <xdr:colOff>190498</xdr:colOff>
      <xdr:row>742</xdr:row>
      <xdr:rowOff>173552</xdr:rowOff>
    </xdr:to>
    <xdr:sp macro="" textlink="">
      <xdr:nvSpPr>
        <xdr:cNvPr id="5" name="正方形/長方形 4"/>
        <xdr:cNvSpPr/>
      </xdr:nvSpPr>
      <xdr:spPr bwMode="auto">
        <a:xfrm>
          <a:off x="4236114" y="45576569"/>
          <a:ext cx="3710455" cy="793233"/>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ysClr val="windowText" lastClr="000000"/>
              </a:solidFill>
            </a:rPr>
            <a:t>厚生労働省　</a:t>
          </a:r>
          <a:endParaRPr kumimoji="1" lang="en-US" altLang="ja-JP" sz="1400">
            <a:solidFill>
              <a:sysClr val="windowText" lastClr="000000"/>
            </a:solidFill>
          </a:endParaRPr>
        </a:p>
        <a:p>
          <a:pPr algn="ctr"/>
          <a:r>
            <a:rPr kumimoji="1" lang="ja-JP" altLang="en-US" sz="1400">
              <a:solidFill>
                <a:sysClr val="windowText" lastClr="000000"/>
              </a:solidFill>
            </a:rPr>
            <a:t> ８百万円</a:t>
          </a:r>
        </a:p>
      </xdr:txBody>
    </xdr:sp>
    <xdr:clientData/>
  </xdr:twoCellAnchor>
  <xdr:twoCellAnchor>
    <xdr:from>
      <xdr:col>8</xdr:col>
      <xdr:colOff>60339</xdr:colOff>
      <xdr:row>749</xdr:row>
      <xdr:rowOff>129876</xdr:rowOff>
    </xdr:from>
    <xdr:to>
      <xdr:col>18</xdr:col>
      <xdr:colOff>24897</xdr:colOff>
      <xdr:row>754</xdr:row>
      <xdr:rowOff>55060</xdr:rowOff>
    </xdr:to>
    <xdr:sp macro="" textlink="">
      <xdr:nvSpPr>
        <xdr:cNvPr id="6" name="正方形/長方形 5"/>
        <xdr:cNvSpPr/>
      </xdr:nvSpPr>
      <xdr:spPr bwMode="auto">
        <a:xfrm>
          <a:off x="1693196" y="48802626"/>
          <a:ext cx="2005630" cy="1694113"/>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endParaRPr kumimoji="1" lang="en-US" altLang="ja-JP" sz="1400">
            <a:solidFill>
              <a:sysClr val="windowText" lastClr="000000"/>
            </a:solidFill>
          </a:endParaRPr>
        </a:p>
        <a:p>
          <a:pPr algn="ctr"/>
          <a:r>
            <a:rPr kumimoji="1" lang="en-US" altLang="ja-JP" sz="1400">
              <a:solidFill>
                <a:sysClr val="windowText" lastClr="000000"/>
              </a:solidFill>
            </a:rPr>
            <a:t>A</a:t>
          </a:r>
          <a:r>
            <a:rPr kumimoji="1" lang="ja-JP" altLang="en-US" sz="1400">
              <a:solidFill>
                <a:sysClr val="windowText" lastClr="000000"/>
              </a:solidFill>
            </a:rPr>
            <a:t>　民間業者</a:t>
          </a:r>
          <a:endParaRPr kumimoji="1" lang="en-US" altLang="ja-JP" sz="1400">
            <a:solidFill>
              <a:sysClr val="windowText" lastClr="000000"/>
            </a:solidFill>
          </a:endParaRPr>
        </a:p>
        <a:p>
          <a:pPr algn="ctr"/>
          <a:r>
            <a:rPr kumimoji="1" lang="ja-JP" altLang="en-US" sz="1400">
              <a:solidFill>
                <a:sysClr val="windowText" lastClr="000000"/>
              </a:solidFill>
            </a:rPr>
            <a:t>　３百万円</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ja-JP" altLang="en-US" sz="1400">
              <a:solidFill>
                <a:sysClr val="windowText" lastClr="000000"/>
              </a:solidFill>
            </a:rPr>
            <a:t>１３者</a:t>
          </a:r>
          <a:endParaRPr kumimoji="1" lang="en-US" altLang="ja-JP" sz="1400">
            <a:solidFill>
              <a:sysClr val="windowText" lastClr="000000"/>
            </a:solidFill>
          </a:endParaRPr>
        </a:p>
      </xdr:txBody>
    </xdr:sp>
    <xdr:clientData/>
  </xdr:twoCellAnchor>
  <xdr:twoCellAnchor>
    <xdr:from>
      <xdr:col>19</xdr:col>
      <xdr:colOff>22371</xdr:colOff>
      <xdr:row>749</xdr:row>
      <xdr:rowOff>129876</xdr:rowOff>
    </xdr:from>
    <xdr:to>
      <xdr:col>28</xdr:col>
      <xdr:colOff>170695</xdr:colOff>
      <xdr:row>754</xdr:row>
      <xdr:rowOff>65199</xdr:rowOff>
    </xdr:to>
    <xdr:sp macro="" textlink="">
      <xdr:nvSpPr>
        <xdr:cNvPr id="7" name="正方形/長方形 6"/>
        <xdr:cNvSpPr/>
      </xdr:nvSpPr>
      <xdr:spPr bwMode="auto">
        <a:xfrm>
          <a:off x="3900407" y="48802626"/>
          <a:ext cx="1985288" cy="1704252"/>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endParaRPr kumimoji="1" lang="en-US" altLang="ja-JP" sz="1400">
            <a:solidFill>
              <a:sysClr val="windowText" lastClr="000000"/>
            </a:solidFill>
          </a:endParaRPr>
        </a:p>
        <a:p>
          <a:pPr algn="ctr"/>
          <a:r>
            <a:rPr kumimoji="1" lang="en-US" altLang="ja-JP" sz="1400">
              <a:solidFill>
                <a:sysClr val="windowText" lastClr="000000"/>
              </a:solidFill>
            </a:rPr>
            <a:t>B</a:t>
          </a:r>
          <a:r>
            <a:rPr kumimoji="1" lang="ja-JP" altLang="en-US" sz="1400">
              <a:solidFill>
                <a:sysClr val="windowText" lastClr="000000"/>
              </a:solidFill>
            </a:rPr>
            <a:t>　民間業者等　</a:t>
          </a:r>
          <a:endParaRPr kumimoji="1" lang="en-US" altLang="ja-JP" sz="1400">
            <a:solidFill>
              <a:sysClr val="windowText" lastClr="000000"/>
            </a:solidFill>
          </a:endParaRPr>
        </a:p>
        <a:p>
          <a:pPr algn="ctr"/>
          <a:r>
            <a:rPr kumimoji="1" lang="ja-JP" altLang="en-US" sz="1400">
              <a:solidFill>
                <a:sysClr val="windowText" lastClr="000000"/>
              </a:solidFill>
            </a:rPr>
            <a:t>　１百万円</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ja-JP" altLang="en-US" sz="1400">
              <a:solidFill>
                <a:sysClr val="windowText" lastClr="000000"/>
              </a:solidFill>
            </a:rPr>
            <a:t>２０者</a:t>
          </a:r>
          <a:endParaRPr kumimoji="1" lang="en-US" altLang="ja-JP" sz="1400">
            <a:solidFill>
              <a:sysClr val="windowText" lastClr="000000"/>
            </a:solidFill>
          </a:endParaRPr>
        </a:p>
      </xdr:txBody>
    </xdr:sp>
    <xdr:clientData/>
  </xdr:twoCellAnchor>
  <xdr:twoCellAnchor>
    <xdr:from>
      <xdr:col>8</xdr:col>
      <xdr:colOff>82141</xdr:colOff>
      <xdr:row>754</xdr:row>
      <xdr:rowOff>318681</xdr:rowOff>
    </xdr:from>
    <xdr:to>
      <xdr:col>18</xdr:col>
      <xdr:colOff>28197</xdr:colOff>
      <xdr:row>756</xdr:row>
      <xdr:rowOff>598713</xdr:rowOff>
    </xdr:to>
    <xdr:sp macro="" textlink="">
      <xdr:nvSpPr>
        <xdr:cNvPr id="8" name="大かっこ 7"/>
        <xdr:cNvSpPr/>
      </xdr:nvSpPr>
      <xdr:spPr bwMode="auto">
        <a:xfrm>
          <a:off x="1714998" y="50760360"/>
          <a:ext cx="1987128" cy="987603"/>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200">
              <a:solidFill>
                <a:sysClr val="windowText" lastClr="000000"/>
              </a:solidFill>
            </a:rPr>
            <a:t>・人件費、会場借料、貸切バス、速記、</a:t>
          </a:r>
          <a:r>
            <a:rPr kumimoji="1" lang="ja-JP" altLang="ja-JP" sz="1200">
              <a:solidFill>
                <a:schemeClr val="tx1"/>
              </a:solidFill>
              <a:effectLst/>
              <a:latin typeface="+mn-lt"/>
              <a:ea typeface="+mn-ea"/>
              <a:cs typeface="+mn-cs"/>
            </a:rPr>
            <a:t>消耗品費</a:t>
          </a:r>
          <a:endParaRPr kumimoji="1" lang="en-US" altLang="ja-JP" sz="1200">
            <a:solidFill>
              <a:sysClr val="windowText" lastClr="000000"/>
            </a:solidFill>
          </a:endParaRPr>
        </a:p>
      </xdr:txBody>
    </xdr:sp>
    <xdr:clientData/>
  </xdr:twoCellAnchor>
  <xdr:twoCellAnchor>
    <xdr:from>
      <xdr:col>19</xdr:col>
      <xdr:colOff>44171</xdr:colOff>
      <xdr:row>754</xdr:row>
      <xdr:rowOff>318682</xdr:rowOff>
    </xdr:from>
    <xdr:to>
      <xdr:col>29</xdr:col>
      <xdr:colOff>10568</xdr:colOff>
      <xdr:row>756</xdr:row>
      <xdr:rowOff>586705</xdr:rowOff>
    </xdr:to>
    <xdr:sp macro="" textlink="">
      <xdr:nvSpPr>
        <xdr:cNvPr id="9" name="大かっこ 8"/>
        <xdr:cNvSpPr/>
      </xdr:nvSpPr>
      <xdr:spPr bwMode="auto">
        <a:xfrm>
          <a:off x="3922207" y="50760361"/>
          <a:ext cx="2007468" cy="975594"/>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solidFill>
                <a:sysClr val="windowText" lastClr="000000"/>
              </a:solidFill>
            </a:rPr>
            <a:t>・意見交換会等の講演者・　パネリストへの謝金・旅費</a:t>
          </a:r>
          <a:endParaRPr kumimoji="1" lang="en-US" altLang="ja-JP" sz="1200">
            <a:solidFill>
              <a:sysClr val="windowText" lastClr="000000"/>
            </a:solidFill>
          </a:endParaRPr>
        </a:p>
      </xdr:txBody>
    </xdr:sp>
    <xdr:clientData/>
  </xdr:twoCellAnchor>
  <xdr:twoCellAnchor>
    <xdr:from>
      <xdr:col>29</xdr:col>
      <xdr:colOff>157995</xdr:colOff>
      <xdr:row>749</xdr:row>
      <xdr:rowOff>129876</xdr:rowOff>
    </xdr:from>
    <xdr:to>
      <xdr:col>39</xdr:col>
      <xdr:colOff>102211</xdr:colOff>
      <xdr:row>754</xdr:row>
      <xdr:rowOff>95617</xdr:rowOff>
    </xdr:to>
    <xdr:sp macro="" textlink="">
      <xdr:nvSpPr>
        <xdr:cNvPr id="10" name="正方形/長方形 9"/>
        <xdr:cNvSpPr/>
      </xdr:nvSpPr>
      <xdr:spPr bwMode="auto">
        <a:xfrm>
          <a:off x="6077102" y="48802626"/>
          <a:ext cx="1985288" cy="1734670"/>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endParaRPr kumimoji="1" lang="en-US" altLang="ja-JP" sz="1400">
            <a:solidFill>
              <a:sysClr val="windowText" lastClr="000000"/>
            </a:solidFill>
          </a:endParaRPr>
        </a:p>
        <a:p>
          <a:pPr algn="ctr"/>
          <a:r>
            <a:rPr kumimoji="1" lang="en-US" altLang="ja-JP" sz="1400">
              <a:solidFill>
                <a:sysClr val="windowText" lastClr="000000"/>
              </a:solidFill>
            </a:rPr>
            <a:t>C</a:t>
          </a:r>
          <a:r>
            <a:rPr kumimoji="1" lang="ja-JP" altLang="en-US" sz="1400">
              <a:solidFill>
                <a:sysClr val="windowText" lastClr="000000"/>
              </a:solidFill>
            </a:rPr>
            <a:t>　民間業者等　</a:t>
          </a:r>
          <a:endParaRPr kumimoji="1" lang="en-US" altLang="ja-JP" sz="1400">
            <a:solidFill>
              <a:sysClr val="windowText" lastClr="000000"/>
            </a:solidFill>
          </a:endParaRPr>
        </a:p>
        <a:p>
          <a:pPr algn="ctr"/>
          <a:r>
            <a:rPr kumimoji="1" lang="ja-JP" altLang="en-US" sz="1400">
              <a:solidFill>
                <a:sysClr val="windowText" lastClr="000000"/>
              </a:solidFill>
            </a:rPr>
            <a:t>２百万円</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ja-JP" altLang="en-US" sz="1400">
              <a:solidFill>
                <a:sysClr val="windowText" lastClr="000000"/>
              </a:solidFill>
            </a:rPr>
            <a:t>３３者</a:t>
          </a:r>
          <a:endParaRPr kumimoji="1" lang="en-US" altLang="ja-JP" sz="1400">
            <a:solidFill>
              <a:sysClr val="windowText" lastClr="000000"/>
            </a:solidFill>
          </a:endParaRPr>
        </a:p>
      </xdr:txBody>
    </xdr:sp>
    <xdr:clientData/>
  </xdr:twoCellAnchor>
  <xdr:twoCellAnchor>
    <xdr:from>
      <xdr:col>29</xdr:col>
      <xdr:colOff>120611</xdr:colOff>
      <xdr:row>754</xdr:row>
      <xdr:rowOff>308543</xdr:rowOff>
    </xdr:from>
    <xdr:to>
      <xdr:col>39</xdr:col>
      <xdr:colOff>64827</xdr:colOff>
      <xdr:row>756</xdr:row>
      <xdr:rowOff>600584</xdr:rowOff>
    </xdr:to>
    <xdr:sp macro="" textlink="">
      <xdr:nvSpPr>
        <xdr:cNvPr id="11" name="大かっこ 10"/>
        <xdr:cNvSpPr/>
      </xdr:nvSpPr>
      <xdr:spPr bwMode="auto">
        <a:xfrm>
          <a:off x="6039718" y="50750222"/>
          <a:ext cx="1985288" cy="999612"/>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solidFill>
                <a:sysClr val="windowText" lastClr="000000"/>
              </a:solidFill>
            </a:rPr>
            <a:t>・職員旅費</a:t>
          </a:r>
          <a:endParaRPr kumimoji="1" lang="en-US" altLang="ja-JP" sz="1200">
            <a:solidFill>
              <a:sysClr val="windowText" lastClr="000000"/>
            </a:solidFill>
          </a:endParaRPr>
        </a:p>
      </xdr:txBody>
    </xdr:sp>
    <xdr:clientData/>
  </xdr:twoCellAnchor>
  <xdr:twoCellAnchor>
    <xdr:from>
      <xdr:col>8</xdr:col>
      <xdr:colOff>83765</xdr:colOff>
      <xdr:row>748</xdr:row>
      <xdr:rowOff>161077</xdr:rowOff>
    </xdr:from>
    <xdr:to>
      <xdr:col>18</xdr:col>
      <xdr:colOff>34296</xdr:colOff>
      <xdr:row>749</xdr:row>
      <xdr:rowOff>97855</xdr:rowOff>
    </xdr:to>
    <xdr:sp macro="" textlink="">
      <xdr:nvSpPr>
        <xdr:cNvPr id="12" name="テキスト ボックス 11"/>
        <xdr:cNvSpPr txBox="1"/>
      </xdr:nvSpPr>
      <xdr:spPr bwMode="auto">
        <a:xfrm>
          <a:off x="1716622" y="48480041"/>
          <a:ext cx="1991603" cy="290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solidFill>
                <a:sysClr val="windowText" lastClr="000000"/>
              </a:solidFill>
            </a:rPr>
            <a:t>【</a:t>
          </a:r>
          <a:r>
            <a:rPr kumimoji="1" lang="ja-JP" altLang="en-US" sz="1400" b="1">
              <a:solidFill>
                <a:sysClr val="windowText" lastClr="000000"/>
              </a:solidFill>
            </a:rPr>
            <a:t>随意契約（少額）</a:t>
          </a:r>
          <a:r>
            <a:rPr kumimoji="1" lang="en-US" altLang="ja-JP" sz="1400" b="1">
              <a:solidFill>
                <a:sysClr val="windowText" lastClr="000000"/>
              </a:solidFill>
            </a:rPr>
            <a:t>】</a:t>
          </a:r>
          <a:endParaRPr kumimoji="1" lang="ja-JP" altLang="en-US" sz="1400" b="1">
            <a:solidFill>
              <a:sysClr val="windowText" lastClr="000000"/>
            </a:solidFill>
          </a:endParaRPr>
        </a:p>
      </xdr:txBody>
    </xdr:sp>
    <xdr:clientData/>
  </xdr:twoCellAnchor>
  <xdr:twoCellAnchor>
    <xdr:from>
      <xdr:col>13</xdr:col>
      <xdr:colOff>0</xdr:colOff>
      <xdr:row>746</xdr:row>
      <xdr:rowOff>1</xdr:rowOff>
    </xdr:from>
    <xdr:to>
      <xdr:col>45</xdr:col>
      <xdr:colOff>108858</xdr:colOff>
      <xdr:row>746</xdr:row>
      <xdr:rowOff>13607</xdr:rowOff>
    </xdr:to>
    <xdr:cxnSp macro="">
      <xdr:nvCxnSpPr>
        <xdr:cNvPr id="13" name="直線コネクタ 12"/>
        <xdr:cNvCxnSpPr/>
      </xdr:nvCxnSpPr>
      <xdr:spPr bwMode="auto">
        <a:xfrm flipV="1">
          <a:off x="2653393" y="47611394"/>
          <a:ext cx="6640286" cy="13606"/>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198234</xdr:colOff>
      <xdr:row>746</xdr:row>
      <xdr:rowOff>17685</xdr:rowOff>
    </xdr:from>
    <xdr:to>
      <xdr:col>12</xdr:col>
      <xdr:colOff>198234</xdr:colOff>
      <xdr:row>748</xdr:row>
      <xdr:rowOff>73276</xdr:rowOff>
    </xdr:to>
    <xdr:cxnSp macro="">
      <xdr:nvCxnSpPr>
        <xdr:cNvPr id="14" name="直線矢印コネクタ 13"/>
        <xdr:cNvCxnSpPr/>
      </xdr:nvCxnSpPr>
      <xdr:spPr bwMode="auto">
        <a:xfrm>
          <a:off x="2647520" y="47629078"/>
          <a:ext cx="0" cy="763162"/>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202209</xdr:colOff>
      <xdr:row>746</xdr:row>
      <xdr:rowOff>17685</xdr:rowOff>
    </xdr:from>
    <xdr:to>
      <xdr:col>23</xdr:col>
      <xdr:colOff>202209</xdr:colOff>
      <xdr:row>748</xdr:row>
      <xdr:rowOff>73276</xdr:rowOff>
    </xdr:to>
    <xdr:cxnSp macro="">
      <xdr:nvCxnSpPr>
        <xdr:cNvPr id="15" name="直線矢印コネクタ 14"/>
        <xdr:cNvCxnSpPr/>
      </xdr:nvCxnSpPr>
      <xdr:spPr bwMode="auto">
        <a:xfrm>
          <a:off x="4896673" y="47629078"/>
          <a:ext cx="0" cy="763162"/>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58046</xdr:colOff>
      <xdr:row>746</xdr:row>
      <xdr:rowOff>17685</xdr:rowOff>
    </xdr:from>
    <xdr:to>
      <xdr:col>34</xdr:col>
      <xdr:colOff>58046</xdr:colOff>
      <xdr:row>748</xdr:row>
      <xdr:rowOff>73276</xdr:rowOff>
    </xdr:to>
    <xdr:cxnSp macro="">
      <xdr:nvCxnSpPr>
        <xdr:cNvPr id="16" name="直線矢印コネクタ 15"/>
        <xdr:cNvCxnSpPr/>
      </xdr:nvCxnSpPr>
      <xdr:spPr bwMode="auto">
        <a:xfrm>
          <a:off x="6997689" y="47629078"/>
          <a:ext cx="0" cy="763162"/>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202594</xdr:colOff>
      <xdr:row>748</xdr:row>
      <xdr:rowOff>167331</xdr:rowOff>
    </xdr:from>
    <xdr:to>
      <xdr:col>39</xdr:col>
      <xdr:colOff>152610</xdr:colOff>
      <xdr:row>749</xdr:row>
      <xdr:rowOff>104109</xdr:rowOff>
    </xdr:to>
    <xdr:sp macro="" textlink="">
      <xdr:nvSpPr>
        <xdr:cNvPr id="17" name="テキスト ボックス 16"/>
        <xdr:cNvSpPr txBox="1"/>
      </xdr:nvSpPr>
      <xdr:spPr bwMode="auto">
        <a:xfrm>
          <a:off x="6121701" y="48486295"/>
          <a:ext cx="1991088" cy="290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solidFill>
                <a:sysClr val="windowText" lastClr="000000"/>
              </a:solidFill>
            </a:rPr>
            <a:t>【</a:t>
          </a:r>
          <a:r>
            <a:rPr kumimoji="1" lang="ja-JP" altLang="en-US" sz="1400" b="1">
              <a:solidFill>
                <a:sysClr val="windowText" lastClr="000000"/>
              </a:solidFill>
            </a:rPr>
            <a:t>事務費</a:t>
          </a:r>
          <a:r>
            <a:rPr kumimoji="1" lang="en-US" altLang="ja-JP" sz="1400" b="1">
              <a:solidFill>
                <a:sysClr val="windowText" lastClr="000000"/>
              </a:solidFill>
            </a:rPr>
            <a:t>】</a:t>
          </a:r>
          <a:endParaRPr kumimoji="1" lang="ja-JP" altLang="en-US" sz="1400" b="1">
            <a:solidFill>
              <a:sysClr val="windowText" lastClr="000000"/>
            </a:solidFill>
          </a:endParaRPr>
        </a:p>
      </xdr:txBody>
    </xdr:sp>
    <xdr:clientData/>
  </xdr:twoCellAnchor>
  <xdr:twoCellAnchor>
    <xdr:from>
      <xdr:col>40</xdr:col>
      <xdr:colOff>104449</xdr:colOff>
      <xdr:row>749</xdr:row>
      <xdr:rowOff>127817</xdr:rowOff>
    </xdr:from>
    <xdr:to>
      <xdr:col>49</xdr:col>
      <xdr:colOff>256451</xdr:colOff>
      <xdr:row>754</xdr:row>
      <xdr:rowOff>93558</xdr:rowOff>
    </xdr:to>
    <xdr:sp macro="" textlink="">
      <xdr:nvSpPr>
        <xdr:cNvPr id="20" name="正方形/長方形 19"/>
        <xdr:cNvSpPr/>
      </xdr:nvSpPr>
      <xdr:spPr bwMode="auto">
        <a:xfrm>
          <a:off x="8268735" y="48800567"/>
          <a:ext cx="1988966" cy="1734670"/>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endParaRPr kumimoji="1" lang="en-US" altLang="ja-JP" sz="1400">
            <a:solidFill>
              <a:sysClr val="windowText" lastClr="000000"/>
            </a:solidFill>
          </a:endParaRPr>
        </a:p>
        <a:p>
          <a:pPr algn="ctr"/>
          <a:r>
            <a:rPr kumimoji="1" lang="en-US" altLang="ja-JP" sz="1400">
              <a:solidFill>
                <a:sysClr val="windowText" lastClr="000000"/>
              </a:solidFill>
            </a:rPr>
            <a:t>D</a:t>
          </a:r>
          <a:r>
            <a:rPr kumimoji="1" lang="ja-JP" altLang="en-US" sz="1400">
              <a:solidFill>
                <a:sysClr val="windowText" lastClr="000000"/>
              </a:solidFill>
            </a:rPr>
            <a:t>　資金前渡官吏　</a:t>
          </a:r>
          <a:endParaRPr kumimoji="1" lang="en-US" altLang="ja-JP" sz="1400">
            <a:solidFill>
              <a:sysClr val="windowText" lastClr="000000"/>
            </a:solidFill>
          </a:endParaRPr>
        </a:p>
        <a:p>
          <a:pPr algn="ctr"/>
          <a:r>
            <a:rPr kumimoji="1" lang="ja-JP" altLang="en-US" sz="1400">
              <a:solidFill>
                <a:sysClr val="windowText" lastClr="000000"/>
              </a:solidFill>
            </a:rPr>
            <a:t>２百万円</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ja-JP" altLang="en-US" sz="1400">
              <a:solidFill>
                <a:sysClr val="windowText" lastClr="000000"/>
              </a:solidFill>
            </a:rPr>
            <a:t>１者</a:t>
          </a:r>
          <a:endParaRPr kumimoji="1" lang="en-US" altLang="ja-JP" sz="1400">
            <a:solidFill>
              <a:sysClr val="windowText" lastClr="000000"/>
            </a:solidFill>
          </a:endParaRPr>
        </a:p>
      </xdr:txBody>
    </xdr:sp>
    <xdr:clientData/>
  </xdr:twoCellAnchor>
  <xdr:twoCellAnchor>
    <xdr:from>
      <xdr:col>40</xdr:col>
      <xdr:colOff>152356</xdr:colOff>
      <xdr:row>748</xdr:row>
      <xdr:rowOff>165271</xdr:rowOff>
    </xdr:from>
    <xdr:to>
      <xdr:col>49</xdr:col>
      <xdr:colOff>306482</xdr:colOff>
      <xdr:row>749</xdr:row>
      <xdr:rowOff>102049</xdr:rowOff>
    </xdr:to>
    <xdr:sp macro="" textlink="">
      <xdr:nvSpPr>
        <xdr:cNvPr id="22" name="テキスト ボックス 21"/>
        <xdr:cNvSpPr txBox="1"/>
      </xdr:nvSpPr>
      <xdr:spPr bwMode="auto">
        <a:xfrm>
          <a:off x="8316642" y="48484235"/>
          <a:ext cx="1991090" cy="290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solidFill>
                <a:sysClr val="windowText" lastClr="000000"/>
              </a:solidFill>
            </a:rPr>
            <a:t>【</a:t>
          </a:r>
          <a:r>
            <a:rPr kumimoji="1" lang="ja-JP" altLang="en-US" sz="1400" b="1">
              <a:solidFill>
                <a:sysClr val="windowText" lastClr="000000"/>
              </a:solidFill>
            </a:rPr>
            <a:t>事務費</a:t>
          </a:r>
          <a:r>
            <a:rPr kumimoji="1" lang="en-US" altLang="ja-JP" sz="1400" b="1">
              <a:solidFill>
                <a:sysClr val="windowText" lastClr="000000"/>
              </a:solidFill>
            </a:rPr>
            <a:t>】</a:t>
          </a:r>
          <a:endParaRPr kumimoji="1" lang="ja-JP" altLang="en-US" sz="1400" b="1">
            <a:solidFill>
              <a:sysClr val="windowText" lastClr="000000"/>
            </a:solidFill>
          </a:endParaRPr>
        </a:p>
      </xdr:txBody>
    </xdr:sp>
    <xdr:clientData/>
  </xdr:twoCellAnchor>
  <xdr:twoCellAnchor>
    <xdr:from>
      <xdr:col>45</xdr:col>
      <xdr:colOff>106596</xdr:colOff>
      <xdr:row>746</xdr:row>
      <xdr:rowOff>17685</xdr:rowOff>
    </xdr:from>
    <xdr:to>
      <xdr:col>45</xdr:col>
      <xdr:colOff>106596</xdr:colOff>
      <xdr:row>748</xdr:row>
      <xdr:rowOff>73276</xdr:rowOff>
    </xdr:to>
    <xdr:cxnSp macro="">
      <xdr:nvCxnSpPr>
        <xdr:cNvPr id="23" name="直線矢印コネクタ 22"/>
        <xdr:cNvCxnSpPr/>
      </xdr:nvCxnSpPr>
      <xdr:spPr bwMode="auto">
        <a:xfrm>
          <a:off x="9291417" y="47629078"/>
          <a:ext cx="0" cy="763162"/>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105679</xdr:colOff>
      <xdr:row>754</xdr:row>
      <xdr:rowOff>319355</xdr:rowOff>
    </xdr:from>
    <xdr:to>
      <xdr:col>49</xdr:col>
      <xdr:colOff>257681</xdr:colOff>
      <xdr:row>756</xdr:row>
      <xdr:rowOff>611396</xdr:rowOff>
    </xdr:to>
    <xdr:sp macro="" textlink="">
      <xdr:nvSpPr>
        <xdr:cNvPr id="24" name="大かっこ 23"/>
        <xdr:cNvSpPr/>
      </xdr:nvSpPr>
      <xdr:spPr bwMode="auto">
        <a:xfrm>
          <a:off x="8269965" y="50761034"/>
          <a:ext cx="1988966" cy="999612"/>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solidFill>
                <a:sysClr val="windowText" lastClr="000000"/>
              </a:solidFill>
            </a:rPr>
            <a:t>・賃金</a:t>
          </a:r>
          <a:endParaRPr kumimoji="1" lang="en-US" altLang="ja-JP" sz="1200">
            <a:solidFill>
              <a:sysClr val="windowText" lastClr="000000"/>
            </a:solidFill>
          </a:endParaRPr>
        </a:p>
      </xdr:txBody>
    </xdr:sp>
    <xdr:clientData/>
  </xdr:twoCellAnchor>
  <xdr:twoCellAnchor>
    <xdr:from>
      <xdr:col>19</xdr:col>
      <xdr:colOff>2981</xdr:colOff>
      <xdr:row>748</xdr:row>
      <xdr:rowOff>165271</xdr:rowOff>
    </xdr:from>
    <xdr:to>
      <xdr:col>28</xdr:col>
      <xdr:colOff>154660</xdr:colOff>
      <xdr:row>749</xdr:row>
      <xdr:rowOff>102049</xdr:rowOff>
    </xdr:to>
    <xdr:sp macro="" textlink="">
      <xdr:nvSpPr>
        <xdr:cNvPr id="25" name="テキスト ボックス 24"/>
        <xdr:cNvSpPr txBox="1"/>
      </xdr:nvSpPr>
      <xdr:spPr bwMode="auto">
        <a:xfrm>
          <a:off x="3881017" y="48484235"/>
          <a:ext cx="1988643" cy="290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solidFill>
                <a:sysClr val="windowText" lastClr="000000"/>
              </a:solidFill>
            </a:rPr>
            <a:t>【</a:t>
          </a:r>
          <a:r>
            <a:rPr kumimoji="1" lang="ja-JP" altLang="en-US" sz="1400" b="1">
              <a:solidFill>
                <a:sysClr val="windowText" lastClr="000000"/>
              </a:solidFill>
            </a:rPr>
            <a:t>事務費</a:t>
          </a:r>
          <a:r>
            <a:rPr kumimoji="1" lang="en-US" altLang="ja-JP" sz="1400" b="1">
              <a:solidFill>
                <a:sysClr val="windowText" lastClr="000000"/>
              </a:solidFill>
            </a:rPr>
            <a:t>】</a:t>
          </a:r>
          <a:endParaRPr kumimoji="1" lang="ja-JP" altLang="en-US" sz="1400" b="1">
            <a:solidFill>
              <a:sysClr val="windowText" lastClr="000000"/>
            </a:solidFill>
          </a:endParaRPr>
        </a:p>
      </xdr:txBody>
    </xdr:sp>
    <xdr:clientData/>
  </xdr:twoCellAnchor>
  <xdr:twoCellAnchor>
    <xdr:from>
      <xdr:col>30</xdr:col>
      <xdr:colOff>26381</xdr:colOff>
      <xdr:row>745</xdr:row>
      <xdr:rowOff>0</xdr:rowOff>
    </xdr:from>
    <xdr:to>
      <xdr:col>30</xdr:col>
      <xdr:colOff>27217</xdr:colOff>
      <xdr:row>746</xdr:row>
      <xdr:rowOff>13608</xdr:rowOff>
    </xdr:to>
    <xdr:cxnSp macro="">
      <xdr:nvCxnSpPr>
        <xdr:cNvPr id="27" name="直線コネクタ 26"/>
        <xdr:cNvCxnSpPr>
          <a:endCxn id="4" idx="2"/>
        </xdr:cNvCxnSpPr>
      </xdr:nvCxnSpPr>
      <xdr:spPr>
        <a:xfrm flipH="1" flipV="1">
          <a:off x="6149595" y="47257607"/>
          <a:ext cx="836" cy="367394"/>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oneCellAnchor>
    <xdr:from>
      <xdr:col>38</xdr:col>
      <xdr:colOff>122465</xdr:colOff>
      <xdr:row>133</xdr:row>
      <xdr:rowOff>122464</xdr:rowOff>
    </xdr:from>
    <xdr:ext cx="607859" cy="275717"/>
    <xdr:sp macro="" textlink="">
      <xdr:nvSpPr>
        <xdr:cNvPr id="3" name="テキスト ボックス 2"/>
        <xdr:cNvSpPr txBox="1"/>
      </xdr:nvSpPr>
      <xdr:spPr>
        <a:xfrm>
          <a:off x="7878536" y="19553464"/>
          <a:ext cx="607859" cy="275717"/>
        </a:xfrm>
        <a:prstGeom prst="rect">
          <a:avLst/>
        </a:prstGeom>
        <a:solidFill>
          <a:schemeClr val="bg1"/>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0" zoomScale="70" zoomScaleNormal="75" zoomScaleSheetLayoutView="70" zoomScalePageLayoutView="85" workbookViewId="0">
      <selection activeCell="P32" sqref="P32:X3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0" t="s">
        <v>0</v>
      </c>
      <c r="AK2" s="960"/>
      <c r="AL2" s="960"/>
      <c r="AM2" s="960"/>
      <c r="AN2" s="960"/>
      <c r="AO2" s="961" t="s">
        <v>464</v>
      </c>
      <c r="AP2" s="961"/>
      <c r="AQ2" s="961"/>
      <c r="AR2" s="79" t="str">
        <f>IF(OR(AO2="　", AO2=""), "", "-")</f>
        <v/>
      </c>
      <c r="AS2" s="962">
        <v>355</v>
      </c>
      <c r="AT2" s="962"/>
      <c r="AU2" s="962"/>
      <c r="AV2" s="52" t="str">
        <f>IF(AW2="", "", "-")</f>
        <v/>
      </c>
      <c r="AW2" s="933"/>
      <c r="AX2" s="933"/>
    </row>
    <row r="3" spans="1:50" ht="21" customHeight="1" thickBot="1">
      <c r="A3" s="884" t="s">
        <v>541</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23" t="s">
        <v>64</v>
      </c>
      <c r="AJ3" s="886" t="s">
        <v>612</v>
      </c>
      <c r="AK3" s="886"/>
      <c r="AL3" s="886"/>
      <c r="AM3" s="886"/>
      <c r="AN3" s="886"/>
      <c r="AO3" s="886"/>
      <c r="AP3" s="886"/>
      <c r="AQ3" s="886"/>
      <c r="AR3" s="886"/>
      <c r="AS3" s="886"/>
      <c r="AT3" s="886"/>
      <c r="AU3" s="886"/>
      <c r="AV3" s="886"/>
      <c r="AW3" s="886"/>
      <c r="AX3" s="24" t="s">
        <v>65</v>
      </c>
    </row>
    <row r="4" spans="1:50" ht="24.75" customHeight="1">
      <c r="A4" s="710" t="s">
        <v>25</v>
      </c>
      <c r="B4" s="711"/>
      <c r="C4" s="711"/>
      <c r="D4" s="711"/>
      <c r="E4" s="711"/>
      <c r="F4" s="711"/>
      <c r="G4" s="688" t="s">
        <v>567</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568</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c r="A5" s="698" t="s">
        <v>67</v>
      </c>
      <c r="B5" s="699"/>
      <c r="C5" s="699"/>
      <c r="D5" s="699"/>
      <c r="E5" s="699"/>
      <c r="F5" s="700"/>
      <c r="G5" s="856" t="s">
        <v>178</v>
      </c>
      <c r="H5" s="857"/>
      <c r="I5" s="857"/>
      <c r="J5" s="857"/>
      <c r="K5" s="857"/>
      <c r="L5" s="857"/>
      <c r="M5" s="858" t="s">
        <v>66</v>
      </c>
      <c r="N5" s="859"/>
      <c r="O5" s="859"/>
      <c r="P5" s="859"/>
      <c r="Q5" s="859"/>
      <c r="R5" s="860"/>
      <c r="S5" s="861" t="s">
        <v>131</v>
      </c>
      <c r="T5" s="857"/>
      <c r="U5" s="857"/>
      <c r="V5" s="857"/>
      <c r="W5" s="857"/>
      <c r="X5" s="862"/>
      <c r="Y5" s="704" t="s">
        <v>3</v>
      </c>
      <c r="Z5" s="549"/>
      <c r="AA5" s="549"/>
      <c r="AB5" s="549"/>
      <c r="AC5" s="549"/>
      <c r="AD5" s="550"/>
      <c r="AE5" s="705" t="s">
        <v>569</v>
      </c>
      <c r="AF5" s="705"/>
      <c r="AG5" s="705"/>
      <c r="AH5" s="705"/>
      <c r="AI5" s="705"/>
      <c r="AJ5" s="705"/>
      <c r="AK5" s="705"/>
      <c r="AL5" s="705"/>
      <c r="AM5" s="705"/>
      <c r="AN5" s="705"/>
      <c r="AO5" s="705"/>
      <c r="AP5" s="706"/>
      <c r="AQ5" s="707" t="s">
        <v>570</v>
      </c>
      <c r="AR5" s="708"/>
      <c r="AS5" s="708"/>
      <c r="AT5" s="708"/>
      <c r="AU5" s="708"/>
      <c r="AV5" s="708"/>
      <c r="AW5" s="708"/>
      <c r="AX5" s="709"/>
    </row>
    <row r="6" spans="1:50" ht="39" customHeight="1">
      <c r="A6" s="712" t="s">
        <v>4</v>
      </c>
      <c r="B6" s="713"/>
      <c r="C6" s="713"/>
      <c r="D6" s="713"/>
      <c r="E6" s="713"/>
      <c r="F6" s="713"/>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c r="A7" s="501" t="s">
        <v>22</v>
      </c>
      <c r="B7" s="502"/>
      <c r="C7" s="502"/>
      <c r="D7" s="502"/>
      <c r="E7" s="502"/>
      <c r="F7" s="503"/>
      <c r="G7" s="504" t="s">
        <v>571</v>
      </c>
      <c r="H7" s="505"/>
      <c r="I7" s="505"/>
      <c r="J7" s="505"/>
      <c r="K7" s="505"/>
      <c r="L7" s="505"/>
      <c r="M7" s="505"/>
      <c r="N7" s="505"/>
      <c r="O7" s="505"/>
      <c r="P7" s="505"/>
      <c r="Q7" s="505"/>
      <c r="R7" s="505"/>
      <c r="S7" s="505"/>
      <c r="T7" s="505"/>
      <c r="U7" s="505"/>
      <c r="V7" s="505"/>
      <c r="W7" s="505"/>
      <c r="X7" s="506"/>
      <c r="Y7" s="944" t="s">
        <v>513</v>
      </c>
      <c r="Z7" s="449"/>
      <c r="AA7" s="449"/>
      <c r="AB7" s="449"/>
      <c r="AC7" s="449"/>
      <c r="AD7" s="945"/>
      <c r="AE7" s="934" t="s">
        <v>574</v>
      </c>
      <c r="AF7" s="935"/>
      <c r="AG7" s="935"/>
      <c r="AH7" s="935"/>
      <c r="AI7" s="935"/>
      <c r="AJ7" s="935"/>
      <c r="AK7" s="935"/>
      <c r="AL7" s="935"/>
      <c r="AM7" s="935"/>
      <c r="AN7" s="935"/>
      <c r="AO7" s="935"/>
      <c r="AP7" s="935"/>
      <c r="AQ7" s="935"/>
      <c r="AR7" s="935"/>
      <c r="AS7" s="935"/>
      <c r="AT7" s="935"/>
      <c r="AU7" s="935"/>
      <c r="AV7" s="935"/>
      <c r="AW7" s="935"/>
      <c r="AX7" s="936"/>
    </row>
    <row r="8" spans="1:50" ht="53.25" customHeight="1">
      <c r="A8" s="501" t="s">
        <v>378</v>
      </c>
      <c r="B8" s="502"/>
      <c r="C8" s="502"/>
      <c r="D8" s="502"/>
      <c r="E8" s="502"/>
      <c r="F8" s="503"/>
      <c r="G8" s="963" t="str">
        <f>入力規則等!A28</f>
        <v>-</v>
      </c>
      <c r="H8" s="726"/>
      <c r="I8" s="726"/>
      <c r="J8" s="726"/>
      <c r="K8" s="726"/>
      <c r="L8" s="726"/>
      <c r="M8" s="726"/>
      <c r="N8" s="726"/>
      <c r="O8" s="726"/>
      <c r="P8" s="726"/>
      <c r="Q8" s="726"/>
      <c r="R8" s="726"/>
      <c r="S8" s="726"/>
      <c r="T8" s="726"/>
      <c r="U8" s="726"/>
      <c r="V8" s="726"/>
      <c r="W8" s="726"/>
      <c r="X8" s="964"/>
      <c r="Y8" s="863" t="s">
        <v>379</v>
      </c>
      <c r="Z8" s="864"/>
      <c r="AA8" s="864"/>
      <c r="AB8" s="864"/>
      <c r="AC8" s="864"/>
      <c r="AD8" s="865"/>
      <c r="AE8" s="725" t="str">
        <f>入力規則等!K13</f>
        <v>その他の事項経費</v>
      </c>
      <c r="AF8" s="726"/>
      <c r="AG8" s="726"/>
      <c r="AH8" s="726"/>
      <c r="AI8" s="726"/>
      <c r="AJ8" s="726"/>
      <c r="AK8" s="726"/>
      <c r="AL8" s="726"/>
      <c r="AM8" s="726"/>
      <c r="AN8" s="726"/>
      <c r="AO8" s="726"/>
      <c r="AP8" s="726"/>
      <c r="AQ8" s="726"/>
      <c r="AR8" s="726"/>
      <c r="AS8" s="726"/>
      <c r="AT8" s="726"/>
      <c r="AU8" s="726"/>
      <c r="AV8" s="726"/>
      <c r="AW8" s="726"/>
      <c r="AX8" s="727"/>
    </row>
    <row r="9" spans="1:50" ht="58.5" customHeight="1">
      <c r="A9" s="866" t="s">
        <v>23</v>
      </c>
      <c r="B9" s="867"/>
      <c r="C9" s="867"/>
      <c r="D9" s="867"/>
      <c r="E9" s="867"/>
      <c r="F9" s="867"/>
      <c r="G9" s="868" t="s">
        <v>575</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80.25" customHeight="1">
      <c r="A10" s="666" t="s">
        <v>30</v>
      </c>
      <c r="B10" s="667"/>
      <c r="C10" s="667"/>
      <c r="D10" s="667"/>
      <c r="E10" s="667"/>
      <c r="F10" s="667"/>
      <c r="G10" s="760" t="s">
        <v>576</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c r="A11" s="666" t="s">
        <v>5</v>
      </c>
      <c r="B11" s="667"/>
      <c r="C11" s="667"/>
      <c r="D11" s="667"/>
      <c r="E11" s="667"/>
      <c r="F11" s="668"/>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c r="A12" s="965" t="s">
        <v>24</v>
      </c>
      <c r="B12" s="966"/>
      <c r="C12" s="966"/>
      <c r="D12" s="966"/>
      <c r="E12" s="966"/>
      <c r="F12" s="967"/>
      <c r="G12" s="766"/>
      <c r="H12" s="767"/>
      <c r="I12" s="767"/>
      <c r="J12" s="767"/>
      <c r="K12" s="767"/>
      <c r="L12" s="767"/>
      <c r="M12" s="767"/>
      <c r="N12" s="767"/>
      <c r="O12" s="767"/>
      <c r="P12" s="421" t="s">
        <v>532</v>
      </c>
      <c r="Q12" s="422"/>
      <c r="R12" s="422"/>
      <c r="S12" s="422"/>
      <c r="T12" s="422"/>
      <c r="U12" s="422"/>
      <c r="V12" s="423"/>
      <c r="W12" s="421" t="s">
        <v>529</v>
      </c>
      <c r="X12" s="422"/>
      <c r="Y12" s="422"/>
      <c r="Z12" s="422"/>
      <c r="AA12" s="422"/>
      <c r="AB12" s="422"/>
      <c r="AC12" s="423"/>
      <c r="AD12" s="421" t="s">
        <v>524</v>
      </c>
      <c r="AE12" s="422"/>
      <c r="AF12" s="422"/>
      <c r="AG12" s="422"/>
      <c r="AH12" s="422"/>
      <c r="AI12" s="422"/>
      <c r="AJ12" s="423"/>
      <c r="AK12" s="421" t="s">
        <v>517</v>
      </c>
      <c r="AL12" s="422"/>
      <c r="AM12" s="422"/>
      <c r="AN12" s="422"/>
      <c r="AO12" s="422"/>
      <c r="AP12" s="422"/>
      <c r="AQ12" s="423"/>
      <c r="AR12" s="421" t="s">
        <v>515</v>
      </c>
      <c r="AS12" s="422"/>
      <c r="AT12" s="422"/>
      <c r="AU12" s="422"/>
      <c r="AV12" s="422"/>
      <c r="AW12" s="422"/>
      <c r="AX12" s="728"/>
    </row>
    <row r="13" spans="1:50" ht="21" customHeight="1">
      <c r="A13" s="620"/>
      <c r="B13" s="621"/>
      <c r="C13" s="621"/>
      <c r="D13" s="621"/>
      <c r="E13" s="621"/>
      <c r="F13" s="622"/>
      <c r="G13" s="729" t="s">
        <v>6</v>
      </c>
      <c r="H13" s="730"/>
      <c r="I13" s="770" t="s">
        <v>7</v>
      </c>
      <c r="J13" s="771"/>
      <c r="K13" s="771"/>
      <c r="L13" s="771"/>
      <c r="M13" s="771"/>
      <c r="N13" s="771"/>
      <c r="O13" s="772"/>
      <c r="P13" s="663">
        <v>9</v>
      </c>
      <c r="Q13" s="664"/>
      <c r="R13" s="664"/>
      <c r="S13" s="664"/>
      <c r="T13" s="664"/>
      <c r="U13" s="664"/>
      <c r="V13" s="665"/>
      <c r="W13" s="663">
        <v>9</v>
      </c>
      <c r="X13" s="664"/>
      <c r="Y13" s="664"/>
      <c r="Z13" s="664"/>
      <c r="AA13" s="664"/>
      <c r="AB13" s="664"/>
      <c r="AC13" s="665"/>
      <c r="AD13" s="663">
        <v>9</v>
      </c>
      <c r="AE13" s="664"/>
      <c r="AF13" s="664"/>
      <c r="AG13" s="664"/>
      <c r="AH13" s="664"/>
      <c r="AI13" s="664"/>
      <c r="AJ13" s="665"/>
      <c r="AK13" s="663">
        <v>9</v>
      </c>
      <c r="AL13" s="664"/>
      <c r="AM13" s="664"/>
      <c r="AN13" s="664"/>
      <c r="AO13" s="664"/>
      <c r="AP13" s="664"/>
      <c r="AQ13" s="665"/>
      <c r="AR13" s="941">
        <v>9</v>
      </c>
      <c r="AS13" s="942"/>
      <c r="AT13" s="942"/>
      <c r="AU13" s="942"/>
      <c r="AV13" s="942"/>
      <c r="AW13" s="942"/>
      <c r="AX13" s="943"/>
    </row>
    <row r="14" spans="1:50" ht="21" customHeight="1">
      <c r="A14" s="620"/>
      <c r="B14" s="621"/>
      <c r="C14" s="621"/>
      <c r="D14" s="621"/>
      <c r="E14" s="621"/>
      <c r="F14" s="622"/>
      <c r="G14" s="731"/>
      <c r="H14" s="732"/>
      <c r="I14" s="717" t="s">
        <v>8</v>
      </c>
      <c r="J14" s="768"/>
      <c r="K14" s="768"/>
      <c r="L14" s="768"/>
      <c r="M14" s="768"/>
      <c r="N14" s="768"/>
      <c r="O14" s="769"/>
      <c r="P14" s="663" t="s">
        <v>577</v>
      </c>
      <c r="Q14" s="664"/>
      <c r="R14" s="664"/>
      <c r="S14" s="664"/>
      <c r="T14" s="664"/>
      <c r="U14" s="664"/>
      <c r="V14" s="665"/>
      <c r="W14" s="663" t="s">
        <v>579</v>
      </c>
      <c r="X14" s="664"/>
      <c r="Y14" s="664"/>
      <c r="Z14" s="664"/>
      <c r="AA14" s="664"/>
      <c r="AB14" s="664"/>
      <c r="AC14" s="665"/>
      <c r="AD14" s="663" t="s">
        <v>577</v>
      </c>
      <c r="AE14" s="664"/>
      <c r="AF14" s="664"/>
      <c r="AG14" s="664"/>
      <c r="AH14" s="664"/>
      <c r="AI14" s="664"/>
      <c r="AJ14" s="665"/>
      <c r="AK14" s="663" t="s">
        <v>577</v>
      </c>
      <c r="AL14" s="664"/>
      <c r="AM14" s="664"/>
      <c r="AN14" s="664"/>
      <c r="AO14" s="664"/>
      <c r="AP14" s="664"/>
      <c r="AQ14" s="665"/>
      <c r="AR14" s="794"/>
      <c r="AS14" s="794"/>
      <c r="AT14" s="794"/>
      <c r="AU14" s="794"/>
      <c r="AV14" s="794"/>
      <c r="AW14" s="794"/>
      <c r="AX14" s="795"/>
    </row>
    <row r="15" spans="1:50" ht="21" customHeight="1">
      <c r="A15" s="620"/>
      <c r="B15" s="621"/>
      <c r="C15" s="621"/>
      <c r="D15" s="621"/>
      <c r="E15" s="621"/>
      <c r="F15" s="622"/>
      <c r="G15" s="731"/>
      <c r="H15" s="732"/>
      <c r="I15" s="717" t="s">
        <v>51</v>
      </c>
      <c r="J15" s="718"/>
      <c r="K15" s="718"/>
      <c r="L15" s="718"/>
      <c r="M15" s="718"/>
      <c r="N15" s="718"/>
      <c r="O15" s="719"/>
      <c r="P15" s="663" t="s">
        <v>578</v>
      </c>
      <c r="Q15" s="664"/>
      <c r="R15" s="664"/>
      <c r="S15" s="664"/>
      <c r="T15" s="664"/>
      <c r="U15" s="664"/>
      <c r="V15" s="665"/>
      <c r="W15" s="663" t="s">
        <v>580</v>
      </c>
      <c r="X15" s="664"/>
      <c r="Y15" s="664"/>
      <c r="Z15" s="664"/>
      <c r="AA15" s="664"/>
      <c r="AB15" s="664"/>
      <c r="AC15" s="665"/>
      <c r="AD15" s="663" t="s">
        <v>577</v>
      </c>
      <c r="AE15" s="664"/>
      <c r="AF15" s="664"/>
      <c r="AG15" s="664"/>
      <c r="AH15" s="664"/>
      <c r="AI15" s="664"/>
      <c r="AJ15" s="665"/>
      <c r="AK15" s="663" t="s">
        <v>577</v>
      </c>
      <c r="AL15" s="664"/>
      <c r="AM15" s="664"/>
      <c r="AN15" s="664"/>
      <c r="AO15" s="664"/>
      <c r="AP15" s="664"/>
      <c r="AQ15" s="665"/>
      <c r="AR15" s="663"/>
      <c r="AS15" s="664"/>
      <c r="AT15" s="664"/>
      <c r="AU15" s="664"/>
      <c r="AV15" s="664"/>
      <c r="AW15" s="664"/>
      <c r="AX15" s="812"/>
    </row>
    <row r="16" spans="1:50" ht="21" customHeight="1">
      <c r="A16" s="620"/>
      <c r="B16" s="621"/>
      <c r="C16" s="621"/>
      <c r="D16" s="621"/>
      <c r="E16" s="621"/>
      <c r="F16" s="622"/>
      <c r="G16" s="731"/>
      <c r="H16" s="732"/>
      <c r="I16" s="717" t="s">
        <v>52</v>
      </c>
      <c r="J16" s="718"/>
      <c r="K16" s="718"/>
      <c r="L16" s="718"/>
      <c r="M16" s="718"/>
      <c r="N16" s="718"/>
      <c r="O16" s="719"/>
      <c r="P16" s="663" t="s">
        <v>577</v>
      </c>
      <c r="Q16" s="664"/>
      <c r="R16" s="664"/>
      <c r="S16" s="664"/>
      <c r="T16" s="664"/>
      <c r="U16" s="664"/>
      <c r="V16" s="665"/>
      <c r="W16" s="663" t="s">
        <v>581</v>
      </c>
      <c r="X16" s="664"/>
      <c r="Y16" s="664"/>
      <c r="Z16" s="664"/>
      <c r="AA16" s="664"/>
      <c r="AB16" s="664"/>
      <c r="AC16" s="665"/>
      <c r="AD16" s="663" t="s">
        <v>577</v>
      </c>
      <c r="AE16" s="664"/>
      <c r="AF16" s="664"/>
      <c r="AG16" s="664"/>
      <c r="AH16" s="664"/>
      <c r="AI16" s="664"/>
      <c r="AJ16" s="665"/>
      <c r="AK16" s="663" t="s">
        <v>582</v>
      </c>
      <c r="AL16" s="664"/>
      <c r="AM16" s="664"/>
      <c r="AN16" s="664"/>
      <c r="AO16" s="664"/>
      <c r="AP16" s="664"/>
      <c r="AQ16" s="665"/>
      <c r="AR16" s="763"/>
      <c r="AS16" s="764"/>
      <c r="AT16" s="764"/>
      <c r="AU16" s="764"/>
      <c r="AV16" s="764"/>
      <c r="AW16" s="764"/>
      <c r="AX16" s="765"/>
    </row>
    <row r="17" spans="1:50" ht="24.75" customHeight="1">
      <c r="A17" s="620"/>
      <c r="B17" s="621"/>
      <c r="C17" s="621"/>
      <c r="D17" s="621"/>
      <c r="E17" s="621"/>
      <c r="F17" s="622"/>
      <c r="G17" s="731"/>
      <c r="H17" s="732"/>
      <c r="I17" s="717" t="s">
        <v>50</v>
      </c>
      <c r="J17" s="768"/>
      <c r="K17" s="768"/>
      <c r="L17" s="768"/>
      <c r="M17" s="768"/>
      <c r="N17" s="768"/>
      <c r="O17" s="769"/>
      <c r="P17" s="663" t="s">
        <v>578</v>
      </c>
      <c r="Q17" s="664"/>
      <c r="R17" s="664"/>
      <c r="S17" s="664"/>
      <c r="T17" s="664"/>
      <c r="U17" s="664"/>
      <c r="V17" s="665"/>
      <c r="W17" s="663" t="s">
        <v>581</v>
      </c>
      <c r="X17" s="664"/>
      <c r="Y17" s="664"/>
      <c r="Z17" s="664"/>
      <c r="AA17" s="664"/>
      <c r="AB17" s="664"/>
      <c r="AC17" s="665"/>
      <c r="AD17" s="663" t="s">
        <v>577</v>
      </c>
      <c r="AE17" s="664"/>
      <c r="AF17" s="664"/>
      <c r="AG17" s="664"/>
      <c r="AH17" s="664"/>
      <c r="AI17" s="664"/>
      <c r="AJ17" s="665"/>
      <c r="AK17" s="663" t="s">
        <v>577</v>
      </c>
      <c r="AL17" s="664"/>
      <c r="AM17" s="664"/>
      <c r="AN17" s="664"/>
      <c r="AO17" s="664"/>
      <c r="AP17" s="664"/>
      <c r="AQ17" s="665"/>
      <c r="AR17" s="939"/>
      <c r="AS17" s="939"/>
      <c r="AT17" s="939"/>
      <c r="AU17" s="939"/>
      <c r="AV17" s="939"/>
      <c r="AW17" s="939"/>
      <c r="AX17" s="940"/>
    </row>
    <row r="18" spans="1:50" ht="24.75" customHeight="1">
      <c r="A18" s="620"/>
      <c r="B18" s="621"/>
      <c r="C18" s="621"/>
      <c r="D18" s="621"/>
      <c r="E18" s="621"/>
      <c r="F18" s="622"/>
      <c r="G18" s="733"/>
      <c r="H18" s="734"/>
      <c r="I18" s="722" t="s">
        <v>20</v>
      </c>
      <c r="J18" s="723"/>
      <c r="K18" s="723"/>
      <c r="L18" s="723"/>
      <c r="M18" s="723"/>
      <c r="N18" s="723"/>
      <c r="O18" s="724"/>
      <c r="P18" s="895">
        <f>SUM(P13:V17)</f>
        <v>9</v>
      </c>
      <c r="Q18" s="896"/>
      <c r="R18" s="896"/>
      <c r="S18" s="896"/>
      <c r="T18" s="896"/>
      <c r="U18" s="896"/>
      <c r="V18" s="897"/>
      <c r="W18" s="895">
        <f>SUM(W13:AC17)</f>
        <v>9</v>
      </c>
      <c r="X18" s="896"/>
      <c r="Y18" s="896"/>
      <c r="Z18" s="896"/>
      <c r="AA18" s="896"/>
      <c r="AB18" s="896"/>
      <c r="AC18" s="897"/>
      <c r="AD18" s="895">
        <f>SUM(AD13:AJ17)</f>
        <v>9</v>
      </c>
      <c r="AE18" s="896"/>
      <c r="AF18" s="896"/>
      <c r="AG18" s="896"/>
      <c r="AH18" s="896"/>
      <c r="AI18" s="896"/>
      <c r="AJ18" s="897"/>
      <c r="AK18" s="895">
        <f>SUM(AK13:AQ17)</f>
        <v>9</v>
      </c>
      <c r="AL18" s="896"/>
      <c r="AM18" s="896"/>
      <c r="AN18" s="896"/>
      <c r="AO18" s="896"/>
      <c r="AP18" s="896"/>
      <c r="AQ18" s="897"/>
      <c r="AR18" s="895">
        <f>SUM(AR13:AX17)</f>
        <v>9</v>
      </c>
      <c r="AS18" s="896"/>
      <c r="AT18" s="896"/>
      <c r="AU18" s="896"/>
      <c r="AV18" s="896"/>
      <c r="AW18" s="896"/>
      <c r="AX18" s="898"/>
    </row>
    <row r="19" spans="1:50" ht="24.75" customHeight="1">
      <c r="A19" s="620"/>
      <c r="B19" s="621"/>
      <c r="C19" s="621"/>
      <c r="D19" s="621"/>
      <c r="E19" s="621"/>
      <c r="F19" s="622"/>
      <c r="G19" s="893" t="s">
        <v>9</v>
      </c>
      <c r="H19" s="894"/>
      <c r="I19" s="894"/>
      <c r="J19" s="894"/>
      <c r="K19" s="894"/>
      <c r="L19" s="894"/>
      <c r="M19" s="894"/>
      <c r="N19" s="894"/>
      <c r="O19" s="894"/>
      <c r="P19" s="663">
        <v>8</v>
      </c>
      <c r="Q19" s="664"/>
      <c r="R19" s="664"/>
      <c r="S19" s="664"/>
      <c r="T19" s="664"/>
      <c r="U19" s="664"/>
      <c r="V19" s="665"/>
      <c r="W19" s="663">
        <v>8</v>
      </c>
      <c r="X19" s="664"/>
      <c r="Y19" s="664"/>
      <c r="Z19" s="664"/>
      <c r="AA19" s="664"/>
      <c r="AB19" s="664"/>
      <c r="AC19" s="665"/>
      <c r="AD19" s="663">
        <v>8</v>
      </c>
      <c r="AE19" s="664"/>
      <c r="AF19" s="664"/>
      <c r="AG19" s="664"/>
      <c r="AH19" s="664"/>
      <c r="AI19" s="664"/>
      <c r="AJ19" s="665"/>
      <c r="AK19" s="330"/>
      <c r="AL19" s="330"/>
      <c r="AM19" s="330"/>
      <c r="AN19" s="330"/>
      <c r="AO19" s="330"/>
      <c r="AP19" s="330"/>
      <c r="AQ19" s="330"/>
      <c r="AR19" s="330"/>
      <c r="AS19" s="330"/>
      <c r="AT19" s="330"/>
      <c r="AU19" s="330"/>
      <c r="AV19" s="330"/>
      <c r="AW19" s="330"/>
      <c r="AX19" s="332"/>
    </row>
    <row r="20" spans="1:50" ht="24.75" customHeight="1">
      <c r="A20" s="620"/>
      <c r="B20" s="621"/>
      <c r="C20" s="621"/>
      <c r="D20" s="621"/>
      <c r="E20" s="621"/>
      <c r="F20" s="622"/>
      <c r="G20" s="893" t="s">
        <v>10</v>
      </c>
      <c r="H20" s="894"/>
      <c r="I20" s="894"/>
      <c r="J20" s="894"/>
      <c r="K20" s="894"/>
      <c r="L20" s="894"/>
      <c r="M20" s="894"/>
      <c r="N20" s="894"/>
      <c r="O20" s="894"/>
      <c r="P20" s="318">
        <f>IF(P18=0, "-", SUM(P19)/P18)</f>
        <v>0.88888888888888884</v>
      </c>
      <c r="Q20" s="318"/>
      <c r="R20" s="318"/>
      <c r="S20" s="318"/>
      <c r="T20" s="318"/>
      <c r="U20" s="318"/>
      <c r="V20" s="318"/>
      <c r="W20" s="318">
        <f t="shared" ref="W20" si="0">IF(W18=0, "-", SUM(W19)/W18)</f>
        <v>0.88888888888888884</v>
      </c>
      <c r="X20" s="318"/>
      <c r="Y20" s="318"/>
      <c r="Z20" s="318"/>
      <c r="AA20" s="318"/>
      <c r="AB20" s="318"/>
      <c r="AC20" s="318"/>
      <c r="AD20" s="318">
        <f t="shared" ref="AD20" si="1">IF(AD18=0, "-", SUM(AD19)/AD18)</f>
        <v>0.88888888888888884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c r="A21" s="866"/>
      <c r="B21" s="867"/>
      <c r="C21" s="867"/>
      <c r="D21" s="867"/>
      <c r="E21" s="867"/>
      <c r="F21" s="968"/>
      <c r="G21" s="316" t="s">
        <v>476</v>
      </c>
      <c r="H21" s="317"/>
      <c r="I21" s="317"/>
      <c r="J21" s="317"/>
      <c r="K21" s="317"/>
      <c r="L21" s="317"/>
      <c r="M21" s="317"/>
      <c r="N21" s="317"/>
      <c r="O21" s="317"/>
      <c r="P21" s="318">
        <f>IF(P19=0, "-", SUM(P19)/SUM(P13,P14))</f>
        <v>0.88888888888888884</v>
      </c>
      <c r="Q21" s="318"/>
      <c r="R21" s="318"/>
      <c r="S21" s="318"/>
      <c r="T21" s="318"/>
      <c r="U21" s="318"/>
      <c r="V21" s="318"/>
      <c r="W21" s="318">
        <f t="shared" ref="W21" si="2">IF(W19=0, "-", SUM(W19)/SUM(W13,W14))</f>
        <v>0.88888888888888884</v>
      </c>
      <c r="X21" s="318"/>
      <c r="Y21" s="318"/>
      <c r="Z21" s="318"/>
      <c r="AA21" s="318"/>
      <c r="AB21" s="318"/>
      <c r="AC21" s="318"/>
      <c r="AD21" s="318">
        <f t="shared" ref="AD21" si="3">IF(AD19=0, "-", SUM(AD19)/SUM(AD13,AD14))</f>
        <v>0.88888888888888884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c r="A22" s="986" t="s">
        <v>557</v>
      </c>
      <c r="B22" s="987"/>
      <c r="C22" s="987"/>
      <c r="D22" s="987"/>
      <c r="E22" s="987"/>
      <c r="F22" s="988"/>
      <c r="G22" s="973" t="s">
        <v>455</v>
      </c>
      <c r="H22" s="222"/>
      <c r="I22" s="222"/>
      <c r="J22" s="222"/>
      <c r="K22" s="222"/>
      <c r="L22" s="222"/>
      <c r="M22" s="222"/>
      <c r="N22" s="222"/>
      <c r="O22" s="223"/>
      <c r="P22" s="958" t="s">
        <v>518</v>
      </c>
      <c r="Q22" s="222"/>
      <c r="R22" s="222"/>
      <c r="S22" s="222"/>
      <c r="T22" s="222"/>
      <c r="U22" s="222"/>
      <c r="V22" s="223"/>
      <c r="W22" s="958" t="s">
        <v>514</v>
      </c>
      <c r="X22" s="222"/>
      <c r="Y22" s="222"/>
      <c r="Z22" s="222"/>
      <c r="AA22" s="222"/>
      <c r="AB22" s="222"/>
      <c r="AC22" s="223"/>
      <c r="AD22" s="958" t="s">
        <v>454</v>
      </c>
      <c r="AE22" s="222"/>
      <c r="AF22" s="222"/>
      <c r="AG22" s="222"/>
      <c r="AH22" s="222"/>
      <c r="AI22" s="222"/>
      <c r="AJ22" s="222"/>
      <c r="AK22" s="222"/>
      <c r="AL22" s="222"/>
      <c r="AM22" s="222"/>
      <c r="AN22" s="222"/>
      <c r="AO22" s="222"/>
      <c r="AP22" s="222"/>
      <c r="AQ22" s="222"/>
      <c r="AR22" s="222"/>
      <c r="AS22" s="222"/>
      <c r="AT22" s="222"/>
      <c r="AU22" s="222"/>
      <c r="AV22" s="222"/>
      <c r="AW22" s="222"/>
      <c r="AX22" s="995"/>
    </row>
    <row r="23" spans="1:50" ht="25.5" customHeight="1">
      <c r="A23" s="989"/>
      <c r="B23" s="990"/>
      <c r="C23" s="990"/>
      <c r="D23" s="990"/>
      <c r="E23" s="990"/>
      <c r="F23" s="991"/>
      <c r="G23" s="974" t="s">
        <v>583</v>
      </c>
      <c r="H23" s="975"/>
      <c r="I23" s="975"/>
      <c r="J23" s="975"/>
      <c r="K23" s="975"/>
      <c r="L23" s="975"/>
      <c r="M23" s="975"/>
      <c r="N23" s="975"/>
      <c r="O23" s="976"/>
      <c r="P23" s="941">
        <v>6</v>
      </c>
      <c r="Q23" s="942"/>
      <c r="R23" s="942"/>
      <c r="S23" s="942"/>
      <c r="T23" s="942"/>
      <c r="U23" s="942"/>
      <c r="V23" s="959"/>
      <c r="W23" s="941">
        <v>6</v>
      </c>
      <c r="X23" s="942"/>
      <c r="Y23" s="942"/>
      <c r="Z23" s="942"/>
      <c r="AA23" s="942"/>
      <c r="AB23" s="942"/>
      <c r="AC23" s="959"/>
      <c r="AD23" s="996"/>
      <c r="AE23" s="997"/>
      <c r="AF23" s="997"/>
      <c r="AG23" s="997"/>
      <c r="AH23" s="997"/>
      <c r="AI23" s="997"/>
      <c r="AJ23" s="997"/>
      <c r="AK23" s="997"/>
      <c r="AL23" s="997"/>
      <c r="AM23" s="997"/>
      <c r="AN23" s="997"/>
      <c r="AO23" s="997"/>
      <c r="AP23" s="997"/>
      <c r="AQ23" s="997"/>
      <c r="AR23" s="997"/>
      <c r="AS23" s="997"/>
      <c r="AT23" s="997"/>
      <c r="AU23" s="997"/>
      <c r="AV23" s="997"/>
      <c r="AW23" s="997"/>
      <c r="AX23" s="998"/>
    </row>
    <row r="24" spans="1:50" ht="25.5" customHeight="1">
      <c r="A24" s="989"/>
      <c r="B24" s="990"/>
      <c r="C24" s="990"/>
      <c r="D24" s="990"/>
      <c r="E24" s="990"/>
      <c r="F24" s="991"/>
      <c r="G24" s="977" t="s">
        <v>584</v>
      </c>
      <c r="H24" s="978"/>
      <c r="I24" s="978"/>
      <c r="J24" s="978"/>
      <c r="K24" s="978"/>
      <c r="L24" s="978"/>
      <c r="M24" s="978"/>
      <c r="N24" s="978"/>
      <c r="O24" s="979"/>
      <c r="P24" s="663">
        <v>1</v>
      </c>
      <c r="Q24" s="664"/>
      <c r="R24" s="664"/>
      <c r="S24" s="664"/>
      <c r="T24" s="664"/>
      <c r="U24" s="664"/>
      <c r="V24" s="665"/>
      <c r="W24" s="663">
        <v>1</v>
      </c>
      <c r="X24" s="664"/>
      <c r="Y24" s="664"/>
      <c r="Z24" s="664"/>
      <c r="AA24" s="664"/>
      <c r="AB24" s="664"/>
      <c r="AC24" s="665"/>
      <c r="AD24" s="999"/>
      <c r="AE24" s="1000"/>
      <c r="AF24" s="1000"/>
      <c r="AG24" s="1000"/>
      <c r="AH24" s="1000"/>
      <c r="AI24" s="1000"/>
      <c r="AJ24" s="1000"/>
      <c r="AK24" s="1000"/>
      <c r="AL24" s="1000"/>
      <c r="AM24" s="1000"/>
      <c r="AN24" s="1000"/>
      <c r="AO24" s="1000"/>
      <c r="AP24" s="1000"/>
      <c r="AQ24" s="1000"/>
      <c r="AR24" s="1000"/>
      <c r="AS24" s="1000"/>
      <c r="AT24" s="1000"/>
      <c r="AU24" s="1000"/>
      <c r="AV24" s="1000"/>
      <c r="AW24" s="1000"/>
      <c r="AX24" s="1001"/>
    </row>
    <row r="25" spans="1:50" ht="25.5" customHeight="1">
      <c r="A25" s="989"/>
      <c r="B25" s="990"/>
      <c r="C25" s="990"/>
      <c r="D25" s="990"/>
      <c r="E25" s="990"/>
      <c r="F25" s="991"/>
      <c r="G25" s="977" t="s">
        <v>585</v>
      </c>
      <c r="H25" s="978"/>
      <c r="I25" s="978"/>
      <c r="J25" s="978"/>
      <c r="K25" s="978"/>
      <c r="L25" s="978"/>
      <c r="M25" s="978"/>
      <c r="N25" s="978"/>
      <c r="O25" s="979"/>
      <c r="P25" s="663">
        <v>1</v>
      </c>
      <c r="Q25" s="664"/>
      <c r="R25" s="664"/>
      <c r="S25" s="664"/>
      <c r="T25" s="664"/>
      <c r="U25" s="664"/>
      <c r="V25" s="665"/>
      <c r="W25" s="663">
        <v>1</v>
      </c>
      <c r="X25" s="664"/>
      <c r="Y25" s="664"/>
      <c r="Z25" s="664"/>
      <c r="AA25" s="664"/>
      <c r="AB25" s="664"/>
      <c r="AC25" s="665"/>
      <c r="AD25" s="999"/>
      <c r="AE25" s="1000"/>
      <c r="AF25" s="1000"/>
      <c r="AG25" s="1000"/>
      <c r="AH25" s="1000"/>
      <c r="AI25" s="1000"/>
      <c r="AJ25" s="1000"/>
      <c r="AK25" s="1000"/>
      <c r="AL25" s="1000"/>
      <c r="AM25" s="1000"/>
      <c r="AN25" s="1000"/>
      <c r="AO25" s="1000"/>
      <c r="AP25" s="1000"/>
      <c r="AQ25" s="1000"/>
      <c r="AR25" s="1000"/>
      <c r="AS25" s="1000"/>
      <c r="AT25" s="1000"/>
      <c r="AU25" s="1000"/>
      <c r="AV25" s="1000"/>
      <c r="AW25" s="1000"/>
      <c r="AX25" s="1001"/>
    </row>
    <row r="26" spans="1:50" ht="25.5" customHeight="1">
      <c r="A26" s="989"/>
      <c r="B26" s="990"/>
      <c r="C26" s="990"/>
      <c r="D26" s="990"/>
      <c r="E26" s="990"/>
      <c r="F26" s="991"/>
      <c r="G26" s="977" t="s">
        <v>586</v>
      </c>
      <c r="H26" s="978"/>
      <c r="I26" s="978"/>
      <c r="J26" s="978"/>
      <c r="K26" s="978"/>
      <c r="L26" s="978"/>
      <c r="M26" s="978"/>
      <c r="N26" s="978"/>
      <c r="O26" s="979"/>
      <c r="P26" s="663">
        <v>1</v>
      </c>
      <c r="Q26" s="664"/>
      <c r="R26" s="664"/>
      <c r="S26" s="664"/>
      <c r="T26" s="664"/>
      <c r="U26" s="664"/>
      <c r="V26" s="665"/>
      <c r="W26" s="663">
        <v>1</v>
      </c>
      <c r="X26" s="664"/>
      <c r="Y26" s="664"/>
      <c r="Z26" s="664"/>
      <c r="AA26" s="664"/>
      <c r="AB26" s="664"/>
      <c r="AC26" s="665"/>
      <c r="AD26" s="999"/>
      <c r="AE26" s="1000"/>
      <c r="AF26" s="1000"/>
      <c r="AG26" s="1000"/>
      <c r="AH26" s="1000"/>
      <c r="AI26" s="1000"/>
      <c r="AJ26" s="1000"/>
      <c r="AK26" s="1000"/>
      <c r="AL26" s="1000"/>
      <c r="AM26" s="1000"/>
      <c r="AN26" s="1000"/>
      <c r="AO26" s="1000"/>
      <c r="AP26" s="1000"/>
      <c r="AQ26" s="1000"/>
      <c r="AR26" s="1000"/>
      <c r="AS26" s="1000"/>
      <c r="AT26" s="1000"/>
      <c r="AU26" s="1000"/>
      <c r="AV26" s="1000"/>
      <c r="AW26" s="1000"/>
      <c r="AX26" s="1001"/>
    </row>
    <row r="27" spans="1:50" ht="25.5" hidden="1" customHeight="1">
      <c r="A27" s="989"/>
      <c r="B27" s="990"/>
      <c r="C27" s="990"/>
      <c r="D27" s="990"/>
      <c r="E27" s="990"/>
      <c r="F27" s="991"/>
      <c r="G27" s="977"/>
      <c r="H27" s="978"/>
      <c r="I27" s="978"/>
      <c r="J27" s="978"/>
      <c r="K27" s="978"/>
      <c r="L27" s="978"/>
      <c r="M27" s="978"/>
      <c r="N27" s="978"/>
      <c r="O27" s="979"/>
      <c r="P27" s="663"/>
      <c r="Q27" s="664"/>
      <c r="R27" s="664"/>
      <c r="S27" s="664"/>
      <c r="T27" s="664"/>
      <c r="U27" s="664"/>
      <c r="V27" s="665"/>
      <c r="W27" s="663"/>
      <c r="X27" s="664"/>
      <c r="Y27" s="664"/>
      <c r="Z27" s="664"/>
      <c r="AA27" s="664"/>
      <c r="AB27" s="664"/>
      <c r="AC27" s="665"/>
      <c r="AD27" s="999"/>
      <c r="AE27" s="1000"/>
      <c r="AF27" s="1000"/>
      <c r="AG27" s="1000"/>
      <c r="AH27" s="1000"/>
      <c r="AI27" s="1000"/>
      <c r="AJ27" s="1000"/>
      <c r="AK27" s="1000"/>
      <c r="AL27" s="1000"/>
      <c r="AM27" s="1000"/>
      <c r="AN27" s="1000"/>
      <c r="AO27" s="1000"/>
      <c r="AP27" s="1000"/>
      <c r="AQ27" s="1000"/>
      <c r="AR27" s="1000"/>
      <c r="AS27" s="1000"/>
      <c r="AT27" s="1000"/>
      <c r="AU27" s="1000"/>
      <c r="AV27" s="1000"/>
      <c r="AW27" s="1000"/>
      <c r="AX27" s="1001"/>
    </row>
    <row r="28" spans="1:50" ht="25.5" hidden="1" customHeight="1">
      <c r="A28" s="989"/>
      <c r="B28" s="990"/>
      <c r="C28" s="990"/>
      <c r="D28" s="990"/>
      <c r="E28" s="990"/>
      <c r="F28" s="991"/>
      <c r="G28" s="980" t="s">
        <v>459</v>
      </c>
      <c r="H28" s="981"/>
      <c r="I28" s="981"/>
      <c r="J28" s="981"/>
      <c r="K28" s="981"/>
      <c r="L28" s="981"/>
      <c r="M28" s="981"/>
      <c r="N28" s="981"/>
      <c r="O28" s="982"/>
      <c r="P28" s="895">
        <f>P29-SUM(P23:P27)</f>
        <v>0</v>
      </c>
      <c r="Q28" s="896"/>
      <c r="R28" s="896"/>
      <c r="S28" s="896"/>
      <c r="T28" s="896"/>
      <c r="U28" s="896"/>
      <c r="V28" s="897"/>
      <c r="W28" s="895">
        <f>W29-SUM(W23:W27)</f>
        <v>0</v>
      </c>
      <c r="X28" s="896"/>
      <c r="Y28" s="896"/>
      <c r="Z28" s="896"/>
      <c r="AA28" s="896"/>
      <c r="AB28" s="896"/>
      <c r="AC28" s="897"/>
      <c r="AD28" s="999"/>
      <c r="AE28" s="1000"/>
      <c r="AF28" s="1000"/>
      <c r="AG28" s="1000"/>
      <c r="AH28" s="1000"/>
      <c r="AI28" s="1000"/>
      <c r="AJ28" s="1000"/>
      <c r="AK28" s="1000"/>
      <c r="AL28" s="1000"/>
      <c r="AM28" s="1000"/>
      <c r="AN28" s="1000"/>
      <c r="AO28" s="1000"/>
      <c r="AP28" s="1000"/>
      <c r="AQ28" s="1000"/>
      <c r="AR28" s="1000"/>
      <c r="AS28" s="1000"/>
      <c r="AT28" s="1000"/>
      <c r="AU28" s="1000"/>
      <c r="AV28" s="1000"/>
      <c r="AW28" s="1000"/>
      <c r="AX28" s="1001"/>
    </row>
    <row r="29" spans="1:50" ht="25.5" customHeight="1" thickBot="1">
      <c r="A29" s="992"/>
      <c r="B29" s="993"/>
      <c r="C29" s="993"/>
      <c r="D29" s="993"/>
      <c r="E29" s="993"/>
      <c r="F29" s="994"/>
      <c r="G29" s="983" t="s">
        <v>456</v>
      </c>
      <c r="H29" s="984"/>
      <c r="I29" s="984"/>
      <c r="J29" s="984"/>
      <c r="K29" s="984"/>
      <c r="L29" s="984"/>
      <c r="M29" s="984"/>
      <c r="N29" s="984"/>
      <c r="O29" s="985"/>
      <c r="P29" s="663">
        <f>AK13</f>
        <v>9</v>
      </c>
      <c r="Q29" s="664"/>
      <c r="R29" s="664"/>
      <c r="S29" s="664"/>
      <c r="T29" s="664"/>
      <c r="U29" s="664"/>
      <c r="V29" s="665"/>
      <c r="W29" s="955">
        <f>AR13</f>
        <v>9</v>
      </c>
      <c r="X29" s="956"/>
      <c r="Y29" s="956"/>
      <c r="Z29" s="956"/>
      <c r="AA29" s="956"/>
      <c r="AB29" s="956"/>
      <c r="AC29" s="957"/>
      <c r="AD29" s="1002"/>
      <c r="AE29" s="1002"/>
      <c r="AF29" s="1002"/>
      <c r="AG29" s="1002"/>
      <c r="AH29" s="1002"/>
      <c r="AI29" s="1002"/>
      <c r="AJ29" s="1002"/>
      <c r="AK29" s="1002"/>
      <c r="AL29" s="1002"/>
      <c r="AM29" s="1002"/>
      <c r="AN29" s="1002"/>
      <c r="AO29" s="1002"/>
      <c r="AP29" s="1002"/>
      <c r="AQ29" s="1002"/>
      <c r="AR29" s="1002"/>
      <c r="AS29" s="1002"/>
      <c r="AT29" s="1002"/>
      <c r="AU29" s="1002"/>
      <c r="AV29" s="1002"/>
      <c r="AW29" s="1002"/>
      <c r="AX29" s="1003"/>
    </row>
    <row r="30" spans="1:50" ht="18.75" customHeight="1">
      <c r="A30" s="878" t="s">
        <v>471</v>
      </c>
      <c r="B30" s="879"/>
      <c r="C30" s="879"/>
      <c r="D30" s="879"/>
      <c r="E30" s="879"/>
      <c r="F30" s="880"/>
      <c r="G30" s="779" t="s">
        <v>265</v>
      </c>
      <c r="H30" s="780"/>
      <c r="I30" s="780"/>
      <c r="J30" s="780"/>
      <c r="K30" s="780"/>
      <c r="L30" s="780"/>
      <c r="M30" s="780"/>
      <c r="N30" s="780"/>
      <c r="O30" s="781"/>
      <c r="P30" s="874" t="s">
        <v>59</v>
      </c>
      <c r="Q30" s="780"/>
      <c r="R30" s="780"/>
      <c r="S30" s="780"/>
      <c r="T30" s="780"/>
      <c r="U30" s="780"/>
      <c r="V30" s="780"/>
      <c r="W30" s="780"/>
      <c r="X30" s="781"/>
      <c r="Y30" s="871"/>
      <c r="Z30" s="872"/>
      <c r="AA30" s="873"/>
      <c r="AB30" s="875" t="s">
        <v>11</v>
      </c>
      <c r="AC30" s="876"/>
      <c r="AD30" s="877"/>
      <c r="AE30" s="875" t="s">
        <v>533</v>
      </c>
      <c r="AF30" s="876"/>
      <c r="AG30" s="876"/>
      <c r="AH30" s="877"/>
      <c r="AI30" s="875" t="s">
        <v>530</v>
      </c>
      <c r="AJ30" s="876"/>
      <c r="AK30" s="876"/>
      <c r="AL30" s="877"/>
      <c r="AM30" s="937" t="s">
        <v>525</v>
      </c>
      <c r="AN30" s="937"/>
      <c r="AO30" s="937"/>
      <c r="AP30" s="875"/>
      <c r="AQ30" s="773" t="s">
        <v>354</v>
      </c>
      <c r="AR30" s="774"/>
      <c r="AS30" s="774"/>
      <c r="AT30" s="775"/>
      <c r="AU30" s="780" t="s">
        <v>253</v>
      </c>
      <c r="AV30" s="780"/>
      <c r="AW30" s="780"/>
      <c r="AX30" s="938"/>
    </row>
    <row r="31" spans="1:50" ht="18.75" customHeight="1">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458"/>
      <c r="Z31" s="459"/>
      <c r="AA31" s="460"/>
      <c r="AB31" s="247"/>
      <c r="AC31" s="248"/>
      <c r="AD31" s="249"/>
      <c r="AE31" s="247"/>
      <c r="AF31" s="248"/>
      <c r="AG31" s="248"/>
      <c r="AH31" s="249"/>
      <c r="AI31" s="247"/>
      <c r="AJ31" s="248"/>
      <c r="AK31" s="248"/>
      <c r="AL31" s="249"/>
      <c r="AM31" s="251"/>
      <c r="AN31" s="251"/>
      <c r="AO31" s="251"/>
      <c r="AP31" s="247"/>
      <c r="AQ31" s="596"/>
      <c r="AR31" s="200"/>
      <c r="AS31" s="133" t="s">
        <v>355</v>
      </c>
      <c r="AT31" s="134"/>
      <c r="AU31" s="199">
        <v>31</v>
      </c>
      <c r="AV31" s="199"/>
      <c r="AW31" s="404" t="s">
        <v>300</v>
      </c>
      <c r="AX31" s="405"/>
    </row>
    <row r="32" spans="1:50" ht="58.5" customHeight="1">
      <c r="A32" s="409"/>
      <c r="B32" s="407"/>
      <c r="C32" s="407"/>
      <c r="D32" s="407"/>
      <c r="E32" s="407"/>
      <c r="F32" s="408"/>
      <c r="G32" s="570" t="s">
        <v>587</v>
      </c>
      <c r="H32" s="571"/>
      <c r="I32" s="571"/>
      <c r="J32" s="571"/>
      <c r="K32" s="571"/>
      <c r="L32" s="571"/>
      <c r="M32" s="571"/>
      <c r="N32" s="571"/>
      <c r="O32" s="572"/>
      <c r="P32" s="105" t="s">
        <v>726</v>
      </c>
      <c r="Q32" s="105"/>
      <c r="R32" s="105"/>
      <c r="S32" s="105"/>
      <c r="T32" s="105"/>
      <c r="U32" s="105"/>
      <c r="V32" s="105"/>
      <c r="W32" s="105"/>
      <c r="X32" s="106"/>
      <c r="Y32" s="477" t="s">
        <v>12</v>
      </c>
      <c r="Z32" s="537"/>
      <c r="AA32" s="538"/>
      <c r="AB32" s="467" t="s">
        <v>494</v>
      </c>
      <c r="AC32" s="467"/>
      <c r="AD32" s="467"/>
      <c r="AE32" s="218">
        <v>85.8</v>
      </c>
      <c r="AF32" s="219"/>
      <c r="AG32" s="219"/>
      <c r="AH32" s="219"/>
      <c r="AI32" s="218">
        <v>85.7</v>
      </c>
      <c r="AJ32" s="219"/>
      <c r="AK32" s="219"/>
      <c r="AL32" s="219"/>
      <c r="AM32" s="218">
        <v>81.7</v>
      </c>
      <c r="AN32" s="219"/>
      <c r="AO32" s="219"/>
      <c r="AP32" s="219"/>
      <c r="AQ32" s="340" t="s">
        <v>634</v>
      </c>
      <c r="AR32" s="207"/>
      <c r="AS32" s="207"/>
      <c r="AT32" s="341"/>
      <c r="AU32" s="219" t="s">
        <v>718</v>
      </c>
      <c r="AV32" s="219"/>
      <c r="AW32" s="219"/>
      <c r="AX32" s="221"/>
    </row>
    <row r="33" spans="1:50" ht="58.5" customHeight="1">
      <c r="A33" s="410"/>
      <c r="B33" s="411"/>
      <c r="C33" s="411"/>
      <c r="D33" s="411"/>
      <c r="E33" s="411"/>
      <c r="F33" s="412"/>
      <c r="G33" s="573"/>
      <c r="H33" s="574"/>
      <c r="I33" s="574"/>
      <c r="J33" s="574"/>
      <c r="K33" s="574"/>
      <c r="L33" s="574"/>
      <c r="M33" s="574"/>
      <c r="N33" s="574"/>
      <c r="O33" s="575"/>
      <c r="P33" s="108"/>
      <c r="Q33" s="108"/>
      <c r="R33" s="108"/>
      <c r="S33" s="108"/>
      <c r="T33" s="108"/>
      <c r="U33" s="108"/>
      <c r="V33" s="108"/>
      <c r="W33" s="108"/>
      <c r="X33" s="109"/>
      <c r="Y33" s="421" t="s">
        <v>54</v>
      </c>
      <c r="Z33" s="422"/>
      <c r="AA33" s="423"/>
      <c r="AB33" s="529" t="s">
        <v>494</v>
      </c>
      <c r="AC33" s="529"/>
      <c r="AD33" s="529"/>
      <c r="AE33" s="218">
        <v>80</v>
      </c>
      <c r="AF33" s="219"/>
      <c r="AG33" s="219"/>
      <c r="AH33" s="219"/>
      <c r="AI33" s="218">
        <v>80</v>
      </c>
      <c r="AJ33" s="219"/>
      <c r="AK33" s="219"/>
      <c r="AL33" s="219"/>
      <c r="AM33" s="218">
        <v>80</v>
      </c>
      <c r="AN33" s="219"/>
      <c r="AO33" s="219"/>
      <c r="AP33" s="219"/>
      <c r="AQ33" s="340" t="s">
        <v>634</v>
      </c>
      <c r="AR33" s="207"/>
      <c r="AS33" s="207"/>
      <c r="AT33" s="341"/>
      <c r="AU33" s="219">
        <v>80</v>
      </c>
      <c r="AV33" s="219"/>
      <c r="AW33" s="219"/>
      <c r="AX33" s="221"/>
    </row>
    <row r="34" spans="1:50" ht="58.5" customHeight="1">
      <c r="A34" s="409"/>
      <c r="B34" s="407"/>
      <c r="C34" s="407"/>
      <c r="D34" s="407"/>
      <c r="E34" s="407"/>
      <c r="F34" s="408"/>
      <c r="G34" s="576"/>
      <c r="H34" s="577"/>
      <c r="I34" s="577"/>
      <c r="J34" s="577"/>
      <c r="K34" s="577"/>
      <c r="L34" s="577"/>
      <c r="M34" s="577"/>
      <c r="N34" s="577"/>
      <c r="O34" s="578"/>
      <c r="P34" s="111"/>
      <c r="Q34" s="111"/>
      <c r="R34" s="111"/>
      <c r="S34" s="111"/>
      <c r="T34" s="111"/>
      <c r="U34" s="111"/>
      <c r="V34" s="111"/>
      <c r="W34" s="111"/>
      <c r="X34" s="112"/>
      <c r="Y34" s="421" t="s">
        <v>13</v>
      </c>
      <c r="Z34" s="422"/>
      <c r="AA34" s="423"/>
      <c r="AB34" s="562" t="s">
        <v>301</v>
      </c>
      <c r="AC34" s="562"/>
      <c r="AD34" s="562"/>
      <c r="AE34" s="218">
        <v>107.3</v>
      </c>
      <c r="AF34" s="219"/>
      <c r="AG34" s="219"/>
      <c r="AH34" s="219"/>
      <c r="AI34" s="218">
        <v>107.1</v>
      </c>
      <c r="AJ34" s="219"/>
      <c r="AK34" s="219"/>
      <c r="AL34" s="219"/>
      <c r="AM34" s="218">
        <v>102.1</v>
      </c>
      <c r="AN34" s="219"/>
      <c r="AO34" s="219"/>
      <c r="AP34" s="219"/>
      <c r="AQ34" s="340" t="s">
        <v>634</v>
      </c>
      <c r="AR34" s="207"/>
      <c r="AS34" s="207"/>
      <c r="AT34" s="341"/>
      <c r="AU34" s="219" t="s">
        <v>712</v>
      </c>
      <c r="AV34" s="219"/>
      <c r="AW34" s="219"/>
      <c r="AX34" s="221"/>
    </row>
    <row r="35" spans="1:50" ht="23.25" customHeight="1">
      <c r="A35" s="226" t="s">
        <v>503</v>
      </c>
      <c r="B35" s="227"/>
      <c r="C35" s="227"/>
      <c r="D35" s="227"/>
      <c r="E35" s="227"/>
      <c r="F35" s="228"/>
      <c r="G35" s="232" t="s">
        <v>635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c r="A37" s="776" t="s">
        <v>471</v>
      </c>
      <c r="B37" s="777"/>
      <c r="C37" s="777"/>
      <c r="D37" s="777"/>
      <c r="E37" s="777"/>
      <c r="F37" s="778"/>
      <c r="G37" s="416" t="s">
        <v>265</v>
      </c>
      <c r="H37" s="417"/>
      <c r="I37" s="417"/>
      <c r="J37" s="417"/>
      <c r="K37" s="417"/>
      <c r="L37" s="417"/>
      <c r="M37" s="417"/>
      <c r="N37" s="417"/>
      <c r="O37" s="418"/>
      <c r="P37" s="454" t="s">
        <v>59</v>
      </c>
      <c r="Q37" s="417"/>
      <c r="R37" s="417"/>
      <c r="S37" s="417"/>
      <c r="T37" s="417"/>
      <c r="U37" s="417"/>
      <c r="V37" s="417"/>
      <c r="W37" s="417"/>
      <c r="X37" s="418"/>
      <c r="Y37" s="455"/>
      <c r="Z37" s="456"/>
      <c r="AA37" s="457"/>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7" t="s">
        <v>253</v>
      </c>
      <c r="AV37" s="417"/>
      <c r="AW37" s="417"/>
      <c r="AX37" s="932"/>
    </row>
    <row r="38" spans="1:50" ht="18.75" hidden="1" customHeight="1">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458"/>
      <c r="Z38" s="459"/>
      <c r="AA38" s="460"/>
      <c r="AB38" s="247"/>
      <c r="AC38" s="248"/>
      <c r="AD38" s="249"/>
      <c r="AE38" s="247"/>
      <c r="AF38" s="248"/>
      <c r="AG38" s="248"/>
      <c r="AH38" s="249"/>
      <c r="AI38" s="247"/>
      <c r="AJ38" s="248"/>
      <c r="AK38" s="248"/>
      <c r="AL38" s="249"/>
      <c r="AM38" s="251"/>
      <c r="AN38" s="251"/>
      <c r="AO38" s="251"/>
      <c r="AP38" s="247"/>
      <c r="AQ38" s="596"/>
      <c r="AR38" s="200"/>
      <c r="AS38" s="133" t="s">
        <v>355</v>
      </c>
      <c r="AT38" s="134"/>
      <c r="AU38" s="199"/>
      <c r="AV38" s="199"/>
      <c r="AW38" s="404" t="s">
        <v>300</v>
      </c>
      <c r="AX38" s="405"/>
    </row>
    <row r="39" spans="1:50" ht="23.25" hidden="1" customHeight="1">
      <c r="A39" s="409"/>
      <c r="B39" s="407"/>
      <c r="C39" s="407"/>
      <c r="D39" s="407"/>
      <c r="E39" s="407"/>
      <c r="F39" s="408"/>
      <c r="G39" s="570"/>
      <c r="H39" s="571"/>
      <c r="I39" s="571"/>
      <c r="J39" s="571"/>
      <c r="K39" s="571"/>
      <c r="L39" s="571"/>
      <c r="M39" s="571"/>
      <c r="N39" s="571"/>
      <c r="O39" s="572"/>
      <c r="P39" s="105"/>
      <c r="Q39" s="105"/>
      <c r="R39" s="105"/>
      <c r="S39" s="105"/>
      <c r="T39" s="105"/>
      <c r="U39" s="105"/>
      <c r="V39" s="105"/>
      <c r="W39" s="105"/>
      <c r="X39" s="106"/>
      <c r="Y39" s="477" t="s">
        <v>12</v>
      </c>
      <c r="Z39" s="537"/>
      <c r="AA39" s="538"/>
      <c r="AB39" s="467"/>
      <c r="AC39" s="467"/>
      <c r="AD39" s="46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c r="A40" s="410"/>
      <c r="B40" s="411"/>
      <c r="C40" s="411"/>
      <c r="D40" s="411"/>
      <c r="E40" s="411"/>
      <c r="F40" s="412"/>
      <c r="G40" s="573"/>
      <c r="H40" s="574"/>
      <c r="I40" s="574"/>
      <c r="J40" s="574"/>
      <c r="K40" s="574"/>
      <c r="L40" s="574"/>
      <c r="M40" s="574"/>
      <c r="N40" s="574"/>
      <c r="O40" s="575"/>
      <c r="P40" s="108"/>
      <c r="Q40" s="108"/>
      <c r="R40" s="108"/>
      <c r="S40" s="108"/>
      <c r="T40" s="108"/>
      <c r="U40" s="108"/>
      <c r="V40" s="108"/>
      <c r="W40" s="108"/>
      <c r="X40" s="109"/>
      <c r="Y40" s="421" t="s">
        <v>54</v>
      </c>
      <c r="Z40" s="422"/>
      <c r="AA40" s="423"/>
      <c r="AB40" s="529"/>
      <c r="AC40" s="529"/>
      <c r="AD40" s="52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c r="A41" s="413"/>
      <c r="B41" s="414"/>
      <c r="C41" s="414"/>
      <c r="D41" s="414"/>
      <c r="E41" s="414"/>
      <c r="F41" s="415"/>
      <c r="G41" s="576"/>
      <c r="H41" s="577"/>
      <c r="I41" s="577"/>
      <c r="J41" s="577"/>
      <c r="K41" s="577"/>
      <c r="L41" s="577"/>
      <c r="M41" s="577"/>
      <c r="N41" s="577"/>
      <c r="O41" s="578"/>
      <c r="P41" s="111"/>
      <c r="Q41" s="111"/>
      <c r="R41" s="111"/>
      <c r="S41" s="111"/>
      <c r="T41" s="111"/>
      <c r="U41" s="111"/>
      <c r="V41" s="111"/>
      <c r="W41" s="111"/>
      <c r="X41" s="112"/>
      <c r="Y41" s="421" t="s">
        <v>13</v>
      </c>
      <c r="Z41" s="422"/>
      <c r="AA41" s="423"/>
      <c r="AB41" s="562" t="s">
        <v>301</v>
      </c>
      <c r="AC41" s="562"/>
      <c r="AD41" s="56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76" t="s">
        <v>471</v>
      </c>
      <c r="B44" s="777"/>
      <c r="C44" s="777"/>
      <c r="D44" s="777"/>
      <c r="E44" s="777"/>
      <c r="F44" s="778"/>
      <c r="G44" s="416" t="s">
        <v>265</v>
      </c>
      <c r="H44" s="417"/>
      <c r="I44" s="417"/>
      <c r="J44" s="417"/>
      <c r="K44" s="417"/>
      <c r="L44" s="417"/>
      <c r="M44" s="417"/>
      <c r="N44" s="417"/>
      <c r="O44" s="418"/>
      <c r="P44" s="454" t="s">
        <v>59</v>
      </c>
      <c r="Q44" s="417"/>
      <c r="R44" s="417"/>
      <c r="S44" s="417"/>
      <c r="T44" s="417"/>
      <c r="U44" s="417"/>
      <c r="V44" s="417"/>
      <c r="W44" s="417"/>
      <c r="X44" s="418"/>
      <c r="Y44" s="455"/>
      <c r="Z44" s="456"/>
      <c r="AA44" s="457"/>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7" t="s">
        <v>253</v>
      </c>
      <c r="AV44" s="417"/>
      <c r="AW44" s="417"/>
      <c r="AX44" s="932"/>
    </row>
    <row r="45" spans="1:50" ht="18.75" hidden="1" customHeight="1">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458"/>
      <c r="Z45" s="459"/>
      <c r="AA45" s="460"/>
      <c r="AB45" s="247"/>
      <c r="AC45" s="248"/>
      <c r="AD45" s="249"/>
      <c r="AE45" s="247"/>
      <c r="AF45" s="248"/>
      <c r="AG45" s="248"/>
      <c r="AH45" s="249"/>
      <c r="AI45" s="247"/>
      <c r="AJ45" s="248"/>
      <c r="AK45" s="248"/>
      <c r="AL45" s="249"/>
      <c r="AM45" s="251"/>
      <c r="AN45" s="251"/>
      <c r="AO45" s="251"/>
      <c r="AP45" s="247"/>
      <c r="AQ45" s="596"/>
      <c r="AR45" s="200"/>
      <c r="AS45" s="133" t="s">
        <v>355</v>
      </c>
      <c r="AT45" s="134"/>
      <c r="AU45" s="199"/>
      <c r="AV45" s="199"/>
      <c r="AW45" s="404" t="s">
        <v>300</v>
      </c>
      <c r="AX45" s="405"/>
    </row>
    <row r="46" spans="1:50" ht="23.25" hidden="1" customHeight="1">
      <c r="A46" s="409"/>
      <c r="B46" s="407"/>
      <c r="C46" s="407"/>
      <c r="D46" s="407"/>
      <c r="E46" s="407"/>
      <c r="F46" s="408"/>
      <c r="G46" s="570"/>
      <c r="H46" s="571"/>
      <c r="I46" s="571"/>
      <c r="J46" s="571"/>
      <c r="K46" s="571"/>
      <c r="L46" s="571"/>
      <c r="M46" s="571"/>
      <c r="N46" s="571"/>
      <c r="O46" s="572"/>
      <c r="P46" s="105"/>
      <c r="Q46" s="105"/>
      <c r="R46" s="105"/>
      <c r="S46" s="105"/>
      <c r="T46" s="105"/>
      <c r="U46" s="105"/>
      <c r="V46" s="105"/>
      <c r="W46" s="105"/>
      <c r="X46" s="106"/>
      <c r="Y46" s="477" t="s">
        <v>12</v>
      </c>
      <c r="Z46" s="537"/>
      <c r="AA46" s="538"/>
      <c r="AB46" s="467"/>
      <c r="AC46" s="467"/>
      <c r="AD46" s="46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c r="A47" s="410"/>
      <c r="B47" s="411"/>
      <c r="C47" s="411"/>
      <c r="D47" s="411"/>
      <c r="E47" s="411"/>
      <c r="F47" s="412"/>
      <c r="G47" s="573"/>
      <c r="H47" s="574"/>
      <c r="I47" s="574"/>
      <c r="J47" s="574"/>
      <c r="K47" s="574"/>
      <c r="L47" s="574"/>
      <c r="M47" s="574"/>
      <c r="N47" s="574"/>
      <c r="O47" s="575"/>
      <c r="P47" s="108"/>
      <c r="Q47" s="108"/>
      <c r="R47" s="108"/>
      <c r="S47" s="108"/>
      <c r="T47" s="108"/>
      <c r="U47" s="108"/>
      <c r="V47" s="108"/>
      <c r="W47" s="108"/>
      <c r="X47" s="109"/>
      <c r="Y47" s="421" t="s">
        <v>54</v>
      </c>
      <c r="Z47" s="422"/>
      <c r="AA47" s="423"/>
      <c r="AB47" s="529"/>
      <c r="AC47" s="529"/>
      <c r="AD47" s="5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c r="A48" s="413"/>
      <c r="B48" s="414"/>
      <c r="C48" s="414"/>
      <c r="D48" s="414"/>
      <c r="E48" s="414"/>
      <c r="F48" s="415"/>
      <c r="G48" s="576"/>
      <c r="H48" s="577"/>
      <c r="I48" s="577"/>
      <c r="J48" s="577"/>
      <c r="K48" s="577"/>
      <c r="L48" s="577"/>
      <c r="M48" s="577"/>
      <c r="N48" s="577"/>
      <c r="O48" s="578"/>
      <c r="P48" s="111"/>
      <c r="Q48" s="111"/>
      <c r="R48" s="111"/>
      <c r="S48" s="111"/>
      <c r="T48" s="111"/>
      <c r="U48" s="111"/>
      <c r="V48" s="111"/>
      <c r="W48" s="111"/>
      <c r="X48" s="112"/>
      <c r="Y48" s="421" t="s">
        <v>13</v>
      </c>
      <c r="Z48" s="422"/>
      <c r="AA48" s="423"/>
      <c r="AB48" s="562" t="s">
        <v>301</v>
      </c>
      <c r="AC48" s="562"/>
      <c r="AD48" s="56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6" t="s">
        <v>471</v>
      </c>
      <c r="B51" s="407"/>
      <c r="C51" s="407"/>
      <c r="D51" s="407"/>
      <c r="E51" s="407"/>
      <c r="F51" s="408"/>
      <c r="G51" s="416" t="s">
        <v>265</v>
      </c>
      <c r="H51" s="417"/>
      <c r="I51" s="417"/>
      <c r="J51" s="417"/>
      <c r="K51" s="417"/>
      <c r="L51" s="417"/>
      <c r="M51" s="417"/>
      <c r="N51" s="417"/>
      <c r="O51" s="418"/>
      <c r="P51" s="454" t="s">
        <v>59</v>
      </c>
      <c r="Q51" s="417"/>
      <c r="R51" s="417"/>
      <c r="S51" s="417"/>
      <c r="T51" s="417"/>
      <c r="U51" s="417"/>
      <c r="V51" s="417"/>
      <c r="W51" s="417"/>
      <c r="X51" s="418"/>
      <c r="Y51" s="455"/>
      <c r="Z51" s="456"/>
      <c r="AA51" s="457"/>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46" t="s">
        <v>253</v>
      </c>
      <c r="AV51" s="946"/>
      <c r="AW51" s="946"/>
      <c r="AX51" s="947"/>
    </row>
    <row r="52" spans="1:50" ht="18.75" hidden="1" customHeight="1">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458"/>
      <c r="Z52" s="459"/>
      <c r="AA52" s="460"/>
      <c r="AB52" s="247"/>
      <c r="AC52" s="248"/>
      <c r="AD52" s="249"/>
      <c r="AE52" s="247"/>
      <c r="AF52" s="248"/>
      <c r="AG52" s="248"/>
      <c r="AH52" s="249"/>
      <c r="AI52" s="247"/>
      <c r="AJ52" s="248"/>
      <c r="AK52" s="248"/>
      <c r="AL52" s="249"/>
      <c r="AM52" s="251"/>
      <c r="AN52" s="251"/>
      <c r="AO52" s="251"/>
      <c r="AP52" s="247"/>
      <c r="AQ52" s="596"/>
      <c r="AR52" s="200"/>
      <c r="AS52" s="133" t="s">
        <v>355</v>
      </c>
      <c r="AT52" s="134"/>
      <c r="AU52" s="199"/>
      <c r="AV52" s="199"/>
      <c r="AW52" s="404" t="s">
        <v>300</v>
      </c>
      <c r="AX52" s="405"/>
    </row>
    <row r="53" spans="1:50" ht="23.25" hidden="1" customHeight="1">
      <c r="A53" s="409"/>
      <c r="B53" s="407"/>
      <c r="C53" s="407"/>
      <c r="D53" s="407"/>
      <c r="E53" s="407"/>
      <c r="F53" s="408"/>
      <c r="G53" s="570"/>
      <c r="H53" s="571"/>
      <c r="I53" s="571"/>
      <c r="J53" s="571"/>
      <c r="K53" s="571"/>
      <c r="L53" s="571"/>
      <c r="M53" s="571"/>
      <c r="N53" s="571"/>
      <c r="O53" s="572"/>
      <c r="P53" s="105"/>
      <c r="Q53" s="105"/>
      <c r="R53" s="105"/>
      <c r="S53" s="105"/>
      <c r="T53" s="105"/>
      <c r="U53" s="105"/>
      <c r="V53" s="105"/>
      <c r="W53" s="105"/>
      <c r="X53" s="106"/>
      <c r="Y53" s="477" t="s">
        <v>12</v>
      </c>
      <c r="Z53" s="537"/>
      <c r="AA53" s="538"/>
      <c r="AB53" s="467"/>
      <c r="AC53" s="467"/>
      <c r="AD53" s="46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c r="A54" s="410"/>
      <c r="B54" s="411"/>
      <c r="C54" s="411"/>
      <c r="D54" s="411"/>
      <c r="E54" s="411"/>
      <c r="F54" s="412"/>
      <c r="G54" s="573"/>
      <c r="H54" s="574"/>
      <c r="I54" s="574"/>
      <c r="J54" s="574"/>
      <c r="K54" s="574"/>
      <c r="L54" s="574"/>
      <c r="M54" s="574"/>
      <c r="N54" s="574"/>
      <c r="O54" s="575"/>
      <c r="P54" s="108"/>
      <c r="Q54" s="108"/>
      <c r="R54" s="108"/>
      <c r="S54" s="108"/>
      <c r="T54" s="108"/>
      <c r="U54" s="108"/>
      <c r="V54" s="108"/>
      <c r="W54" s="108"/>
      <c r="X54" s="109"/>
      <c r="Y54" s="421" t="s">
        <v>54</v>
      </c>
      <c r="Z54" s="422"/>
      <c r="AA54" s="423"/>
      <c r="AB54" s="529"/>
      <c r="AC54" s="529"/>
      <c r="AD54" s="5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c r="A55" s="413"/>
      <c r="B55" s="414"/>
      <c r="C55" s="414"/>
      <c r="D55" s="414"/>
      <c r="E55" s="414"/>
      <c r="F55" s="415"/>
      <c r="G55" s="576"/>
      <c r="H55" s="577"/>
      <c r="I55" s="577"/>
      <c r="J55" s="577"/>
      <c r="K55" s="577"/>
      <c r="L55" s="577"/>
      <c r="M55" s="577"/>
      <c r="N55" s="577"/>
      <c r="O55" s="578"/>
      <c r="P55" s="111"/>
      <c r="Q55" s="111"/>
      <c r="R55" s="111"/>
      <c r="S55" s="111"/>
      <c r="T55" s="111"/>
      <c r="U55" s="111"/>
      <c r="V55" s="111"/>
      <c r="W55" s="111"/>
      <c r="X55" s="112"/>
      <c r="Y55" s="421" t="s">
        <v>13</v>
      </c>
      <c r="Z55" s="422"/>
      <c r="AA55" s="423"/>
      <c r="AB55" s="600" t="s">
        <v>14</v>
      </c>
      <c r="AC55" s="600"/>
      <c r="AD55" s="60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6" t="s">
        <v>471</v>
      </c>
      <c r="B58" s="407"/>
      <c r="C58" s="407"/>
      <c r="D58" s="407"/>
      <c r="E58" s="407"/>
      <c r="F58" s="408"/>
      <c r="G58" s="416" t="s">
        <v>265</v>
      </c>
      <c r="H58" s="417"/>
      <c r="I58" s="417"/>
      <c r="J58" s="417"/>
      <c r="K58" s="417"/>
      <c r="L58" s="417"/>
      <c r="M58" s="417"/>
      <c r="N58" s="417"/>
      <c r="O58" s="418"/>
      <c r="P58" s="454" t="s">
        <v>59</v>
      </c>
      <c r="Q58" s="417"/>
      <c r="R58" s="417"/>
      <c r="S58" s="417"/>
      <c r="T58" s="417"/>
      <c r="U58" s="417"/>
      <c r="V58" s="417"/>
      <c r="W58" s="417"/>
      <c r="X58" s="418"/>
      <c r="Y58" s="455"/>
      <c r="Z58" s="456"/>
      <c r="AA58" s="457"/>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46" t="s">
        <v>253</v>
      </c>
      <c r="AV58" s="946"/>
      <c r="AW58" s="946"/>
      <c r="AX58" s="947"/>
    </row>
    <row r="59" spans="1:50" ht="18.75" hidden="1" customHeight="1">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458"/>
      <c r="Z59" s="459"/>
      <c r="AA59" s="460"/>
      <c r="AB59" s="247"/>
      <c r="AC59" s="248"/>
      <c r="AD59" s="249"/>
      <c r="AE59" s="247"/>
      <c r="AF59" s="248"/>
      <c r="AG59" s="248"/>
      <c r="AH59" s="249"/>
      <c r="AI59" s="247"/>
      <c r="AJ59" s="248"/>
      <c r="AK59" s="248"/>
      <c r="AL59" s="249"/>
      <c r="AM59" s="251"/>
      <c r="AN59" s="251"/>
      <c r="AO59" s="251"/>
      <c r="AP59" s="247"/>
      <c r="AQ59" s="596"/>
      <c r="AR59" s="200"/>
      <c r="AS59" s="133" t="s">
        <v>355</v>
      </c>
      <c r="AT59" s="134"/>
      <c r="AU59" s="199"/>
      <c r="AV59" s="199"/>
      <c r="AW59" s="404" t="s">
        <v>300</v>
      </c>
      <c r="AX59" s="405"/>
    </row>
    <row r="60" spans="1:50" ht="23.25" hidden="1" customHeight="1">
      <c r="A60" s="409"/>
      <c r="B60" s="407"/>
      <c r="C60" s="407"/>
      <c r="D60" s="407"/>
      <c r="E60" s="407"/>
      <c r="F60" s="408"/>
      <c r="G60" s="570"/>
      <c r="H60" s="571"/>
      <c r="I60" s="571"/>
      <c r="J60" s="571"/>
      <c r="K60" s="571"/>
      <c r="L60" s="571"/>
      <c r="M60" s="571"/>
      <c r="N60" s="571"/>
      <c r="O60" s="572"/>
      <c r="P60" s="105"/>
      <c r="Q60" s="105"/>
      <c r="R60" s="105"/>
      <c r="S60" s="105"/>
      <c r="T60" s="105"/>
      <c r="U60" s="105"/>
      <c r="V60" s="105"/>
      <c r="W60" s="105"/>
      <c r="X60" s="106"/>
      <c r="Y60" s="477" t="s">
        <v>12</v>
      </c>
      <c r="Z60" s="537"/>
      <c r="AA60" s="538"/>
      <c r="AB60" s="467"/>
      <c r="AC60" s="467"/>
      <c r="AD60" s="46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c r="A61" s="410"/>
      <c r="B61" s="411"/>
      <c r="C61" s="411"/>
      <c r="D61" s="411"/>
      <c r="E61" s="411"/>
      <c r="F61" s="412"/>
      <c r="G61" s="573"/>
      <c r="H61" s="574"/>
      <c r="I61" s="574"/>
      <c r="J61" s="574"/>
      <c r="K61" s="574"/>
      <c r="L61" s="574"/>
      <c r="M61" s="574"/>
      <c r="N61" s="574"/>
      <c r="O61" s="575"/>
      <c r="P61" s="108"/>
      <c r="Q61" s="108"/>
      <c r="R61" s="108"/>
      <c r="S61" s="108"/>
      <c r="T61" s="108"/>
      <c r="U61" s="108"/>
      <c r="V61" s="108"/>
      <c r="W61" s="108"/>
      <c r="X61" s="109"/>
      <c r="Y61" s="421" t="s">
        <v>54</v>
      </c>
      <c r="Z61" s="422"/>
      <c r="AA61" s="423"/>
      <c r="AB61" s="529"/>
      <c r="AC61" s="529"/>
      <c r="AD61" s="5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c r="A62" s="410"/>
      <c r="B62" s="411"/>
      <c r="C62" s="411"/>
      <c r="D62" s="411"/>
      <c r="E62" s="411"/>
      <c r="F62" s="412"/>
      <c r="G62" s="576"/>
      <c r="H62" s="577"/>
      <c r="I62" s="577"/>
      <c r="J62" s="577"/>
      <c r="K62" s="577"/>
      <c r="L62" s="577"/>
      <c r="M62" s="577"/>
      <c r="N62" s="577"/>
      <c r="O62" s="578"/>
      <c r="P62" s="111"/>
      <c r="Q62" s="111"/>
      <c r="R62" s="111"/>
      <c r="S62" s="111"/>
      <c r="T62" s="111"/>
      <c r="U62" s="111"/>
      <c r="V62" s="111"/>
      <c r="W62" s="111"/>
      <c r="X62" s="112"/>
      <c r="Y62" s="421" t="s">
        <v>13</v>
      </c>
      <c r="Z62" s="422"/>
      <c r="AA62" s="423"/>
      <c r="AB62" s="562" t="s">
        <v>14</v>
      </c>
      <c r="AC62" s="562"/>
      <c r="AD62" s="56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8" t="s">
        <v>472</v>
      </c>
      <c r="B65" s="489"/>
      <c r="C65" s="489"/>
      <c r="D65" s="489"/>
      <c r="E65" s="489"/>
      <c r="F65" s="490"/>
      <c r="G65" s="491"/>
      <c r="H65" s="239" t="s">
        <v>265</v>
      </c>
      <c r="I65" s="239"/>
      <c r="J65" s="239"/>
      <c r="K65" s="239"/>
      <c r="L65" s="239"/>
      <c r="M65" s="239"/>
      <c r="N65" s="239"/>
      <c r="O65" s="240"/>
      <c r="P65" s="238" t="s">
        <v>59</v>
      </c>
      <c r="Q65" s="239"/>
      <c r="R65" s="239"/>
      <c r="S65" s="239"/>
      <c r="T65" s="239"/>
      <c r="U65" s="239"/>
      <c r="V65" s="240"/>
      <c r="W65" s="493" t="s">
        <v>467</v>
      </c>
      <c r="X65" s="494"/>
      <c r="Y65" s="497"/>
      <c r="Z65" s="497"/>
      <c r="AA65" s="498"/>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c r="A66" s="481"/>
      <c r="B66" s="482"/>
      <c r="C66" s="482"/>
      <c r="D66" s="482"/>
      <c r="E66" s="482"/>
      <c r="F66" s="483"/>
      <c r="G66" s="492"/>
      <c r="H66" s="242"/>
      <c r="I66" s="242"/>
      <c r="J66" s="242"/>
      <c r="K66" s="242"/>
      <c r="L66" s="242"/>
      <c r="M66" s="242"/>
      <c r="N66" s="242"/>
      <c r="O66" s="243"/>
      <c r="P66" s="241"/>
      <c r="Q66" s="242"/>
      <c r="R66" s="242"/>
      <c r="S66" s="242"/>
      <c r="T66" s="242"/>
      <c r="U66" s="242"/>
      <c r="V66" s="243"/>
      <c r="W66" s="495"/>
      <c r="X66" s="496"/>
      <c r="Y66" s="499"/>
      <c r="Z66" s="499"/>
      <c r="AA66" s="500"/>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c r="A67" s="481"/>
      <c r="B67" s="482"/>
      <c r="C67" s="482"/>
      <c r="D67" s="482"/>
      <c r="E67" s="482"/>
      <c r="F67" s="483"/>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81"/>
      <c r="B68" s="482"/>
      <c r="C68" s="482"/>
      <c r="D68" s="482"/>
      <c r="E68" s="482"/>
      <c r="F68" s="483"/>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81"/>
      <c r="B69" s="482"/>
      <c r="C69" s="482"/>
      <c r="D69" s="482"/>
      <c r="E69" s="482"/>
      <c r="F69" s="483"/>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81" t="s">
        <v>477</v>
      </c>
      <c r="B70" s="482"/>
      <c r="C70" s="482"/>
      <c r="D70" s="482"/>
      <c r="E70" s="482"/>
      <c r="F70" s="483"/>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81"/>
      <c r="B71" s="482"/>
      <c r="C71" s="482"/>
      <c r="D71" s="482"/>
      <c r="E71" s="482"/>
      <c r="F71" s="483"/>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84"/>
      <c r="B72" s="485"/>
      <c r="C72" s="485"/>
      <c r="D72" s="485"/>
      <c r="E72" s="485"/>
      <c r="F72" s="486"/>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12" t="s">
        <v>472</v>
      </c>
      <c r="B73" s="513"/>
      <c r="C73" s="513"/>
      <c r="D73" s="513"/>
      <c r="E73" s="513"/>
      <c r="F73" s="514"/>
      <c r="G73" s="588"/>
      <c r="H73" s="130" t="s">
        <v>265</v>
      </c>
      <c r="I73" s="130"/>
      <c r="J73" s="130"/>
      <c r="K73" s="130"/>
      <c r="L73" s="130"/>
      <c r="M73" s="130"/>
      <c r="N73" s="130"/>
      <c r="O73" s="131"/>
      <c r="P73" s="159" t="s">
        <v>59</v>
      </c>
      <c r="Q73" s="130"/>
      <c r="R73" s="130"/>
      <c r="S73" s="130"/>
      <c r="T73" s="130"/>
      <c r="U73" s="130"/>
      <c r="V73" s="130"/>
      <c r="W73" s="130"/>
      <c r="X73" s="131"/>
      <c r="Y73" s="590"/>
      <c r="Z73" s="591"/>
      <c r="AA73" s="592"/>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c r="A74" s="515"/>
      <c r="B74" s="516"/>
      <c r="C74" s="516"/>
      <c r="D74" s="516"/>
      <c r="E74" s="516"/>
      <c r="F74" s="517"/>
      <c r="G74" s="589"/>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6"/>
      <c r="AR74" s="200"/>
      <c r="AS74" s="133" t="s">
        <v>355</v>
      </c>
      <c r="AT74" s="134"/>
      <c r="AU74" s="596"/>
      <c r="AV74" s="200"/>
      <c r="AW74" s="133" t="s">
        <v>300</v>
      </c>
      <c r="AX74" s="195"/>
    </row>
    <row r="75" spans="1:50" ht="23.25" hidden="1" customHeight="1">
      <c r="A75" s="515"/>
      <c r="B75" s="516"/>
      <c r="C75" s="516"/>
      <c r="D75" s="516"/>
      <c r="E75" s="516"/>
      <c r="F75" s="517"/>
      <c r="G75" s="615"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c r="A76" s="515"/>
      <c r="B76" s="516"/>
      <c r="C76" s="516"/>
      <c r="D76" s="516"/>
      <c r="E76" s="516"/>
      <c r="F76" s="517"/>
      <c r="G76" s="616"/>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c r="A77" s="515"/>
      <c r="B77" s="516"/>
      <c r="C77" s="516"/>
      <c r="D77" s="516"/>
      <c r="E77" s="516"/>
      <c r="F77" s="517"/>
      <c r="G77" s="617"/>
      <c r="H77" s="111"/>
      <c r="I77" s="111"/>
      <c r="J77" s="111"/>
      <c r="K77" s="111"/>
      <c r="L77" s="111"/>
      <c r="M77" s="111"/>
      <c r="N77" s="111"/>
      <c r="O77" s="112"/>
      <c r="P77" s="108"/>
      <c r="Q77" s="108"/>
      <c r="R77" s="108"/>
      <c r="S77" s="108"/>
      <c r="T77" s="108"/>
      <c r="U77" s="108"/>
      <c r="V77" s="108"/>
      <c r="W77" s="108"/>
      <c r="X77" s="109"/>
      <c r="Y77" s="159" t="s">
        <v>13</v>
      </c>
      <c r="Z77" s="130"/>
      <c r="AA77" s="131"/>
      <c r="AB77" s="585" t="s">
        <v>14</v>
      </c>
      <c r="AC77" s="585"/>
      <c r="AD77" s="585"/>
      <c r="AE77" s="907"/>
      <c r="AF77" s="908"/>
      <c r="AG77" s="908"/>
      <c r="AH77" s="908"/>
      <c r="AI77" s="907"/>
      <c r="AJ77" s="908"/>
      <c r="AK77" s="908"/>
      <c r="AL77" s="908"/>
      <c r="AM77" s="907"/>
      <c r="AN77" s="908"/>
      <c r="AO77" s="908"/>
      <c r="AP77" s="908"/>
      <c r="AQ77" s="340"/>
      <c r="AR77" s="207"/>
      <c r="AS77" s="207"/>
      <c r="AT77" s="341"/>
      <c r="AU77" s="219"/>
      <c r="AV77" s="219"/>
      <c r="AW77" s="219"/>
      <c r="AX77" s="221"/>
    </row>
    <row r="78" spans="1:50" ht="69.75" hidden="1" customHeight="1">
      <c r="A78" s="335" t="s">
        <v>506</v>
      </c>
      <c r="B78" s="336"/>
      <c r="C78" s="336"/>
      <c r="D78" s="336"/>
      <c r="E78" s="333" t="s">
        <v>449</v>
      </c>
      <c r="F78" s="334"/>
      <c r="G78" s="57" t="s">
        <v>357</v>
      </c>
      <c r="H78" s="593"/>
      <c r="I78" s="594"/>
      <c r="J78" s="594"/>
      <c r="K78" s="594"/>
      <c r="L78" s="594"/>
      <c r="M78" s="594"/>
      <c r="N78" s="594"/>
      <c r="O78" s="595"/>
      <c r="P78" s="147"/>
      <c r="Q78" s="147"/>
      <c r="R78" s="147"/>
      <c r="S78" s="147"/>
      <c r="T78" s="147"/>
      <c r="U78" s="147"/>
      <c r="V78" s="147"/>
      <c r="W78" s="147"/>
      <c r="X78" s="147"/>
      <c r="Y78" s="899"/>
      <c r="Z78" s="899"/>
      <c r="AA78" s="899"/>
      <c r="AB78" s="899"/>
      <c r="AC78" s="899"/>
      <c r="AD78" s="899"/>
      <c r="AE78" s="899"/>
      <c r="AF78" s="899"/>
      <c r="AG78" s="899"/>
      <c r="AH78" s="899"/>
      <c r="AI78" s="899"/>
      <c r="AJ78" s="899"/>
      <c r="AK78" s="899"/>
      <c r="AL78" s="899"/>
      <c r="AM78" s="899"/>
      <c r="AN78" s="899"/>
      <c r="AO78" s="899"/>
      <c r="AP78" s="899"/>
      <c r="AQ78" s="899"/>
      <c r="AR78" s="899"/>
      <c r="AS78" s="899"/>
      <c r="AT78" s="899"/>
      <c r="AU78" s="899"/>
      <c r="AV78" s="899"/>
      <c r="AW78" s="899"/>
      <c r="AX78" s="900"/>
    </row>
    <row r="79" spans="1:50" ht="18.75" hidden="1" customHeight="1">
      <c r="A79" s="579" t="s">
        <v>268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8" t="s">
        <v>466</v>
      </c>
      <c r="AP79" s="279"/>
      <c r="AQ79" s="279"/>
      <c r="AR79" s="81" t="s">
        <v>464</v>
      </c>
      <c r="AS79" s="278"/>
      <c r="AT79" s="279"/>
      <c r="AU79" s="279"/>
      <c r="AV79" s="279"/>
      <c r="AW79" s="279"/>
      <c r="AX79" s="969"/>
    </row>
    <row r="80" spans="1:50" ht="18.75" hidden="1" customHeight="1">
      <c r="A80" s="881" t="s">
        <v>266</v>
      </c>
      <c r="B80" s="530" t="s">
        <v>463</v>
      </c>
      <c r="C80" s="531"/>
      <c r="D80" s="531"/>
      <c r="E80" s="531"/>
      <c r="F80" s="532"/>
      <c r="G80" s="439" t="s">
        <v>258</v>
      </c>
      <c r="H80" s="439"/>
      <c r="I80" s="439"/>
      <c r="J80" s="439"/>
      <c r="K80" s="439"/>
      <c r="L80" s="439"/>
      <c r="M80" s="439"/>
      <c r="N80" s="439"/>
      <c r="O80" s="439"/>
      <c r="P80" s="439"/>
      <c r="Q80" s="439"/>
      <c r="R80" s="439"/>
      <c r="S80" s="439"/>
      <c r="T80" s="439"/>
      <c r="U80" s="439"/>
      <c r="V80" s="439"/>
      <c r="W80" s="439"/>
      <c r="X80" s="439"/>
      <c r="Y80" s="439"/>
      <c r="Z80" s="439"/>
      <c r="AA80" s="519"/>
      <c r="AB80" s="438" t="s">
        <v>558</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c r="A81" s="882"/>
      <c r="B81" s="533"/>
      <c r="C81" s="434"/>
      <c r="D81" s="434"/>
      <c r="E81" s="434"/>
      <c r="F81" s="435"/>
      <c r="G81" s="404"/>
      <c r="H81" s="404"/>
      <c r="I81" s="404"/>
      <c r="J81" s="404"/>
      <c r="K81" s="404"/>
      <c r="L81" s="404"/>
      <c r="M81" s="404"/>
      <c r="N81" s="404"/>
      <c r="O81" s="404"/>
      <c r="P81" s="404"/>
      <c r="Q81" s="404"/>
      <c r="R81" s="404"/>
      <c r="S81" s="404"/>
      <c r="T81" s="404"/>
      <c r="U81" s="404"/>
      <c r="V81" s="404"/>
      <c r="W81" s="404"/>
      <c r="X81" s="404"/>
      <c r="Y81" s="404"/>
      <c r="Z81" s="404"/>
      <c r="AA81" s="420"/>
      <c r="AB81" s="441"/>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c r="A82" s="882"/>
      <c r="B82" s="533"/>
      <c r="C82" s="434"/>
      <c r="D82" s="434"/>
      <c r="E82" s="434"/>
      <c r="F82" s="435"/>
      <c r="G82" s="682"/>
      <c r="H82" s="682"/>
      <c r="I82" s="682"/>
      <c r="J82" s="682"/>
      <c r="K82" s="682"/>
      <c r="L82" s="682"/>
      <c r="M82" s="682"/>
      <c r="N82" s="682"/>
      <c r="O82" s="682"/>
      <c r="P82" s="682"/>
      <c r="Q82" s="682"/>
      <c r="R82" s="682"/>
      <c r="S82" s="682"/>
      <c r="T82" s="682"/>
      <c r="U82" s="682"/>
      <c r="V82" s="682"/>
      <c r="W82" s="682"/>
      <c r="X82" s="682"/>
      <c r="Y82" s="682"/>
      <c r="Z82" s="682"/>
      <c r="AA82" s="683"/>
      <c r="AB82" s="901"/>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902"/>
    </row>
    <row r="83" spans="1:60" ht="22.5" hidden="1" customHeight="1">
      <c r="A83" s="882"/>
      <c r="B83" s="533"/>
      <c r="C83" s="434"/>
      <c r="D83" s="434"/>
      <c r="E83" s="434"/>
      <c r="F83" s="435"/>
      <c r="G83" s="684"/>
      <c r="H83" s="684"/>
      <c r="I83" s="684"/>
      <c r="J83" s="684"/>
      <c r="K83" s="684"/>
      <c r="L83" s="684"/>
      <c r="M83" s="684"/>
      <c r="N83" s="684"/>
      <c r="O83" s="684"/>
      <c r="P83" s="684"/>
      <c r="Q83" s="684"/>
      <c r="R83" s="684"/>
      <c r="S83" s="684"/>
      <c r="T83" s="684"/>
      <c r="U83" s="684"/>
      <c r="V83" s="684"/>
      <c r="W83" s="684"/>
      <c r="X83" s="684"/>
      <c r="Y83" s="684"/>
      <c r="Z83" s="684"/>
      <c r="AA83" s="685"/>
      <c r="AB83" s="903"/>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904"/>
    </row>
    <row r="84" spans="1:60" ht="19.5" hidden="1" customHeight="1">
      <c r="A84" s="882"/>
      <c r="B84" s="534"/>
      <c r="C84" s="535"/>
      <c r="D84" s="535"/>
      <c r="E84" s="535"/>
      <c r="F84" s="536"/>
      <c r="G84" s="686"/>
      <c r="H84" s="686"/>
      <c r="I84" s="686"/>
      <c r="J84" s="686"/>
      <c r="K84" s="686"/>
      <c r="L84" s="686"/>
      <c r="M84" s="686"/>
      <c r="N84" s="686"/>
      <c r="O84" s="686"/>
      <c r="P84" s="686"/>
      <c r="Q84" s="686"/>
      <c r="R84" s="686"/>
      <c r="S84" s="686"/>
      <c r="T84" s="686"/>
      <c r="U84" s="686"/>
      <c r="V84" s="686"/>
      <c r="W84" s="686"/>
      <c r="X84" s="686"/>
      <c r="Y84" s="686"/>
      <c r="Z84" s="686"/>
      <c r="AA84" s="687"/>
      <c r="AB84" s="905"/>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906"/>
    </row>
    <row r="85" spans="1:60" ht="18.75" hidden="1" customHeight="1">
      <c r="A85" s="882"/>
      <c r="B85" s="434" t="s">
        <v>264</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4"/>
      <c r="Z85" s="165"/>
      <c r="AA85" s="166"/>
      <c r="AB85" s="563" t="s">
        <v>11</v>
      </c>
      <c r="AC85" s="564"/>
      <c r="AD85" s="565"/>
      <c r="AE85" s="244" t="s">
        <v>533</v>
      </c>
      <c r="AF85" s="245"/>
      <c r="AG85" s="245"/>
      <c r="AH85" s="246"/>
      <c r="AI85" s="244" t="s">
        <v>530</v>
      </c>
      <c r="AJ85" s="245"/>
      <c r="AK85" s="245"/>
      <c r="AL85" s="246"/>
      <c r="AM85" s="250" t="s">
        <v>525</v>
      </c>
      <c r="AN85" s="250"/>
      <c r="AO85" s="250"/>
      <c r="AP85" s="244"/>
      <c r="AQ85" s="159" t="s">
        <v>354</v>
      </c>
      <c r="AR85" s="130"/>
      <c r="AS85" s="130"/>
      <c r="AT85" s="131"/>
      <c r="AU85" s="539" t="s">
        <v>253</v>
      </c>
      <c r="AV85" s="539"/>
      <c r="AW85" s="539"/>
      <c r="AX85" s="540"/>
      <c r="AY85" s="10"/>
      <c r="AZ85" s="10"/>
      <c r="BA85" s="10"/>
      <c r="BB85" s="10"/>
      <c r="BC85" s="10"/>
    </row>
    <row r="86" spans="1:60" ht="18.75" hidden="1" customHeight="1">
      <c r="A86" s="882"/>
      <c r="B86" s="434"/>
      <c r="C86" s="434"/>
      <c r="D86" s="434"/>
      <c r="E86" s="434"/>
      <c r="F86" s="435"/>
      <c r="G86" s="419"/>
      <c r="H86" s="404"/>
      <c r="I86" s="404"/>
      <c r="J86" s="404"/>
      <c r="K86" s="404"/>
      <c r="L86" s="404"/>
      <c r="M86" s="404"/>
      <c r="N86" s="404"/>
      <c r="O86" s="420"/>
      <c r="P86" s="441"/>
      <c r="Q86" s="404"/>
      <c r="R86" s="404"/>
      <c r="S86" s="404"/>
      <c r="T86" s="404"/>
      <c r="U86" s="404"/>
      <c r="V86" s="404"/>
      <c r="W86" s="404"/>
      <c r="X86" s="420"/>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4" t="s">
        <v>300</v>
      </c>
      <c r="AX86" s="405"/>
      <c r="AY86" s="10"/>
      <c r="AZ86" s="10"/>
      <c r="BA86" s="10"/>
      <c r="BB86" s="10"/>
      <c r="BC86" s="10"/>
      <c r="BD86" s="10"/>
      <c r="BE86" s="10"/>
      <c r="BF86" s="10"/>
      <c r="BG86" s="10"/>
      <c r="BH86" s="10"/>
    </row>
    <row r="87" spans="1:60" ht="23.25" hidden="1" customHeight="1">
      <c r="A87" s="882"/>
      <c r="B87" s="434"/>
      <c r="C87" s="434"/>
      <c r="D87" s="434"/>
      <c r="E87" s="434"/>
      <c r="F87" s="435"/>
      <c r="G87" s="104"/>
      <c r="H87" s="105"/>
      <c r="I87" s="105"/>
      <c r="J87" s="105"/>
      <c r="K87" s="105"/>
      <c r="L87" s="105"/>
      <c r="M87" s="105"/>
      <c r="N87" s="105"/>
      <c r="O87" s="106"/>
      <c r="P87" s="105"/>
      <c r="Q87" s="520"/>
      <c r="R87" s="520"/>
      <c r="S87" s="520"/>
      <c r="T87" s="520"/>
      <c r="U87" s="520"/>
      <c r="V87" s="520"/>
      <c r="W87" s="520"/>
      <c r="X87" s="521"/>
      <c r="Y87" s="567" t="s">
        <v>62</v>
      </c>
      <c r="Z87" s="568"/>
      <c r="AA87" s="569"/>
      <c r="AB87" s="467"/>
      <c r="AC87" s="467"/>
      <c r="AD87" s="467"/>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c r="A88" s="882"/>
      <c r="B88" s="434"/>
      <c r="C88" s="434"/>
      <c r="D88" s="434"/>
      <c r="E88" s="434"/>
      <c r="F88" s="435"/>
      <c r="G88" s="107"/>
      <c r="H88" s="108"/>
      <c r="I88" s="108"/>
      <c r="J88" s="108"/>
      <c r="K88" s="108"/>
      <c r="L88" s="108"/>
      <c r="M88" s="108"/>
      <c r="N88" s="108"/>
      <c r="O88" s="109"/>
      <c r="P88" s="522"/>
      <c r="Q88" s="522"/>
      <c r="R88" s="522"/>
      <c r="S88" s="522"/>
      <c r="T88" s="522"/>
      <c r="U88" s="522"/>
      <c r="V88" s="522"/>
      <c r="W88" s="522"/>
      <c r="X88" s="523"/>
      <c r="Y88" s="464" t="s">
        <v>54</v>
      </c>
      <c r="Z88" s="465"/>
      <c r="AA88" s="466"/>
      <c r="AB88" s="529"/>
      <c r="AC88" s="529"/>
      <c r="AD88" s="529"/>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c r="A89" s="882"/>
      <c r="B89" s="535"/>
      <c r="C89" s="535"/>
      <c r="D89" s="535"/>
      <c r="E89" s="535"/>
      <c r="F89" s="536"/>
      <c r="G89" s="110"/>
      <c r="H89" s="111"/>
      <c r="I89" s="111"/>
      <c r="J89" s="111"/>
      <c r="K89" s="111"/>
      <c r="L89" s="111"/>
      <c r="M89" s="111"/>
      <c r="N89" s="111"/>
      <c r="O89" s="112"/>
      <c r="P89" s="176"/>
      <c r="Q89" s="176"/>
      <c r="R89" s="176"/>
      <c r="S89" s="176"/>
      <c r="T89" s="176"/>
      <c r="U89" s="176"/>
      <c r="V89" s="176"/>
      <c r="W89" s="176"/>
      <c r="X89" s="566"/>
      <c r="Y89" s="464" t="s">
        <v>13</v>
      </c>
      <c r="Z89" s="465"/>
      <c r="AA89" s="466"/>
      <c r="AB89" s="600" t="s">
        <v>14</v>
      </c>
      <c r="AC89" s="600"/>
      <c r="AD89" s="600"/>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c r="A90" s="882"/>
      <c r="B90" s="434" t="s">
        <v>264</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4"/>
      <c r="Z90" s="165"/>
      <c r="AA90" s="166"/>
      <c r="AB90" s="563" t="s">
        <v>11</v>
      </c>
      <c r="AC90" s="564"/>
      <c r="AD90" s="565"/>
      <c r="AE90" s="244" t="s">
        <v>533</v>
      </c>
      <c r="AF90" s="245"/>
      <c r="AG90" s="245"/>
      <c r="AH90" s="246"/>
      <c r="AI90" s="244" t="s">
        <v>530</v>
      </c>
      <c r="AJ90" s="245"/>
      <c r="AK90" s="245"/>
      <c r="AL90" s="246"/>
      <c r="AM90" s="250" t="s">
        <v>525</v>
      </c>
      <c r="AN90" s="250"/>
      <c r="AO90" s="250"/>
      <c r="AP90" s="244"/>
      <c r="AQ90" s="159" t="s">
        <v>354</v>
      </c>
      <c r="AR90" s="130"/>
      <c r="AS90" s="130"/>
      <c r="AT90" s="131"/>
      <c r="AU90" s="539" t="s">
        <v>253</v>
      </c>
      <c r="AV90" s="539"/>
      <c r="AW90" s="539"/>
      <c r="AX90" s="540"/>
    </row>
    <row r="91" spans="1:60" ht="18.75" hidden="1" customHeight="1">
      <c r="A91" s="882"/>
      <c r="B91" s="434"/>
      <c r="C91" s="434"/>
      <c r="D91" s="434"/>
      <c r="E91" s="434"/>
      <c r="F91" s="435"/>
      <c r="G91" s="419"/>
      <c r="H91" s="404"/>
      <c r="I91" s="404"/>
      <c r="J91" s="404"/>
      <c r="K91" s="404"/>
      <c r="L91" s="404"/>
      <c r="M91" s="404"/>
      <c r="N91" s="404"/>
      <c r="O91" s="420"/>
      <c r="P91" s="441"/>
      <c r="Q91" s="404"/>
      <c r="R91" s="404"/>
      <c r="S91" s="404"/>
      <c r="T91" s="404"/>
      <c r="U91" s="404"/>
      <c r="V91" s="404"/>
      <c r="W91" s="404"/>
      <c r="X91" s="420"/>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4" t="s">
        <v>300</v>
      </c>
      <c r="AX91" s="405"/>
      <c r="AY91" s="10"/>
      <c r="AZ91" s="10"/>
      <c r="BA91" s="10"/>
      <c r="BB91" s="10"/>
      <c r="BC91" s="10"/>
    </row>
    <row r="92" spans="1:60" ht="23.25" hidden="1" customHeight="1">
      <c r="A92" s="882"/>
      <c r="B92" s="434"/>
      <c r="C92" s="434"/>
      <c r="D92" s="434"/>
      <c r="E92" s="434"/>
      <c r="F92" s="435"/>
      <c r="G92" s="104"/>
      <c r="H92" s="105"/>
      <c r="I92" s="105"/>
      <c r="J92" s="105"/>
      <c r="K92" s="105"/>
      <c r="L92" s="105"/>
      <c r="M92" s="105"/>
      <c r="N92" s="105"/>
      <c r="O92" s="106"/>
      <c r="P92" s="105"/>
      <c r="Q92" s="520"/>
      <c r="R92" s="520"/>
      <c r="S92" s="520"/>
      <c r="T92" s="520"/>
      <c r="U92" s="520"/>
      <c r="V92" s="520"/>
      <c r="W92" s="520"/>
      <c r="X92" s="521"/>
      <c r="Y92" s="567" t="s">
        <v>62</v>
      </c>
      <c r="Z92" s="568"/>
      <c r="AA92" s="569"/>
      <c r="AB92" s="467"/>
      <c r="AC92" s="467"/>
      <c r="AD92" s="467"/>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c r="A93" s="882"/>
      <c r="B93" s="434"/>
      <c r="C93" s="434"/>
      <c r="D93" s="434"/>
      <c r="E93" s="434"/>
      <c r="F93" s="435"/>
      <c r="G93" s="107"/>
      <c r="H93" s="108"/>
      <c r="I93" s="108"/>
      <c r="J93" s="108"/>
      <c r="K93" s="108"/>
      <c r="L93" s="108"/>
      <c r="M93" s="108"/>
      <c r="N93" s="108"/>
      <c r="O93" s="109"/>
      <c r="P93" s="522"/>
      <c r="Q93" s="522"/>
      <c r="R93" s="522"/>
      <c r="S93" s="522"/>
      <c r="T93" s="522"/>
      <c r="U93" s="522"/>
      <c r="V93" s="522"/>
      <c r="W93" s="522"/>
      <c r="X93" s="523"/>
      <c r="Y93" s="464" t="s">
        <v>54</v>
      </c>
      <c r="Z93" s="465"/>
      <c r="AA93" s="466"/>
      <c r="AB93" s="529"/>
      <c r="AC93" s="529"/>
      <c r="AD93" s="529"/>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c r="A94" s="882"/>
      <c r="B94" s="535"/>
      <c r="C94" s="535"/>
      <c r="D94" s="535"/>
      <c r="E94" s="535"/>
      <c r="F94" s="536"/>
      <c r="G94" s="110"/>
      <c r="H94" s="111"/>
      <c r="I94" s="111"/>
      <c r="J94" s="111"/>
      <c r="K94" s="111"/>
      <c r="L94" s="111"/>
      <c r="M94" s="111"/>
      <c r="N94" s="111"/>
      <c r="O94" s="112"/>
      <c r="P94" s="176"/>
      <c r="Q94" s="176"/>
      <c r="R94" s="176"/>
      <c r="S94" s="176"/>
      <c r="T94" s="176"/>
      <c r="U94" s="176"/>
      <c r="V94" s="176"/>
      <c r="W94" s="176"/>
      <c r="X94" s="566"/>
      <c r="Y94" s="464" t="s">
        <v>13</v>
      </c>
      <c r="Z94" s="465"/>
      <c r="AA94" s="466"/>
      <c r="AB94" s="600" t="s">
        <v>14</v>
      </c>
      <c r="AC94" s="600"/>
      <c r="AD94" s="600"/>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c r="A95" s="882"/>
      <c r="B95" s="434" t="s">
        <v>264</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4"/>
      <c r="Z95" s="165"/>
      <c r="AA95" s="166"/>
      <c r="AB95" s="563" t="s">
        <v>11</v>
      </c>
      <c r="AC95" s="564"/>
      <c r="AD95" s="565"/>
      <c r="AE95" s="244" t="s">
        <v>533</v>
      </c>
      <c r="AF95" s="245"/>
      <c r="AG95" s="245"/>
      <c r="AH95" s="246"/>
      <c r="AI95" s="244" t="s">
        <v>530</v>
      </c>
      <c r="AJ95" s="245"/>
      <c r="AK95" s="245"/>
      <c r="AL95" s="246"/>
      <c r="AM95" s="250" t="s">
        <v>525</v>
      </c>
      <c r="AN95" s="250"/>
      <c r="AO95" s="250"/>
      <c r="AP95" s="244"/>
      <c r="AQ95" s="159" t="s">
        <v>354</v>
      </c>
      <c r="AR95" s="130"/>
      <c r="AS95" s="130"/>
      <c r="AT95" s="131"/>
      <c r="AU95" s="539" t="s">
        <v>253</v>
      </c>
      <c r="AV95" s="539"/>
      <c r="AW95" s="539"/>
      <c r="AX95" s="540"/>
      <c r="AY95" s="10"/>
      <c r="AZ95" s="10"/>
      <c r="BA95" s="10"/>
      <c r="BB95" s="10"/>
      <c r="BC95" s="10"/>
      <c r="BD95" s="10"/>
      <c r="BE95" s="10"/>
      <c r="BF95" s="10"/>
      <c r="BG95" s="10"/>
      <c r="BH95" s="10"/>
    </row>
    <row r="96" spans="1:60" ht="18.75" hidden="1" customHeight="1">
      <c r="A96" s="882"/>
      <c r="B96" s="434"/>
      <c r="C96" s="434"/>
      <c r="D96" s="434"/>
      <c r="E96" s="434"/>
      <c r="F96" s="435"/>
      <c r="G96" s="419"/>
      <c r="H96" s="404"/>
      <c r="I96" s="404"/>
      <c r="J96" s="404"/>
      <c r="K96" s="404"/>
      <c r="L96" s="404"/>
      <c r="M96" s="404"/>
      <c r="N96" s="404"/>
      <c r="O96" s="420"/>
      <c r="P96" s="441"/>
      <c r="Q96" s="404"/>
      <c r="R96" s="404"/>
      <c r="S96" s="404"/>
      <c r="T96" s="404"/>
      <c r="U96" s="404"/>
      <c r="V96" s="404"/>
      <c r="W96" s="404"/>
      <c r="X96" s="420"/>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4" t="s">
        <v>300</v>
      </c>
      <c r="AX96" s="405"/>
    </row>
    <row r="97" spans="1:60" ht="23.25" hidden="1" customHeight="1">
      <c r="A97" s="882"/>
      <c r="B97" s="434"/>
      <c r="C97" s="434"/>
      <c r="D97" s="434"/>
      <c r="E97" s="434"/>
      <c r="F97" s="435"/>
      <c r="G97" s="104"/>
      <c r="H97" s="105"/>
      <c r="I97" s="105"/>
      <c r="J97" s="105"/>
      <c r="K97" s="105"/>
      <c r="L97" s="105"/>
      <c r="M97" s="105"/>
      <c r="N97" s="105"/>
      <c r="O97" s="106"/>
      <c r="P97" s="105"/>
      <c r="Q97" s="520"/>
      <c r="R97" s="520"/>
      <c r="S97" s="520"/>
      <c r="T97" s="520"/>
      <c r="U97" s="520"/>
      <c r="V97" s="520"/>
      <c r="W97" s="520"/>
      <c r="X97" s="521"/>
      <c r="Y97" s="567" t="s">
        <v>62</v>
      </c>
      <c r="Z97" s="568"/>
      <c r="AA97" s="569"/>
      <c r="AB97" s="474"/>
      <c r="AC97" s="475"/>
      <c r="AD97" s="476"/>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c r="A98" s="882"/>
      <c r="B98" s="434"/>
      <c r="C98" s="434"/>
      <c r="D98" s="434"/>
      <c r="E98" s="434"/>
      <c r="F98" s="435"/>
      <c r="G98" s="107"/>
      <c r="H98" s="108"/>
      <c r="I98" s="108"/>
      <c r="J98" s="108"/>
      <c r="K98" s="108"/>
      <c r="L98" s="108"/>
      <c r="M98" s="108"/>
      <c r="N98" s="108"/>
      <c r="O98" s="109"/>
      <c r="P98" s="522"/>
      <c r="Q98" s="522"/>
      <c r="R98" s="522"/>
      <c r="S98" s="522"/>
      <c r="T98" s="522"/>
      <c r="U98" s="522"/>
      <c r="V98" s="522"/>
      <c r="W98" s="522"/>
      <c r="X98" s="523"/>
      <c r="Y98" s="464" t="s">
        <v>54</v>
      </c>
      <c r="Z98" s="465"/>
      <c r="AA98" s="466"/>
      <c r="AB98" s="468"/>
      <c r="AC98" s="469"/>
      <c r="AD98" s="470"/>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c r="A99" s="883"/>
      <c r="B99" s="436"/>
      <c r="C99" s="436"/>
      <c r="D99" s="436"/>
      <c r="E99" s="436"/>
      <c r="F99" s="437"/>
      <c r="G99" s="586"/>
      <c r="H99" s="215"/>
      <c r="I99" s="215"/>
      <c r="J99" s="215"/>
      <c r="K99" s="215"/>
      <c r="L99" s="215"/>
      <c r="M99" s="215"/>
      <c r="N99" s="215"/>
      <c r="O99" s="587"/>
      <c r="P99" s="524"/>
      <c r="Q99" s="524"/>
      <c r="R99" s="524"/>
      <c r="S99" s="524"/>
      <c r="T99" s="524"/>
      <c r="U99" s="524"/>
      <c r="V99" s="524"/>
      <c r="W99" s="524"/>
      <c r="X99" s="525"/>
      <c r="Y99" s="912" t="s">
        <v>13</v>
      </c>
      <c r="Z99" s="913"/>
      <c r="AA99" s="914"/>
      <c r="AB99" s="909" t="s">
        <v>14</v>
      </c>
      <c r="AC99" s="910"/>
      <c r="AD99" s="911"/>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c r="A100" s="507" t="s">
        <v>473</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71"/>
      <c r="Z100" s="872"/>
      <c r="AA100" s="873"/>
      <c r="AB100" s="487" t="s">
        <v>11</v>
      </c>
      <c r="AC100" s="487"/>
      <c r="AD100" s="487"/>
      <c r="AE100" s="545" t="s">
        <v>533</v>
      </c>
      <c r="AF100" s="546"/>
      <c r="AG100" s="546"/>
      <c r="AH100" s="547"/>
      <c r="AI100" s="545" t="s">
        <v>530</v>
      </c>
      <c r="AJ100" s="546"/>
      <c r="AK100" s="546"/>
      <c r="AL100" s="547"/>
      <c r="AM100" s="545" t="s">
        <v>526</v>
      </c>
      <c r="AN100" s="546"/>
      <c r="AO100" s="546"/>
      <c r="AP100" s="547"/>
      <c r="AQ100" s="320" t="s">
        <v>519</v>
      </c>
      <c r="AR100" s="321"/>
      <c r="AS100" s="321"/>
      <c r="AT100" s="322"/>
      <c r="AU100" s="320" t="s">
        <v>516</v>
      </c>
      <c r="AV100" s="321"/>
      <c r="AW100" s="321"/>
      <c r="AX100" s="323"/>
    </row>
    <row r="101" spans="1:60" ht="23.25" customHeight="1">
      <c r="A101" s="428"/>
      <c r="B101" s="429"/>
      <c r="C101" s="429"/>
      <c r="D101" s="429"/>
      <c r="E101" s="429"/>
      <c r="F101" s="430"/>
      <c r="G101" s="105" t="s">
        <v>588</v>
      </c>
      <c r="H101" s="105"/>
      <c r="I101" s="105"/>
      <c r="J101" s="105"/>
      <c r="K101" s="105"/>
      <c r="L101" s="105"/>
      <c r="M101" s="105"/>
      <c r="N101" s="105"/>
      <c r="O101" s="105"/>
      <c r="P101" s="105"/>
      <c r="Q101" s="105"/>
      <c r="R101" s="105"/>
      <c r="S101" s="105"/>
      <c r="T101" s="105"/>
      <c r="U101" s="105"/>
      <c r="V101" s="105"/>
      <c r="W101" s="105"/>
      <c r="X101" s="106"/>
      <c r="Y101" s="548" t="s">
        <v>55</v>
      </c>
      <c r="Z101" s="549"/>
      <c r="AA101" s="550"/>
      <c r="AB101" s="467" t="s">
        <v>589</v>
      </c>
      <c r="AC101" s="467"/>
      <c r="AD101" s="467"/>
      <c r="AE101" s="218">
        <v>19</v>
      </c>
      <c r="AF101" s="219"/>
      <c r="AG101" s="219"/>
      <c r="AH101" s="220"/>
      <c r="AI101" s="218">
        <v>20</v>
      </c>
      <c r="AJ101" s="219"/>
      <c r="AK101" s="219"/>
      <c r="AL101" s="220"/>
      <c r="AM101" s="218">
        <v>18</v>
      </c>
      <c r="AN101" s="219"/>
      <c r="AO101" s="219"/>
      <c r="AP101" s="220"/>
      <c r="AQ101" s="218" t="s">
        <v>577</v>
      </c>
      <c r="AR101" s="219"/>
      <c r="AS101" s="219"/>
      <c r="AT101" s="220"/>
      <c r="AU101" s="218" t="s">
        <v>577</v>
      </c>
      <c r="AV101" s="219"/>
      <c r="AW101" s="219"/>
      <c r="AX101" s="220"/>
    </row>
    <row r="102" spans="1:60" ht="23.25" customHeight="1">
      <c r="A102" s="431"/>
      <c r="B102" s="432"/>
      <c r="C102" s="432"/>
      <c r="D102" s="432"/>
      <c r="E102" s="432"/>
      <c r="F102" s="433"/>
      <c r="G102" s="111"/>
      <c r="H102" s="111"/>
      <c r="I102" s="111"/>
      <c r="J102" s="111"/>
      <c r="K102" s="111"/>
      <c r="L102" s="111"/>
      <c r="M102" s="111"/>
      <c r="N102" s="111"/>
      <c r="O102" s="111"/>
      <c r="P102" s="111"/>
      <c r="Q102" s="111"/>
      <c r="R102" s="111"/>
      <c r="S102" s="111"/>
      <c r="T102" s="111"/>
      <c r="U102" s="111"/>
      <c r="V102" s="111"/>
      <c r="W102" s="111"/>
      <c r="X102" s="112"/>
      <c r="Y102" s="451" t="s">
        <v>56</v>
      </c>
      <c r="Z102" s="452"/>
      <c r="AA102" s="453"/>
      <c r="AB102" s="467" t="s">
        <v>589</v>
      </c>
      <c r="AC102" s="467"/>
      <c r="AD102" s="467"/>
      <c r="AE102" s="424">
        <v>14</v>
      </c>
      <c r="AF102" s="424"/>
      <c r="AG102" s="424"/>
      <c r="AH102" s="424"/>
      <c r="AI102" s="424">
        <v>12</v>
      </c>
      <c r="AJ102" s="424"/>
      <c r="AK102" s="424"/>
      <c r="AL102" s="424"/>
      <c r="AM102" s="424">
        <v>12</v>
      </c>
      <c r="AN102" s="424"/>
      <c r="AO102" s="424"/>
      <c r="AP102" s="424"/>
      <c r="AQ102" s="273">
        <v>12</v>
      </c>
      <c r="AR102" s="274"/>
      <c r="AS102" s="274"/>
      <c r="AT102" s="319"/>
      <c r="AU102" s="273">
        <v>12</v>
      </c>
      <c r="AV102" s="274"/>
      <c r="AW102" s="274"/>
      <c r="AX102" s="319"/>
    </row>
    <row r="103" spans="1:60" ht="31.5" hidden="1" customHeight="1">
      <c r="A103" s="425" t="s">
        <v>473</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533</v>
      </c>
      <c r="AF103" s="422"/>
      <c r="AG103" s="422"/>
      <c r="AH103" s="423"/>
      <c r="AI103" s="421" t="s">
        <v>530</v>
      </c>
      <c r="AJ103" s="422"/>
      <c r="AK103" s="422"/>
      <c r="AL103" s="423"/>
      <c r="AM103" s="421" t="s">
        <v>526</v>
      </c>
      <c r="AN103" s="422"/>
      <c r="AO103" s="422"/>
      <c r="AP103" s="423"/>
      <c r="AQ103" s="284" t="s">
        <v>519</v>
      </c>
      <c r="AR103" s="285"/>
      <c r="AS103" s="285"/>
      <c r="AT103" s="324"/>
      <c r="AU103" s="284" t="s">
        <v>516</v>
      </c>
      <c r="AV103" s="285"/>
      <c r="AW103" s="285"/>
      <c r="AX103" s="286"/>
    </row>
    <row r="104" spans="1:60" ht="23.25" hidden="1" customHeight="1">
      <c r="A104" s="428"/>
      <c r="B104" s="429"/>
      <c r="C104" s="429"/>
      <c r="D104" s="429"/>
      <c r="E104" s="429"/>
      <c r="F104" s="430"/>
      <c r="G104" s="105"/>
      <c r="H104" s="105"/>
      <c r="I104" s="105"/>
      <c r="J104" s="105"/>
      <c r="K104" s="105"/>
      <c r="L104" s="105"/>
      <c r="M104" s="105"/>
      <c r="N104" s="105"/>
      <c r="O104" s="105"/>
      <c r="P104" s="105"/>
      <c r="Q104" s="105"/>
      <c r="R104" s="105"/>
      <c r="S104" s="105"/>
      <c r="T104" s="105"/>
      <c r="U104" s="105"/>
      <c r="V104" s="105"/>
      <c r="W104" s="105"/>
      <c r="X104" s="106"/>
      <c r="Y104" s="471" t="s">
        <v>55</v>
      </c>
      <c r="Z104" s="472"/>
      <c r="AA104" s="473"/>
      <c r="AB104" s="551"/>
      <c r="AC104" s="552"/>
      <c r="AD104" s="553"/>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c r="A105" s="431"/>
      <c r="B105" s="432"/>
      <c r="C105" s="432"/>
      <c r="D105" s="432"/>
      <c r="E105" s="432"/>
      <c r="F105" s="433"/>
      <c r="G105" s="111"/>
      <c r="H105" s="111"/>
      <c r="I105" s="111"/>
      <c r="J105" s="111"/>
      <c r="K105" s="111"/>
      <c r="L105" s="111"/>
      <c r="M105" s="111"/>
      <c r="N105" s="111"/>
      <c r="O105" s="111"/>
      <c r="P105" s="111"/>
      <c r="Q105" s="111"/>
      <c r="R105" s="111"/>
      <c r="S105" s="111"/>
      <c r="T105" s="111"/>
      <c r="U105" s="111"/>
      <c r="V105" s="111"/>
      <c r="W105" s="111"/>
      <c r="X105" s="112"/>
      <c r="Y105" s="451" t="s">
        <v>56</v>
      </c>
      <c r="Z105" s="554"/>
      <c r="AA105" s="555"/>
      <c r="AB105" s="474"/>
      <c r="AC105" s="475"/>
      <c r="AD105" s="476"/>
      <c r="AE105" s="424"/>
      <c r="AF105" s="424"/>
      <c r="AG105" s="424"/>
      <c r="AH105" s="424"/>
      <c r="AI105" s="424"/>
      <c r="AJ105" s="424"/>
      <c r="AK105" s="424"/>
      <c r="AL105" s="424"/>
      <c r="AM105" s="424"/>
      <c r="AN105" s="424"/>
      <c r="AO105" s="424"/>
      <c r="AP105" s="424"/>
      <c r="AQ105" s="218"/>
      <c r="AR105" s="219"/>
      <c r="AS105" s="219"/>
      <c r="AT105" s="220"/>
      <c r="AU105" s="273"/>
      <c r="AV105" s="274"/>
      <c r="AW105" s="274"/>
      <c r="AX105" s="319"/>
    </row>
    <row r="106" spans="1:60" ht="31.5" hidden="1" customHeight="1">
      <c r="A106" s="425" t="s">
        <v>473</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533</v>
      </c>
      <c r="AF106" s="422"/>
      <c r="AG106" s="422"/>
      <c r="AH106" s="423"/>
      <c r="AI106" s="421" t="s">
        <v>530</v>
      </c>
      <c r="AJ106" s="422"/>
      <c r="AK106" s="422"/>
      <c r="AL106" s="423"/>
      <c r="AM106" s="421" t="s">
        <v>525</v>
      </c>
      <c r="AN106" s="422"/>
      <c r="AO106" s="422"/>
      <c r="AP106" s="423"/>
      <c r="AQ106" s="284" t="s">
        <v>519</v>
      </c>
      <c r="AR106" s="285"/>
      <c r="AS106" s="285"/>
      <c r="AT106" s="324"/>
      <c r="AU106" s="284" t="s">
        <v>516</v>
      </c>
      <c r="AV106" s="285"/>
      <c r="AW106" s="285"/>
      <c r="AX106" s="286"/>
    </row>
    <row r="107" spans="1:60" ht="23.25" hidden="1" customHeight="1">
      <c r="A107" s="428"/>
      <c r="B107" s="429"/>
      <c r="C107" s="429"/>
      <c r="D107" s="429"/>
      <c r="E107" s="429"/>
      <c r="F107" s="430"/>
      <c r="G107" s="105"/>
      <c r="H107" s="105"/>
      <c r="I107" s="105"/>
      <c r="J107" s="105"/>
      <c r="K107" s="105"/>
      <c r="L107" s="105"/>
      <c r="M107" s="105"/>
      <c r="N107" s="105"/>
      <c r="O107" s="105"/>
      <c r="P107" s="105"/>
      <c r="Q107" s="105"/>
      <c r="R107" s="105"/>
      <c r="S107" s="105"/>
      <c r="T107" s="105"/>
      <c r="U107" s="105"/>
      <c r="V107" s="105"/>
      <c r="W107" s="105"/>
      <c r="X107" s="106"/>
      <c r="Y107" s="471" t="s">
        <v>55</v>
      </c>
      <c r="Z107" s="472"/>
      <c r="AA107" s="473"/>
      <c r="AB107" s="551"/>
      <c r="AC107" s="552"/>
      <c r="AD107" s="553"/>
      <c r="AE107" s="424"/>
      <c r="AF107" s="424"/>
      <c r="AG107" s="424"/>
      <c r="AH107" s="424"/>
      <c r="AI107" s="424"/>
      <c r="AJ107" s="424"/>
      <c r="AK107" s="424"/>
      <c r="AL107" s="424"/>
      <c r="AM107" s="424"/>
      <c r="AN107" s="424"/>
      <c r="AO107" s="424"/>
      <c r="AP107" s="424"/>
      <c r="AQ107" s="218"/>
      <c r="AR107" s="219"/>
      <c r="AS107" s="219"/>
      <c r="AT107" s="220"/>
      <c r="AU107" s="218"/>
      <c r="AV107" s="219"/>
      <c r="AW107" s="219"/>
      <c r="AX107" s="220"/>
    </row>
    <row r="108" spans="1:60" ht="23.25" hidden="1" customHeight="1">
      <c r="A108" s="431"/>
      <c r="B108" s="432"/>
      <c r="C108" s="432"/>
      <c r="D108" s="432"/>
      <c r="E108" s="432"/>
      <c r="F108" s="433"/>
      <c r="G108" s="111"/>
      <c r="H108" s="111"/>
      <c r="I108" s="111"/>
      <c r="J108" s="111"/>
      <c r="K108" s="111"/>
      <c r="L108" s="111"/>
      <c r="M108" s="111"/>
      <c r="N108" s="111"/>
      <c r="O108" s="111"/>
      <c r="P108" s="111"/>
      <c r="Q108" s="111"/>
      <c r="R108" s="111"/>
      <c r="S108" s="111"/>
      <c r="T108" s="111"/>
      <c r="U108" s="111"/>
      <c r="V108" s="111"/>
      <c r="W108" s="111"/>
      <c r="X108" s="112"/>
      <c r="Y108" s="451" t="s">
        <v>56</v>
      </c>
      <c r="Z108" s="554"/>
      <c r="AA108" s="555"/>
      <c r="AB108" s="474"/>
      <c r="AC108" s="475"/>
      <c r="AD108" s="476"/>
      <c r="AE108" s="424"/>
      <c r="AF108" s="424"/>
      <c r="AG108" s="424"/>
      <c r="AH108" s="424"/>
      <c r="AI108" s="424"/>
      <c r="AJ108" s="424"/>
      <c r="AK108" s="424"/>
      <c r="AL108" s="424"/>
      <c r="AM108" s="424"/>
      <c r="AN108" s="424"/>
      <c r="AO108" s="424"/>
      <c r="AP108" s="424"/>
      <c r="AQ108" s="218"/>
      <c r="AR108" s="219"/>
      <c r="AS108" s="219"/>
      <c r="AT108" s="220"/>
      <c r="AU108" s="273"/>
      <c r="AV108" s="274"/>
      <c r="AW108" s="274"/>
      <c r="AX108" s="319"/>
    </row>
    <row r="109" spans="1:60" ht="31.5" hidden="1" customHeight="1">
      <c r="A109" s="425" t="s">
        <v>473</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533</v>
      </c>
      <c r="AF109" s="422"/>
      <c r="AG109" s="422"/>
      <c r="AH109" s="423"/>
      <c r="AI109" s="421" t="s">
        <v>530</v>
      </c>
      <c r="AJ109" s="422"/>
      <c r="AK109" s="422"/>
      <c r="AL109" s="423"/>
      <c r="AM109" s="421" t="s">
        <v>526</v>
      </c>
      <c r="AN109" s="422"/>
      <c r="AO109" s="422"/>
      <c r="AP109" s="423"/>
      <c r="AQ109" s="284" t="s">
        <v>519</v>
      </c>
      <c r="AR109" s="285"/>
      <c r="AS109" s="285"/>
      <c r="AT109" s="324"/>
      <c r="AU109" s="284" t="s">
        <v>516</v>
      </c>
      <c r="AV109" s="285"/>
      <c r="AW109" s="285"/>
      <c r="AX109" s="286"/>
    </row>
    <row r="110" spans="1:60" ht="23.25" hidden="1" customHeight="1">
      <c r="A110" s="428"/>
      <c r="B110" s="429"/>
      <c r="C110" s="429"/>
      <c r="D110" s="429"/>
      <c r="E110" s="429"/>
      <c r="F110" s="430"/>
      <c r="G110" s="105"/>
      <c r="H110" s="105"/>
      <c r="I110" s="105"/>
      <c r="J110" s="105"/>
      <c r="K110" s="105"/>
      <c r="L110" s="105"/>
      <c r="M110" s="105"/>
      <c r="N110" s="105"/>
      <c r="O110" s="105"/>
      <c r="P110" s="105"/>
      <c r="Q110" s="105"/>
      <c r="R110" s="105"/>
      <c r="S110" s="105"/>
      <c r="T110" s="105"/>
      <c r="U110" s="105"/>
      <c r="V110" s="105"/>
      <c r="W110" s="105"/>
      <c r="X110" s="106"/>
      <c r="Y110" s="471" t="s">
        <v>55</v>
      </c>
      <c r="Z110" s="472"/>
      <c r="AA110" s="473"/>
      <c r="AB110" s="551"/>
      <c r="AC110" s="552"/>
      <c r="AD110" s="553"/>
      <c r="AE110" s="424"/>
      <c r="AF110" s="424"/>
      <c r="AG110" s="424"/>
      <c r="AH110" s="424"/>
      <c r="AI110" s="424"/>
      <c r="AJ110" s="424"/>
      <c r="AK110" s="424"/>
      <c r="AL110" s="424"/>
      <c r="AM110" s="424"/>
      <c r="AN110" s="424"/>
      <c r="AO110" s="424"/>
      <c r="AP110" s="424"/>
      <c r="AQ110" s="218"/>
      <c r="AR110" s="219"/>
      <c r="AS110" s="219"/>
      <c r="AT110" s="220"/>
      <c r="AU110" s="218"/>
      <c r="AV110" s="219"/>
      <c r="AW110" s="219"/>
      <c r="AX110" s="220"/>
    </row>
    <row r="111" spans="1:60" ht="23.25" hidden="1" customHeight="1">
      <c r="A111" s="431"/>
      <c r="B111" s="432"/>
      <c r="C111" s="432"/>
      <c r="D111" s="432"/>
      <c r="E111" s="432"/>
      <c r="F111" s="433"/>
      <c r="G111" s="111"/>
      <c r="H111" s="111"/>
      <c r="I111" s="111"/>
      <c r="J111" s="111"/>
      <c r="K111" s="111"/>
      <c r="L111" s="111"/>
      <c r="M111" s="111"/>
      <c r="N111" s="111"/>
      <c r="O111" s="111"/>
      <c r="P111" s="111"/>
      <c r="Q111" s="111"/>
      <c r="R111" s="111"/>
      <c r="S111" s="111"/>
      <c r="T111" s="111"/>
      <c r="U111" s="111"/>
      <c r="V111" s="111"/>
      <c r="W111" s="111"/>
      <c r="X111" s="112"/>
      <c r="Y111" s="451" t="s">
        <v>56</v>
      </c>
      <c r="Z111" s="554"/>
      <c r="AA111" s="555"/>
      <c r="AB111" s="474"/>
      <c r="AC111" s="475"/>
      <c r="AD111" s="476"/>
      <c r="AE111" s="424"/>
      <c r="AF111" s="424"/>
      <c r="AG111" s="424"/>
      <c r="AH111" s="424"/>
      <c r="AI111" s="424"/>
      <c r="AJ111" s="424"/>
      <c r="AK111" s="424"/>
      <c r="AL111" s="424"/>
      <c r="AM111" s="424"/>
      <c r="AN111" s="424"/>
      <c r="AO111" s="424"/>
      <c r="AP111" s="424"/>
      <c r="AQ111" s="218"/>
      <c r="AR111" s="219"/>
      <c r="AS111" s="219"/>
      <c r="AT111" s="220"/>
      <c r="AU111" s="273"/>
      <c r="AV111" s="274"/>
      <c r="AW111" s="274"/>
      <c r="AX111" s="319"/>
    </row>
    <row r="112" spans="1:60" ht="31.5" hidden="1" customHeight="1">
      <c r="A112" s="425" t="s">
        <v>473</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533</v>
      </c>
      <c r="AF112" s="422"/>
      <c r="AG112" s="422"/>
      <c r="AH112" s="423"/>
      <c r="AI112" s="421" t="s">
        <v>530</v>
      </c>
      <c r="AJ112" s="422"/>
      <c r="AK112" s="422"/>
      <c r="AL112" s="423"/>
      <c r="AM112" s="421" t="s">
        <v>525</v>
      </c>
      <c r="AN112" s="422"/>
      <c r="AO112" s="422"/>
      <c r="AP112" s="423"/>
      <c r="AQ112" s="284" t="s">
        <v>519</v>
      </c>
      <c r="AR112" s="285"/>
      <c r="AS112" s="285"/>
      <c r="AT112" s="324"/>
      <c r="AU112" s="284" t="s">
        <v>516</v>
      </c>
      <c r="AV112" s="285"/>
      <c r="AW112" s="285"/>
      <c r="AX112" s="286"/>
    </row>
    <row r="113" spans="1:50" ht="23.25" hidden="1" customHeight="1">
      <c r="A113" s="428"/>
      <c r="B113" s="429"/>
      <c r="C113" s="429"/>
      <c r="D113" s="429"/>
      <c r="E113" s="429"/>
      <c r="F113" s="430"/>
      <c r="G113" s="105"/>
      <c r="H113" s="105"/>
      <c r="I113" s="105"/>
      <c r="J113" s="105"/>
      <c r="K113" s="105"/>
      <c r="L113" s="105"/>
      <c r="M113" s="105"/>
      <c r="N113" s="105"/>
      <c r="O113" s="105"/>
      <c r="P113" s="105"/>
      <c r="Q113" s="105"/>
      <c r="R113" s="105"/>
      <c r="S113" s="105"/>
      <c r="T113" s="105"/>
      <c r="U113" s="105"/>
      <c r="V113" s="105"/>
      <c r="W113" s="105"/>
      <c r="X113" s="106"/>
      <c r="Y113" s="471" t="s">
        <v>55</v>
      </c>
      <c r="Z113" s="472"/>
      <c r="AA113" s="473"/>
      <c r="AB113" s="551"/>
      <c r="AC113" s="552"/>
      <c r="AD113" s="553"/>
      <c r="AE113" s="424"/>
      <c r="AF113" s="424"/>
      <c r="AG113" s="424"/>
      <c r="AH113" s="424"/>
      <c r="AI113" s="424"/>
      <c r="AJ113" s="424"/>
      <c r="AK113" s="424"/>
      <c r="AL113" s="424"/>
      <c r="AM113" s="424"/>
      <c r="AN113" s="424"/>
      <c r="AO113" s="424"/>
      <c r="AP113" s="424"/>
      <c r="AQ113" s="218"/>
      <c r="AR113" s="219"/>
      <c r="AS113" s="219"/>
      <c r="AT113" s="220"/>
      <c r="AU113" s="218"/>
      <c r="AV113" s="219"/>
      <c r="AW113" s="219"/>
      <c r="AX113" s="220"/>
    </row>
    <row r="114" spans="1:50" ht="23.25" hidden="1" customHeight="1">
      <c r="A114" s="431"/>
      <c r="B114" s="432"/>
      <c r="C114" s="432"/>
      <c r="D114" s="432"/>
      <c r="E114" s="432"/>
      <c r="F114" s="433"/>
      <c r="G114" s="111"/>
      <c r="H114" s="111"/>
      <c r="I114" s="111"/>
      <c r="J114" s="111"/>
      <c r="K114" s="111"/>
      <c r="L114" s="111"/>
      <c r="M114" s="111"/>
      <c r="N114" s="111"/>
      <c r="O114" s="111"/>
      <c r="P114" s="111"/>
      <c r="Q114" s="111"/>
      <c r="R114" s="111"/>
      <c r="S114" s="111"/>
      <c r="T114" s="111"/>
      <c r="U114" s="111"/>
      <c r="V114" s="111"/>
      <c r="W114" s="111"/>
      <c r="X114" s="112"/>
      <c r="Y114" s="451" t="s">
        <v>56</v>
      </c>
      <c r="Z114" s="554"/>
      <c r="AA114" s="555"/>
      <c r="AB114" s="474"/>
      <c r="AC114" s="475"/>
      <c r="AD114" s="476"/>
      <c r="AE114" s="424"/>
      <c r="AF114" s="424"/>
      <c r="AG114" s="424"/>
      <c r="AH114" s="424"/>
      <c r="AI114" s="424"/>
      <c r="AJ114" s="424"/>
      <c r="AK114" s="424"/>
      <c r="AL114" s="424"/>
      <c r="AM114" s="424"/>
      <c r="AN114" s="424"/>
      <c r="AO114" s="424"/>
      <c r="AP114" s="424"/>
      <c r="AQ114" s="218"/>
      <c r="AR114" s="219"/>
      <c r="AS114" s="219"/>
      <c r="AT114" s="220"/>
      <c r="AU114" s="218"/>
      <c r="AV114" s="219"/>
      <c r="AW114" s="219"/>
      <c r="AX114" s="220"/>
    </row>
    <row r="115" spans="1:50" ht="23.25" customHeight="1">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533</v>
      </c>
      <c r="AF115" s="422"/>
      <c r="AG115" s="422"/>
      <c r="AH115" s="423"/>
      <c r="AI115" s="421" t="s">
        <v>530</v>
      </c>
      <c r="AJ115" s="422"/>
      <c r="AK115" s="422"/>
      <c r="AL115" s="423"/>
      <c r="AM115" s="421" t="s">
        <v>525</v>
      </c>
      <c r="AN115" s="422"/>
      <c r="AO115" s="422"/>
      <c r="AP115" s="423"/>
      <c r="AQ115" s="597" t="s">
        <v>520</v>
      </c>
      <c r="AR115" s="598"/>
      <c r="AS115" s="598"/>
      <c r="AT115" s="598"/>
      <c r="AU115" s="598"/>
      <c r="AV115" s="598"/>
      <c r="AW115" s="598"/>
      <c r="AX115" s="599"/>
    </row>
    <row r="116" spans="1:50" ht="23.25" customHeight="1">
      <c r="A116" s="445"/>
      <c r="B116" s="446"/>
      <c r="C116" s="446"/>
      <c r="D116" s="446"/>
      <c r="E116" s="446"/>
      <c r="F116" s="447"/>
      <c r="G116" s="399" t="s">
        <v>590</v>
      </c>
      <c r="H116" s="399"/>
      <c r="I116" s="399"/>
      <c r="J116" s="399"/>
      <c r="K116" s="399"/>
      <c r="L116" s="399"/>
      <c r="M116" s="399"/>
      <c r="N116" s="399"/>
      <c r="O116" s="399"/>
      <c r="P116" s="399"/>
      <c r="Q116" s="399"/>
      <c r="R116" s="399"/>
      <c r="S116" s="399"/>
      <c r="T116" s="399"/>
      <c r="U116" s="399"/>
      <c r="V116" s="399"/>
      <c r="W116" s="399"/>
      <c r="X116" s="399"/>
      <c r="Y116" s="461" t="s">
        <v>15</v>
      </c>
      <c r="Z116" s="462"/>
      <c r="AA116" s="463"/>
      <c r="AB116" s="468" t="s">
        <v>592</v>
      </c>
      <c r="AC116" s="469"/>
      <c r="AD116" s="470"/>
      <c r="AE116" s="424">
        <v>683449</v>
      </c>
      <c r="AF116" s="424"/>
      <c r="AG116" s="424"/>
      <c r="AH116" s="424"/>
      <c r="AI116" s="424">
        <v>72900</v>
      </c>
      <c r="AJ116" s="424"/>
      <c r="AK116" s="424"/>
      <c r="AL116" s="424"/>
      <c r="AM116" s="424">
        <v>465242</v>
      </c>
      <c r="AN116" s="424"/>
      <c r="AO116" s="424"/>
      <c r="AP116" s="424"/>
      <c r="AQ116" s="218">
        <v>758000</v>
      </c>
      <c r="AR116" s="219"/>
      <c r="AS116" s="219"/>
      <c r="AT116" s="219"/>
      <c r="AU116" s="219"/>
      <c r="AV116" s="219"/>
      <c r="AW116" s="219"/>
      <c r="AX116" s="221"/>
    </row>
    <row r="117" spans="1:50" ht="46.5" customHeight="1">
      <c r="A117" s="448"/>
      <c r="B117" s="449"/>
      <c r="C117" s="449"/>
      <c r="D117" s="449"/>
      <c r="E117" s="449"/>
      <c r="F117" s="450"/>
      <c r="G117" s="400"/>
      <c r="H117" s="400"/>
      <c r="I117" s="400"/>
      <c r="J117" s="400"/>
      <c r="K117" s="400"/>
      <c r="L117" s="400"/>
      <c r="M117" s="400"/>
      <c r="N117" s="400"/>
      <c r="O117" s="400"/>
      <c r="P117" s="400"/>
      <c r="Q117" s="400"/>
      <c r="R117" s="400"/>
      <c r="S117" s="400"/>
      <c r="T117" s="400"/>
      <c r="U117" s="400"/>
      <c r="V117" s="400"/>
      <c r="W117" s="400"/>
      <c r="X117" s="400"/>
      <c r="Y117" s="477" t="s">
        <v>49</v>
      </c>
      <c r="Z117" s="452"/>
      <c r="AA117" s="453"/>
      <c r="AB117" s="478" t="s">
        <v>591</v>
      </c>
      <c r="AC117" s="479"/>
      <c r="AD117" s="480"/>
      <c r="AE117" s="557" t="s">
        <v>593</v>
      </c>
      <c r="AF117" s="557"/>
      <c r="AG117" s="557"/>
      <c r="AH117" s="557"/>
      <c r="AI117" s="557" t="s">
        <v>594</v>
      </c>
      <c r="AJ117" s="557"/>
      <c r="AK117" s="557"/>
      <c r="AL117" s="557"/>
      <c r="AM117" s="557" t="s">
        <v>701</v>
      </c>
      <c r="AN117" s="557"/>
      <c r="AO117" s="557"/>
      <c r="AP117" s="557"/>
      <c r="AQ117" s="557" t="s">
        <v>702</v>
      </c>
      <c r="AR117" s="557"/>
      <c r="AS117" s="557"/>
      <c r="AT117" s="557"/>
      <c r="AU117" s="557"/>
      <c r="AV117" s="557"/>
      <c r="AW117" s="557"/>
      <c r="AX117" s="558"/>
    </row>
    <row r="118" spans="1:50" ht="23.25" customHeight="1">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533</v>
      </c>
      <c r="AF118" s="422"/>
      <c r="AG118" s="422"/>
      <c r="AH118" s="423"/>
      <c r="AI118" s="421" t="s">
        <v>530</v>
      </c>
      <c r="AJ118" s="422"/>
      <c r="AK118" s="422"/>
      <c r="AL118" s="423"/>
      <c r="AM118" s="421" t="s">
        <v>525</v>
      </c>
      <c r="AN118" s="422"/>
      <c r="AO118" s="422"/>
      <c r="AP118" s="423"/>
      <c r="AQ118" s="597" t="s">
        <v>520</v>
      </c>
      <c r="AR118" s="598"/>
      <c r="AS118" s="598"/>
      <c r="AT118" s="598"/>
      <c r="AU118" s="598"/>
      <c r="AV118" s="598"/>
      <c r="AW118" s="598"/>
      <c r="AX118" s="599"/>
    </row>
    <row r="119" spans="1:50" ht="23.25" customHeight="1">
      <c r="A119" s="445"/>
      <c r="B119" s="446"/>
      <c r="C119" s="446"/>
      <c r="D119" s="446"/>
      <c r="E119" s="446"/>
      <c r="F119" s="447"/>
      <c r="G119" s="399" t="s">
        <v>595</v>
      </c>
      <c r="H119" s="399"/>
      <c r="I119" s="399"/>
      <c r="J119" s="399"/>
      <c r="K119" s="399"/>
      <c r="L119" s="399"/>
      <c r="M119" s="399"/>
      <c r="N119" s="399"/>
      <c r="O119" s="399"/>
      <c r="P119" s="399"/>
      <c r="Q119" s="399"/>
      <c r="R119" s="399"/>
      <c r="S119" s="399"/>
      <c r="T119" s="399"/>
      <c r="U119" s="399"/>
      <c r="V119" s="399"/>
      <c r="W119" s="399"/>
      <c r="X119" s="399"/>
      <c r="Y119" s="461" t="s">
        <v>15</v>
      </c>
      <c r="Z119" s="462"/>
      <c r="AA119" s="463"/>
      <c r="AB119" s="468" t="s">
        <v>636</v>
      </c>
      <c r="AC119" s="469"/>
      <c r="AD119" s="470"/>
      <c r="AE119" s="424">
        <v>114566</v>
      </c>
      <c r="AF119" s="424"/>
      <c r="AG119" s="424"/>
      <c r="AH119" s="424"/>
      <c r="AI119" s="424">
        <v>102157</v>
      </c>
      <c r="AJ119" s="424"/>
      <c r="AK119" s="424"/>
      <c r="AL119" s="424"/>
      <c r="AM119" s="424">
        <v>101035</v>
      </c>
      <c r="AN119" s="424"/>
      <c r="AO119" s="424"/>
      <c r="AP119" s="424"/>
      <c r="AQ119" s="424">
        <v>380000</v>
      </c>
      <c r="AR119" s="424"/>
      <c r="AS119" s="424"/>
      <c r="AT119" s="424"/>
      <c r="AU119" s="424"/>
      <c r="AV119" s="424"/>
      <c r="AW119" s="424"/>
      <c r="AX119" s="556"/>
    </row>
    <row r="120" spans="1:50" ht="46.5" customHeight="1" thickBot="1">
      <c r="A120" s="448"/>
      <c r="B120" s="449"/>
      <c r="C120" s="449"/>
      <c r="D120" s="449"/>
      <c r="E120" s="449"/>
      <c r="F120" s="450"/>
      <c r="G120" s="400"/>
      <c r="H120" s="400"/>
      <c r="I120" s="400"/>
      <c r="J120" s="400"/>
      <c r="K120" s="400"/>
      <c r="L120" s="400"/>
      <c r="M120" s="400"/>
      <c r="N120" s="400"/>
      <c r="O120" s="400"/>
      <c r="P120" s="400"/>
      <c r="Q120" s="400"/>
      <c r="R120" s="400"/>
      <c r="S120" s="400"/>
      <c r="T120" s="400"/>
      <c r="U120" s="400"/>
      <c r="V120" s="400"/>
      <c r="W120" s="400"/>
      <c r="X120" s="400"/>
      <c r="Y120" s="477" t="s">
        <v>49</v>
      </c>
      <c r="Z120" s="452"/>
      <c r="AA120" s="453"/>
      <c r="AB120" s="478" t="s">
        <v>591</v>
      </c>
      <c r="AC120" s="479"/>
      <c r="AD120" s="480"/>
      <c r="AE120" s="557" t="s">
        <v>637</v>
      </c>
      <c r="AF120" s="557"/>
      <c r="AG120" s="557"/>
      <c r="AH120" s="557"/>
      <c r="AI120" s="557" t="s">
        <v>638</v>
      </c>
      <c r="AJ120" s="557"/>
      <c r="AK120" s="557"/>
      <c r="AL120" s="557"/>
      <c r="AM120" s="557" t="s">
        <v>703</v>
      </c>
      <c r="AN120" s="557"/>
      <c r="AO120" s="557"/>
      <c r="AP120" s="557"/>
      <c r="AQ120" s="557" t="s">
        <v>639</v>
      </c>
      <c r="AR120" s="557"/>
      <c r="AS120" s="557"/>
      <c r="AT120" s="557"/>
      <c r="AU120" s="557"/>
      <c r="AV120" s="557"/>
      <c r="AW120" s="557"/>
      <c r="AX120" s="558"/>
    </row>
    <row r="121" spans="1:50" ht="23.25" hidden="1" customHeight="1">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533</v>
      </c>
      <c r="AF121" s="422"/>
      <c r="AG121" s="422"/>
      <c r="AH121" s="423"/>
      <c r="AI121" s="421" t="s">
        <v>530</v>
      </c>
      <c r="AJ121" s="422"/>
      <c r="AK121" s="422"/>
      <c r="AL121" s="423"/>
      <c r="AM121" s="421" t="s">
        <v>525</v>
      </c>
      <c r="AN121" s="422"/>
      <c r="AO121" s="422"/>
      <c r="AP121" s="423"/>
      <c r="AQ121" s="597" t="s">
        <v>520</v>
      </c>
      <c r="AR121" s="598"/>
      <c r="AS121" s="598"/>
      <c r="AT121" s="598"/>
      <c r="AU121" s="598"/>
      <c r="AV121" s="598"/>
      <c r="AW121" s="598"/>
      <c r="AX121" s="599"/>
    </row>
    <row r="122" spans="1:50" ht="23.25" hidden="1" customHeight="1">
      <c r="A122" s="445"/>
      <c r="B122" s="446"/>
      <c r="C122" s="446"/>
      <c r="D122" s="446"/>
      <c r="E122" s="446"/>
      <c r="F122" s="447"/>
      <c r="G122" s="399" t="s">
        <v>481</v>
      </c>
      <c r="H122" s="399"/>
      <c r="I122" s="399"/>
      <c r="J122" s="399"/>
      <c r="K122" s="399"/>
      <c r="L122" s="399"/>
      <c r="M122" s="399"/>
      <c r="N122" s="399"/>
      <c r="O122" s="399"/>
      <c r="P122" s="399"/>
      <c r="Q122" s="399"/>
      <c r="R122" s="399"/>
      <c r="S122" s="399"/>
      <c r="T122" s="399"/>
      <c r="U122" s="399"/>
      <c r="V122" s="399"/>
      <c r="W122" s="399"/>
      <c r="X122" s="399"/>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6.5" hidden="1" customHeight="1">
      <c r="A123" s="448"/>
      <c r="B123" s="449"/>
      <c r="C123" s="449"/>
      <c r="D123" s="449"/>
      <c r="E123" s="449"/>
      <c r="F123" s="450"/>
      <c r="G123" s="400"/>
      <c r="H123" s="400"/>
      <c r="I123" s="400"/>
      <c r="J123" s="400"/>
      <c r="K123" s="400"/>
      <c r="L123" s="400"/>
      <c r="M123" s="400"/>
      <c r="N123" s="400"/>
      <c r="O123" s="400"/>
      <c r="P123" s="400"/>
      <c r="Q123" s="400"/>
      <c r="R123" s="400"/>
      <c r="S123" s="400"/>
      <c r="T123" s="400"/>
      <c r="U123" s="400"/>
      <c r="V123" s="400"/>
      <c r="W123" s="400"/>
      <c r="X123" s="400"/>
      <c r="Y123" s="477" t="s">
        <v>49</v>
      </c>
      <c r="Z123" s="452"/>
      <c r="AA123" s="453"/>
      <c r="AB123" s="478" t="s">
        <v>482</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534</v>
      </c>
      <c r="AF124" s="422"/>
      <c r="AG124" s="422"/>
      <c r="AH124" s="423"/>
      <c r="AI124" s="421" t="s">
        <v>530</v>
      </c>
      <c r="AJ124" s="422"/>
      <c r="AK124" s="422"/>
      <c r="AL124" s="423"/>
      <c r="AM124" s="421" t="s">
        <v>525</v>
      </c>
      <c r="AN124" s="422"/>
      <c r="AO124" s="422"/>
      <c r="AP124" s="423"/>
      <c r="AQ124" s="597" t="s">
        <v>520</v>
      </c>
      <c r="AR124" s="598"/>
      <c r="AS124" s="598"/>
      <c r="AT124" s="598"/>
      <c r="AU124" s="598"/>
      <c r="AV124" s="598"/>
      <c r="AW124" s="598"/>
      <c r="AX124" s="599"/>
    </row>
    <row r="125" spans="1:50" ht="23.25" hidden="1" customHeight="1">
      <c r="A125" s="445"/>
      <c r="B125" s="446"/>
      <c r="C125" s="446"/>
      <c r="D125" s="446"/>
      <c r="E125" s="446"/>
      <c r="F125" s="447"/>
      <c r="G125" s="399" t="s">
        <v>481</v>
      </c>
      <c r="H125" s="399"/>
      <c r="I125" s="399"/>
      <c r="J125" s="399"/>
      <c r="K125" s="399"/>
      <c r="L125" s="399"/>
      <c r="M125" s="399"/>
      <c r="N125" s="399"/>
      <c r="O125" s="399"/>
      <c r="P125" s="399"/>
      <c r="Q125" s="399"/>
      <c r="R125" s="399"/>
      <c r="S125" s="399"/>
      <c r="T125" s="399"/>
      <c r="U125" s="399"/>
      <c r="V125" s="399"/>
      <c r="W125" s="399"/>
      <c r="X125" s="951"/>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c r="A126" s="448"/>
      <c r="B126" s="449"/>
      <c r="C126" s="449"/>
      <c r="D126" s="449"/>
      <c r="E126" s="449"/>
      <c r="F126" s="450"/>
      <c r="G126" s="400"/>
      <c r="H126" s="400"/>
      <c r="I126" s="400"/>
      <c r="J126" s="400"/>
      <c r="K126" s="400"/>
      <c r="L126" s="400"/>
      <c r="M126" s="400"/>
      <c r="N126" s="400"/>
      <c r="O126" s="400"/>
      <c r="P126" s="400"/>
      <c r="Q126" s="400"/>
      <c r="R126" s="400"/>
      <c r="S126" s="400"/>
      <c r="T126" s="400"/>
      <c r="U126" s="400"/>
      <c r="V126" s="400"/>
      <c r="W126" s="400"/>
      <c r="X126" s="952"/>
      <c r="Y126" s="477" t="s">
        <v>49</v>
      </c>
      <c r="Z126" s="452"/>
      <c r="AA126" s="453"/>
      <c r="AB126" s="478" t="s">
        <v>480</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c r="A127" s="637" t="s">
        <v>15</v>
      </c>
      <c r="B127" s="446"/>
      <c r="C127" s="446"/>
      <c r="D127" s="446"/>
      <c r="E127" s="446"/>
      <c r="F127" s="447"/>
      <c r="G127" s="248" t="s">
        <v>16</v>
      </c>
      <c r="H127" s="248"/>
      <c r="I127" s="248"/>
      <c r="J127" s="248"/>
      <c r="K127" s="248"/>
      <c r="L127" s="248"/>
      <c r="M127" s="248"/>
      <c r="N127" s="248"/>
      <c r="O127" s="248"/>
      <c r="P127" s="248"/>
      <c r="Q127" s="248"/>
      <c r="R127" s="248"/>
      <c r="S127" s="248"/>
      <c r="T127" s="248"/>
      <c r="U127" s="248"/>
      <c r="V127" s="248"/>
      <c r="W127" s="248"/>
      <c r="X127" s="249"/>
      <c r="Y127" s="948"/>
      <c r="Z127" s="949"/>
      <c r="AA127" s="950"/>
      <c r="AB127" s="247" t="s">
        <v>11</v>
      </c>
      <c r="AC127" s="248"/>
      <c r="AD127" s="249"/>
      <c r="AE127" s="421" t="s">
        <v>533</v>
      </c>
      <c r="AF127" s="422"/>
      <c r="AG127" s="422"/>
      <c r="AH127" s="423"/>
      <c r="AI127" s="421" t="s">
        <v>530</v>
      </c>
      <c r="AJ127" s="422"/>
      <c r="AK127" s="422"/>
      <c r="AL127" s="423"/>
      <c r="AM127" s="421" t="s">
        <v>525</v>
      </c>
      <c r="AN127" s="422"/>
      <c r="AO127" s="422"/>
      <c r="AP127" s="423"/>
      <c r="AQ127" s="597" t="s">
        <v>520</v>
      </c>
      <c r="AR127" s="598"/>
      <c r="AS127" s="598"/>
      <c r="AT127" s="598"/>
      <c r="AU127" s="598"/>
      <c r="AV127" s="598"/>
      <c r="AW127" s="598"/>
      <c r="AX127" s="599"/>
    </row>
    <row r="128" spans="1:50" ht="23.25" hidden="1" customHeight="1">
      <c r="A128" s="445"/>
      <c r="B128" s="446"/>
      <c r="C128" s="446"/>
      <c r="D128" s="446"/>
      <c r="E128" s="446"/>
      <c r="F128" s="447"/>
      <c r="G128" s="399" t="s">
        <v>481</v>
      </c>
      <c r="H128" s="399"/>
      <c r="I128" s="399"/>
      <c r="J128" s="399"/>
      <c r="K128" s="399"/>
      <c r="L128" s="399"/>
      <c r="M128" s="399"/>
      <c r="N128" s="399"/>
      <c r="O128" s="399"/>
      <c r="P128" s="399"/>
      <c r="Q128" s="399"/>
      <c r="R128" s="399"/>
      <c r="S128" s="399"/>
      <c r="T128" s="399"/>
      <c r="U128" s="399"/>
      <c r="V128" s="399"/>
      <c r="W128" s="399"/>
      <c r="X128" s="399"/>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46.5" hidden="1" customHeight="1" thickBot="1">
      <c r="A129" s="448"/>
      <c r="B129" s="449"/>
      <c r="C129" s="449"/>
      <c r="D129" s="449"/>
      <c r="E129" s="449"/>
      <c r="F129" s="450"/>
      <c r="G129" s="400"/>
      <c r="H129" s="400"/>
      <c r="I129" s="400"/>
      <c r="J129" s="400"/>
      <c r="K129" s="400"/>
      <c r="L129" s="400"/>
      <c r="M129" s="400"/>
      <c r="N129" s="400"/>
      <c r="O129" s="400"/>
      <c r="P129" s="400"/>
      <c r="Q129" s="400"/>
      <c r="R129" s="400"/>
      <c r="S129" s="400"/>
      <c r="T129" s="400"/>
      <c r="U129" s="400"/>
      <c r="V129" s="400"/>
      <c r="W129" s="400"/>
      <c r="X129" s="400"/>
      <c r="Y129" s="477" t="s">
        <v>49</v>
      </c>
      <c r="Z129" s="452"/>
      <c r="AA129" s="453"/>
      <c r="AB129" s="478" t="s">
        <v>480</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c r="A130" s="188" t="s">
        <v>563</v>
      </c>
      <c r="B130" s="185"/>
      <c r="C130" s="184" t="s">
        <v>358</v>
      </c>
      <c r="D130" s="185"/>
      <c r="E130" s="169" t="s">
        <v>387</v>
      </c>
      <c r="F130" s="170"/>
      <c r="G130" s="171" t="s">
        <v>722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386</v>
      </c>
      <c r="F131" s="175"/>
      <c r="G131" s="110" t="s">
        <v>596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v>32</v>
      </c>
      <c r="AV133" s="200"/>
      <c r="AW133" s="133" t="s">
        <v>300</v>
      </c>
      <c r="AX133" s="195"/>
    </row>
    <row r="134" spans="1:50" ht="39.75" customHeight="1">
      <c r="A134" s="189"/>
      <c r="B134" s="186"/>
      <c r="C134" s="180"/>
      <c r="D134" s="186"/>
      <c r="E134" s="180"/>
      <c r="F134" s="181"/>
      <c r="G134" s="104" t="s">
        <v>597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598</v>
      </c>
      <c r="AC134" s="205"/>
      <c r="AD134" s="205"/>
      <c r="AE134" s="206">
        <v>71.8</v>
      </c>
      <c r="AF134" s="207"/>
      <c r="AG134" s="207"/>
      <c r="AH134" s="207"/>
      <c r="AI134" s="206">
        <v>72.400000000000006</v>
      </c>
      <c r="AJ134" s="207"/>
      <c r="AK134" s="207"/>
      <c r="AL134" s="207"/>
      <c r="AM134" s="206"/>
      <c r="AN134" s="207"/>
      <c r="AO134" s="207"/>
      <c r="AP134" s="207"/>
      <c r="AQ134" s="206" t="s">
        <v>577</v>
      </c>
      <c r="AR134" s="207"/>
      <c r="AS134" s="207"/>
      <c r="AT134" s="207"/>
      <c r="AU134" s="206" t="s">
        <v>601</v>
      </c>
      <c r="AV134" s="207"/>
      <c r="AW134" s="207"/>
      <c r="AX134" s="208"/>
    </row>
    <row r="135" spans="1:50" ht="39.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599</v>
      </c>
      <c r="AC135" s="213"/>
      <c r="AD135" s="213"/>
      <c r="AE135" s="206">
        <v>80</v>
      </c>
      <c r="AF135" s="207"/>
      <c r="AG135" s="207"/>
      <c r="AH135" s="207"/>
      <c r="AI135" s="206">
        <v>80</v>
      </c>
      <c r="AJ135" s="207"/>
      <c r="AK135" s="207"/>
      <c r="AL135" s="207"/>
      <c r="AM135" s="206">
        <v>80</v>
      </c>
      <c r="AN135" s="207"/>
      <c r="AO135" s="207"/>
      <c r="AP135" s="207"/>
      <c r="AQ135" s="206" t="s">
        <v>600</v>
      </c>
      <c r="AR135" s="207"/>
      <c r="AS135" s="207"/>
      <c r="AT135" s="207"/>
      <c r="AU135" s="206">
        <v>80</v>
      </c>
      <c r="AV135" s="207"/>
      <c r="AW135" s="207"/>
      <c r="AX135" s="208"/>
    </row>
    <row r="136" spans="1:50" ht="18.75" hidden="1"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89"/>
      <c r="B188" s="186"/>
      <c r="C188" s="180"/>
      <c r="D188" s="186"/>
      <c r="E188" s="125" t="s">
        <v>602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c r="A430" s="189"/>
      <c r="B430" s="186"/>
      <c r="C430" s="178" t="s">
        <v>559</v>
      </c>
      <c r="D430" s="953"/>
      <c r="E430" s="174" t="s">
        <v>543</v>
      </c>
      <c r="F430" s="915"/>
      <c r="G430" s="916" t="s">
        <v>374</v>
      </c>
      <c r="H430" s="123"/>
      <c r="I430" s="123"/>
      <c r="J430" s="917" t="s">
        <v>573</v>
      </c>
      <c r="K430" s="918"/>
      <c r="L430" s="918"/>
      <c r="M430" s="918"/>
      <c r="N430" s="918"/>
      <c r="O430" s="918"/>
      <c r="P430" s="918"/>
      <c r="Q430" s="918"/>
      <c r="R430" s="918"/>
      <c r="S430" s="918"/>
      <c r="T430" s="919"/>
      <c r="U430" s="594" t="s">
        <v>604</v>
      </c>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20"/>
    </row>
    <row r="431" spans="1:50" ht="18.75" customHeight="1">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608</v>
      </c>
      <c r="AF432" s="200"/>
      <c r="AG432" s="133" t="s">
        <v>355</v>
      </c>
      <c r="AH432" s="134"/>
      <c r="AI432" s="156"/>
      <c r="AJ432" s="156"/>
      <c r="AK432" s="156"/>
      <c r="AL432" s="154"/>
      <c r="AM432" s="156"/>
      <c r="AN432" s="156"/>
      <c r="AO432" s="156"/>
      <c r="AP432" s="154"/>
      <c r="AQ432" s="596" t="s">
        <v>608</v>
      </c>
      <c r="AR432" s="200"/>
      <c r="AS432" s="133" t="s">
        <v>355</v>
      </c>
      <c r="AT432" s="134"/>
      <c r="AU432" s="200" t="s">
        <v>577</v>
      </c>
      <c r="AV432" s="200"/>
      <c r="AW432" s="133" t="s">
        <v>300</v>
      </c>
      <c r="AX432" s="195"/>
    </row>
    <row r="433" spans="1:50" ht="23.25" customHeight="1">
      <c r="A433" s="189"/>
      <c r="B433" s="186"/>
      <c r="C433" s="180"/>
      <c r="D433" s="186"/>
      <c r="E433" s="342"/>
      <c r="F433" s="343"/>
      <c r="G433" s="104" t="s">
        <v>603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606</v>
      </c>
      <c r="AC433" s="213"/>
      <c r="AD433" s="213"/>
      <c r="AE433" s="340" t="s">
        <v>607</v>
      </c>
      <c r="AF433" s="207"/>
      <c r="AG433" s="207"/>
      <c r="AH433" s="207"/>
      <c r="AI433" s="340" t="s">
        <v>577</v>
      </c>
      <c r="AJ433" s="207"/>
      <c r="AK433" s="207"/>
      <c r="AL433" s="207"/>
      <c r="AM433" s="340" t="s">
        <v>577</v>
      </c>
      <c r="AN433" s="207"/>
      <c r="AO433" s="207"/>
      <c r="AP433" s="341"/>
      <c r="AQ433" s="340" t="s">
        <v>608</v>
      </c>
      <c r="AR433" s="207"/>
      <c r="AS433" s="207"/>
      <c r="AT433" s="341"/>
      <c r="AU433" s="207" t="s">
        <v>608</v>
      </c>
      <c r="AV433" s="207"/>
      <c r="AW433" s="207"/>
      <c r="AX433" s="208"/>
    </row>
    <row r="434" spans="1:50" ht="23.25"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603</v>
      </c>
      <c r="AC434" s="205"/>
      <c r="AD434" s="205"/>
      <c r="AE434" s="340" t="s">
        <v>577</v>
      </c>
      <c r="AF434" s="207"/>
      <c r="AG434" s="207"/>
      <c r="AH434" s="341"/>
      <c r="AI434" s="340" t="s">
        <v>577</v>
      </c>
      <c r="AJ434" s="207"/>
      <c r="AK434" s="207"/>
      <c r="AL434" s="207"/>
      <c r="AM434" s="340" t="s">
        <v>577</v>
      </c>
      <c r="AN434" s="207"/>
      <c r="AO434" s="207"/>
      <c r="AP434" s="341"/>
      <c r="AQ434" s="340" t="s">
        <v>577</v>
      </c>
      <c r="AR434" s="207"/>
      <c r="AS434" s="207"/>
      <c r="AT434" s="341"/>
      <c r="AU434" s="207" t="s">
        <v>608</v>
      </c>
      <c r="AV434" s="207"/>
      <c r="AW434" s="207"/>
      <c r="AX434" s="208"/>
    </row>
    <row r="435" spans="1:50" ht="23.25"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5" t="s">
        <v>301</v>
      </c>
      <c r="AC435" s="585"/>
      <c r="AD435" s="585"/>
      <c r="AE435" s="340" t="s">
        <v>577</v>
      </c>
      <c r="AF435" s="207"/>
      <c r="AG435" s="207"/>
      <c r="AH435" s="341"/>
      <c r="AI435" s="340" t="s">
        <v>577</v>
      </c>
      <c r="AJ435" s="207"/>
      <c r="AK435" s="207"/>
      <c r="AL435" s="207"/>
      <c r="AM435" s="340" t="s">
        <v>608</v>
      </c>
      <c r="AN435" s="207"/>
      <c r="AO435" s="207"/>
      <c r="AP435" s="341"/>
      <c r="AQ435" s="340" t="s">
        <v>608</v>
      </c>
      <c r="AR435" s="207"/>
      <c r="AS435" s="207"/>
      <c r="AT435" s="341"/>
      <c r="AU435" s="207" t="s">
        <v>577</v>
      </c>
      <c r="AV435" s="207"/>
      <c r="AW435" s="207"/>
      <c r="AX435" s="208"/>
    </row>
    <row r="436" spans="1:50" ht="18.75" hidden="1" customHeight="1">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6"/>
      <c r="AR437" s="200"/>
      <c r="AS437" s="133" t="s">
        <v>355</v>
      </c>
      <c r="AT437" s="134"/>
      <c r="AU437" s="200"/>
      <c r="AV437" s="200"/>
      <c r="AW437" s="133" t="s">
        <v>300</v>
      </c>
      <c r="AX437" s="195"/>
    </row>
    <row r="438" spans="1:50" ht="23.25" hidden="1" customHeight="1">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5" t="s">
        <v>301</v>
      </c>
      <c r="AC440" s="585"/>
      <c r="AD440" s="585"/>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6"/>
      <c r="AR442" s="200"/>
      <c r="AS442" s="133" t="s">
        <v>355</v>
      </c>
      <c r="AT442" s="134"/>
      <c r="AU442" s="200"/>
      <c r="AV442" s="200"/>
      <c r="AW442" s="133" t="s">
        <v>300</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5" t="s">
        <v>301</v>
      </c>
      <c r="AC445" s="585"/>
      <c r="AD445" s="585"/>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6"/>
      <c r="AR447" s="200"/>
      <c r="AS447" s="133" t="s">
        <v>355</v>
      </c>
      <c r="AT447" s="134"/>
      <c r="AU447" s="200"/>
      <c r="AV447" s="200"/>
      <c r="AW447" s="133" t="s">
        <v>300</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5" t="s">
        <v>301</v>
      </c>
      <c r="AC450" s="585"/>
      <c r="AD450" s="585"/>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6"/>
      <c r="AR452" s="200"/>
      <c r="AS452" s="133" t="s">
        <v>355</v>
      </c>
      <c r="AT452" s="134"/>
      <c r="AU452" s="200"/>
      <c r="AV452" s="200"/>
      <c r="AW452" s="133" t="s">
        <v>300</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5" t="s">
        <v>301</v>
      </c>
      <c r="AC455" s="585"/>
      <c r="AD455" s="585"/>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577</v>
      </c>
      <c r="AF457" s="200"/>
      <c r="AG457" s="133" t="s">
        <v>355</v>
      </c>
      <c r="AH457" s="134"/>
      <c r="AI457" s="156"/>
      <c r="AJ457" s="156"/>
      <c r="AK457" s="156"/>
      <c r="AL457" s="154"/>
      <c r="AM457" s="156"/>
      <c r="AN457" s="156"/>
      <c r="AO457" s="156"/>
      <c r="AP457" s="154"/>
      <c r="AQ457" s="596" t="s">
        <v>577</v>
      </c>
      <c r="AR457" s="200"/>
      <c r="AS457" s="133" t="s">
        <v>355</v>
      </c>
      <c r="AT457" s="134"/>
      <c r="AU457" s="200" t="s">
        <v>577</v>
      </c>
      <c r="AV457" s="200"/>
      <c r="AW457" s="133" t="s">
        <v>300</v>
      </c>
      <c r="AX457" s="195"/>
    </row>
    <row r="458" spans="1:50" ht="23.25" customHeight="1">
      <c r="A458" s="189"/>
      <c r="B458" s="186"/>
      <c r="C458" s="180"/>
      <c r="D458" s="186"/>
      <c r="E458" s="342"/>
      <c r="F458" s="343"/>
      <c r="G458" s="104" t="s">
        <v>605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609</v>
      </c>
      <c r="AC458" s="213"/>
      <c r="AD458" s="213"/>
      <c r="AE458" s="340" t="s">
        <v>577</v>
      </c>
      <c r="AF458" s="207"/>
      <c r="AG458" s="207"/>
      <c r="AH458" s="207"/>
      <c r="AI458" s="340" t="s">
        <v>608</v>
      </c>
      <c r="AJ458" s="207"/>
      <c r="AK458" s="207"/>
      <c r="AL458" s="207"/>
      <c r="AM458" s="340" t="s">
        <v>577</v>
      </c>
      <c r="AN458" s="207"/>
      <c r="AO458" s="207"/>
      <c r="AP458" s="341"/>
      <c r="AQ458" s="340" t="s">
        <v>608</v>
      </c>
      <c r="AR458" s="207"/>
      <c r="AS458" s="207"/>
      <c r="AT458" s="341"/>
      <c r="AU458" s="207" t="s">
        <v>579</v>
      </c>
      <c r="AV458" s="207"/>
      <c r="AW458" s="207"/>
      <c r="AX458" s="208"/>
    </row>
    <row r="459" spans="1:50" ht="23.25"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610</v>
      </c>
      <c r="AC459" s="205"/>
      <c r="AD459" s="205"/>
      <c r="AE459" s="340" t="s">
        <v>608</v>
      </c>
      <c r="AF459" s="207"/>
      <c r="AG459" s="207"/>
      <c r="AH459" s="341"/>
      <c r="AI459" s="340" t="s">
        <v>579</v>
      </c>
      <c r="AJ459" s="207"/>
      <c r="AK459" s="207"/>
      <c r="AL459" s="207"/>
      <c r="AM459" s="340" t="s">
        <v>608</v>
      </c>
      <c r="AN459" s="207"/>
      <c r="AO459" s="207"/>
      <c r="AP459" s="341"/>
      <c r="AQ459" s="340" t="s">
        <v>579</v>
      </c>
      <c r="AR459" s="207"/>
      <c r="AS459" s="207"/>
      <c r="AT459" s="341"/>
      <c r="AU459" s="207" t="s">
        <v>608</v>
      </c>
      <c r="AV459" s="207"/>
      <c r="AW459" s="207"/>
      <c r="AX459" s="208"/>
    </row>
    <row r="460" spans="1:50" ht="23.25"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5" t="s">
        <v>14</v>
      </c>
      <c r="AC460" s="585"/>
      <c r="AD460" s="585"/>
      <c r="AE460" s="340" t="s">
        <v>577</v>
      </c>
      <c r="AF460" s="207"/>
      <c r="AG460" s="207"/>
      <c r="AH460" s="341"/>
      <c r="AI460" s="340" t="s">
        <v>608</v>
      </c>
      <c r="AJ460" s="207"/>
      <c r="AK460" s="207"/>
      <c r="AL460" s="207"/>
      <c r="AM460" s="340" t="s">
        <v>611</v>
      </c>
      <c r="AN460" s="207"/>
      <c r="AO460" s="207"/>
      <c r="AP460" s="341"/>
      <c r="AQ460" s="340" t="s">
        <v>608</v>
      </c>
      <c r="AR460" s="207"/>
      <c r="AS460" s="207"/>
      <c r="AT460" s="341"/>
      <c r="AU460" s="207" t="s">
        <v>577</v>
      </c>
      <c r="AV460" s="207"/>
      <c r="AW460" s="207"/>
      <c r="AX460" s="208"/>
    </row>
    <row r="461" spans="1:50" ht="18.75" hidden="1" customHeight="1">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6"/>
      <c r="AR462" s="200"/>
      <c r="AS462" s="133" t="s">
        <v>355</v>
      </c>
      <c r="AT462" s="134"/>
      <c r="AU462" s="200"/>
      <c r="AV462" s="200"/>
      <c r="AW462" s="133" t="s">
        <v>300</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5" t="s">
        <v>14</v>
      </c>
      <c r="AC465" s="585"/>
      <c r="AD465" s="585"/>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6"/>
      <c r="AR467" s="200"/>
      <c r="AS467" s="133" t="s">
        <v>355</v>
      </c>
      <c r="AT467" s="134"/>
      <c r="AU467" s="200"/>
      <c r="AV467" s="200"/>
      <c r="AW467" s="133" t="s">
        <v>300</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5" t="s">
        <v>14</v>
      </c>
      <c r="AC470" s="585"/>
      <c r="AD470" s="585"/>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6"/>
      <c r="AR472" s="200"/>
      <c r="AS472" s="133" t="s">
        <v>355</v>
      </c>
      <c r="AT472" s="134"/>
      <c r="AU472" s="200"/>
      <c r="AV472" s="200"/>
      <c r="AW472" s="133" t="s">
        <v>300</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5" t="s">
        <v>14</v>
      </c>
      <c r="AC475" s="585"/>
      <c r="AD475" s="585"/>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6"/>
      <c r="AR477" s="200"/>
      <c r="AS477" s="133" t="s">
        <v>355</v>
      </c>
      <c r="AT477" s="134"/>
      <c r="AU477" s="200"/>
      <c r="AV477" s="200"/>
      <c r="AW477" s="133" t="s">
        <v>300</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5" t="s">
        <v>14</v>
      </c>
      <c r="AC480" s="585"/>
      <c r="AD480" s="585"/>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c r="A482" s="189"/>
      <c r="B482" s="186"/>
      <c r="C482" s="180"/>
      <c r="D482" s="186"/>
      <c r="E482" s="125" t="s">
        <v>606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560</v>
      </c>
      <c r="F484" s="175"/>
      <c r="G484" s="916" t="s">
        <v>374</v>
      </c>
      <c r="H484" s="123"/>
      <c r="I484" s="123"/>
      <c r="J484" s="917"/>
      <c r="K484" s="918"/>
      <c r="L484" s="918"/>
      <c r="M484" s="918"/>
      <c r="N484" s="918"/>
      <c r="O484" s="918"/>
      <c r="P484" s="918"/>
      <c r="Q484" s="918"/>
      <c r="R484" s="918"/>
      <c r="S484" s="918"/>
      <c r="T484" s="919"/>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20"/>
    </row>
    <row r="485" spans="1:50" ht="18.75" hidden="1" customHeight="1">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6"/>
      <c r="AR486" s="200"/>
      <c r="AS486" s="133" t="s">
        <v>355</v>
      </c>
      <c r="AT486" s="134"/>
      <c r="AU486" s="200"/>
      <c r="AV486" s="200"/>
      <c r="AW486" s="133" t="s">
        <v>300</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5" t="s">
        <v>301</v>
      </c>
      <c r="AC489" s="585"/>
      <c r="AD489" s="585"/>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6"/>
      <c r="AR491" s="200"/>
      <c r="AS491" s="133" t="s">
        <v>355</v>
      </c>
      <c r="AT491" s="134"/>
      <c r="AU491" s="200"/>
      <c r="AV491" s="200"/>
      <c r="AW491" s="133" t="s">
        <v>300</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5" t="s">
        <v>301</v>
      </c>
      <c r="AC494" s="585"/>
      <c r="AD494" s="585"/>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6"/>
      <c r="AR496" s="200"/>
      <c r="AS496" s="133" t="s">
        <v>355</v>
      </c>
      <c r="AT496" s="134"/>
      <c r="AU496" s="200"/>
      <c r="AV496" s="200"/>
      <c r="AW496" s="133" t="s">
        <v>300</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5" t="s">
        <v>301</v>
      </c>
      <c r="AC499" s="585"/>
      <c r="AD499" s="585"/>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6"/>
      <c r="AR501" s="200"/>
      <c r="AS501" s="133" t="s">
        <v>355</v>
      </c>
      <c r="AT501" s="134"/>
      <c r="AU501" s="200"/>
      <c r="AV501" s="200"/>
      <c r="AW501" s="133" t="s">
        <v>300</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5" t="s">
        <v>301</v>
      </c>
      <c r="AC504" s="585"/>
      <c r="AD504" s="585"/>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6"/>
      <c r="AR506" s="200"/>
      <c r="AS506" s="133" t="s">
        <v>355</v>
      </c>
      <c r="AT506" s="134"/>
      <c r="AU506" s="200"/>
      <c r="AV506" s="200"/>
      <c r="AW506" s="133" t="s">
        <v>300</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5" t="s">
        <v>301</v>
      </c>
      <c r="AC509" s="585"/>
      <c r="AD509" s="585"/>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6"/>
      <c r="AR511" s="200"/>
      <c r="AS511" s="133" t="s">
        <v>355</v>
      </c>
      <c r="AT511" s="134"/>
      <c r="AU511" s="200"/>
      <c r="AV511" s="200"/>
      <c r="AW511" s="133" t="s">
        <v>300</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5" t="s">
        <v>14</v>
      </c>
      <c r="AC514" s="585"/>
      <c r="AD514" s="585"/>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6"/>
      <c r="AR516" s="200"/>
      <c r="AS516" s="133" t="s">
        <v>355</v>
      </c>
      <c r="AT516" s="134"/>
      <c r="AU516" s="200"/>
      <c r="AV516" s="200"/>
      <c r="AW516" s="133" t="s">
        <v>300</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5" t="s">
        <v>14</v>
      </c>
      <c r="AC519" s="585"/>
      <c r="AD519" s="585"/>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6"/>
      <c r="AR521" s="200"/>
      <c r="AS521" s="133" t="s">
        <v>355</v>
      </c>
      <c r="AT521" s="134"/>
      <c r="AU521" s="200"/>
      <c r="AV521" s="200"/>
      <c r="AW521" s="133" t="s">
        <v>300</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5" t="s">
        <v>14</v>
      </c>
      <c r="AC524" s="585"/>
      <c r="AD524" s="585"/>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6"/>
      <c r="AR526" s="200"/>
      <c r="AS526" s="133" t="s">
        <v>355</v>
      </c>
      <c r="AT526" s="134"/>
      <c r="AU526" s="200"/>
      <c r="AV526" s="200"/>
      <c r="AW526" s="133" t="s">
        <v>300</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5" t="s">
        <v>14</v>
      </c>
      <c r="AC529" s="585"/>
      <c r="AD529" s="585"/>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6"/>
      <c r="AR531" s="200"/>
      <c r="AS531" s="133" t="s">
        <v>355</v>
      </c>
      <c r="AT531" s="134"/>
      <c r="AU531" s="200"/>
      <c r="AV531" s="200"/>
      <c r="AW531" s="133" t="s">
        <v>300</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5" t="s">
        <v>14</v>
      </c>
      <c r="AC534" s="585"/>
      <c r="AD534" s="585"/>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561</v>
      </c>
      <c r="F538" s="175"/>
      <c r="G538" s="916" t="s">
        <v>374</v>
      </c>
      <c r="H538" s="123"/>
      <c r="I538" s="123"/>
      <c r="J538" s="917"/>
      <c r="K538" s="918"/>
      <c r="L538" s="918"/>
      <c r="M538" s="918"/>
      <c r="N538" s="918"/>
      <c r="O538" s="918"/>
      <c r="P538" s="918"/>
      <c r="Q538" s="918"/>
      <c r="R538" s="918"/>
      <c r="S538" s="918"/>
      <c r="T538" s="919"/>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20"/>
    </row>
    <row r="539" spans="1:50" ht="18.75" hidden="1" customHeight="1">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6"/>
      <c r="AR540" s="200"/>
      <c r="AS540" s="133" t="s">
        <v>355</v>
      </c>
      <c r="AT540" s="134"/>
      <c r="AU540" s="200"/>
      <c r="AV540" s="200"/>
      <c r="AW540" s="133" t="s">
        <v>300</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5" t="s">
        <v>301</v>
      </c>
      <c r="AC543" s="585"/>
      <c r="AD543" s="585"/>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6"/>
      <c r="AR545" s="200"/>
      <c r="AS545" s="133" t="s">
        <v>355</v>
      </c>
      <c r="AT545" s="134"/>
      <c r="AU545" s="200"/>
      <c r="AV545" s="200"/>
      <c r="AW545" s="133" t="s">
        <v>300</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5" t="s">
        <v>301</v>
      </c>
      <c r="AC548" s="585"/>
      <c r="AD548" s="585"/>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6"/>
      <c r="AR550" s="200"/>
      <c r="AS550" s="133" t="s">
        <v>355</v>
      </c>
      <c r="AT550" s="134"/>
      <c r="AU550" s="200"/>
      <c r="AV550" s="200"/>
      <c r="AW550" s="133" t="s">
        <v>300</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5" t="s">
        <v>301</v>
      </c>
      <c r="AC553" s="585"/>
      <c r="AD553" s="585"/>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6"/>
      <c r="AR555" s="200"/>
      <c r="AS555" s="133" t="s">
        <v>355</v>
      </c>
      <c r="AT555" s="134"/>
      <c r="AU555" s="200"/>
      <c r="AV555" s="200"/>
      <c r="AW555" s="133" t="s">
        <v>300</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5" t="s">
        <v>301</v>
      </c>
      <c r="AC558" s="585"/>
      <c r="AD558" s="585"/>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6"/>
      <c r="AR560" s="200"/>
      <c r="AS560" s="133" t="s">
        <v>355</v>
      </c>
      <c r="AT560" s="134"/>
      <c r="AU560" s="200"/>
      <c r="AV560" s="200"/>
      <c r="AW560" s="133" t="s">
        <v>300</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5" t="s">
        <v>301</v>
      </c>
      <c r="AC563" s="585"/>
      <c r="AD563" s="585"/>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6"/>
      <c r="AR565" s="200"/>
      <c r="AS565" s="133" t="s">
        <v>355</v>
      </c>
      <c r="AT565" s="134"/>
      <c r="AU565" s="200"/>
      <c r="AV565" s="200"/>
      <c r="AW565" s="133" t="s">
        <v>300</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5" t="s">
        <v>14</v>
      </c>
      <c r="AC568" s="585"/>
      <c r="AD568" s="585"/>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6"/>
      <c r="AR570" s="200"/>
      <c r="AS570" s="133" t="s">
        <v>355</v>
      </c>
      <c r="AT570" s="134"/>
      <c r="AU570" s="200"/>
      <c r="AV570" s="200"/>
      <c r="AW570" s="133" t="s">
        <v>300</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5" t="s">
        <v>14</v>
      </c>
      <c r="AC573" s="585"/>
      <c r="AD573" s="585"/>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6"/>
      <c r="AR575" s="200"/>
      <c r="AS575" s="133" t="s">
        <v>355</v>
      </c>
      <c r="AT575" s="134"/>
      <c r="AU575" s="200"/>
      <c r="AV575" s="200"/>
      <c r="AW575" s="133" t="s">
        <v>300</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5" t="s">
        <v>14</v>
      </c>
      <c r="AC578" s="585"/>
      <c r="AD578" s="585"/>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6"/>
      <c r="AR580" s="200"/>
      <c r="AS580" s="133" t="s">
        <v>355</v>
      </c>
      <c r="AT580" s="134"/>
      <c r="AU580" s="200"/>
      <c r="AV580" s="200"/>
      <c r="AW580" s="133" t="s">
        <v>300</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5" t="s">
        <v>14</v>
      </c>
      <c r="AC583" s="585"/>
      <c r="AD583" s="585"/>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6"/>
      <c r="AR585" s="200"/>
      <c r="AS585" s="133" t="s">
        <v>355</v>
      </c>
      <c r="AT585" s="134"/>
      <c r="AU585" s="200"/>
      <c r="AV585" s="200"/>
      <c r="AW585" s="133" t="s">
        <v>300</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5" t="s">
        <v>14</v>
      </c>
      <c r="AC588" s="585"/>
      <c r="AD588" s="585"/>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560</v>
      </c>
      <c r="F592" s="175"/>
      <c r="G592" s="916" t="s">
        <v>374</v>
      </c>
      <c r="H592" s="123"/>
      <c r="I592" s="123"/>
      <c r="J592" s="917"/>
      <c r="K592" s="918"/>
      <c r="L592" s="918"/>
      <c r="M592" s="918"/>
      <c r="N592" s="918"/>
      <c r="O592" s="918"/>
      <c r="P592" s="918"/>
      <c r="Q592" s="918"/>
      <c r="R592" s="918"/>
      <c r="S592" s="918"/>
      <c r="T592" s="919"/>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20"/>
    </row>
    <row r="593" spans="1:50" ht="18.75" hidden="1" customHeight="1">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6"/>
      <c r="AR594" s="200"/>
      <c r="AS594" s="133" t="s">
        <v>355</v>
      </c>
      <c r="AT594" s="134"/>
      <c r="AU594" s="200"/>
      <c r="AV594" s="200"/>
      <c r="AW594" s="133" t="s">
        <v>300</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5" t="s">
        <v>301</v>
      </c>
      <c r="AC597" s="585"/>
      <c r="AD597" s="585"/>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6"/>
      <c r="AR599" s="200"/>
      <c r="AS599" s="133" t="s">
        <v>355</v>
      </c>
      <c r="AT599" s="134"/>
      <c r="AU599" s="200"/>
      <c r="AV599" s="200"/>
      <c r="AW599" s="133" t="s">
        <v>300</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5" t="s">
        <v>301</v>
      </c>
      <c r="AC602" s="585"/>
      <c r="AD602" s="585"/>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6"/>
      <c r="AR604" s="200"/>
      <c r="AS604" s="133" t="s">
        <v>355</v>
      </c>
      <c r="AT604" s="134"/>
      <c r="AU604" s="200"/>
      <c r="AV604" s="200"/>
      <c r="AW604" s="133" t="s">
        <v>300</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5" t="s">
        <v>301</v>
      </c>
      <c r="AC607" s="585"/>
      <c r="AD607" s="585"/>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6"/>
      <c r="AR609" s="200"/>
      <c r="AS609" s="133" t="s">
        <v>355</v>
      </c>
      <c r="AT609" s="134"/>
      <c r="AU609" s="200"/>
      <c r="AV609" s="200"/>
      <c r="AW609" s="133" t="s">
        <v>300</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5" t="s">
        <v>301</v>
      </c>
      <c r="AC612" s="585"/>
      <c r="AD612" s="585"/>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6"/>
      <c r="AR614" s="200"/>
      <c r="AS614" s="133" t="s">
        <v>355</v>
      </c>
      <c r="AT614" s="134"/>
      <c r="AU614" s="200"/>
      <c r="AV614" s="200"/>
      <c r="AW614" s="133" t="s">
        <v>300</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5" t="s">
        <v>301</v>
      </c>
      <c r="AC617" s="585"/>
      <c r="AD617" s="585"/>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6"/>
      <c r="AR619" s="200"/>
      <c r="AS619" s="133" t="s">
        <v>355</v>
      </c>
      <c r="AT619" s="134"/>
      <c r="AU619" s="200"/>
      <c r="AV619" s="200"/>
      <c r="AW619" s="133" t="s">
        <v>300</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5" t="s">
        <v>14</v>
      </c>
      <c r="AC622" s="585"/>
      <c r="AD622" s="585"/>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6"/>
      <c r="AR624" s="200"/>
      <c r="AS624" s="133" t="s">
        <v>355</v>
      </c>
      <c r="AT624" s="134"/>
      <c r="AU624" s="200"/>
      <c r="AV624" s="200"/>
      <c r="AW624" s="133" t="s">
        <v>300</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5" t="s">
        <v>14</v>
      </c>
      <c r="AC627" s="585"/>
      <c r="AD627" s="585"/>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6"/>
      <c r="AR629" s="200"/>
      <c r="AS629" s="133" t="s">
        <v>355</v>
      </c>
      <c r="AT629" s="134"/>
      <c r="AU629" s="200"/>
      <c r="AV629" s="200"/>
      <c r="AW629" s="133" t="s">
        <v>300</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5" t="s">
        <v>14</v>
      </c>
      <c r="AC632" s="585"/>
      <c r="AD632" s="585"/>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6"/>
      <c r="AR634" s="200"/>
      <c r="AS634" s="133" t="s">
        <v>355</v>
      </c>
      <c r="AT634" s="134"/>
      <c r="AU634" s="200"/>
      <c r="AV634" s="200"/>
      <c r="AW634" s="133" t="s">
        <v>300</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5" t="s">
        <v>14</v>
      </c>
      <c r="AC637" s="585"/>
      <c r="AD637" s="585"/>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6"/>
      <c r="AR639" s="200"/>
      <c r="AS639" s="133" t="s">
        <v>355</v>
      </c>
      <c r="AT639" s="134"/>
      <c r="AU639" s="200"/>
      <c r="AV639" s="200"/>
      <c r="AW639" s="133" t="s">
        <v>300</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5" t="s">
        <v>14</v>
      </c>
      <c r="AC642" s="585"/>
      <c r="AD642" s="585"/>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561</v>
      </c>
      <c r="F646" s="175"/>
      <c r="G646" s="916" t="s">
        <v>374</v>
      </c>
      <c r="H646" s="123"/>
      <c r="I646" s="123"/>
      <c r="J646" s="917"/>
      <c r="K646" s="918"/>
      <c r="L646" s="918"/>
      <c r="M646" s="918"/>
      <c r="N646" s="918"/>
      <c r="O646" s="918"/>
      <c r="P646" s="918"/>
      <c r="Q646" s="918"/>
      <c r="R646" s="918"/>
      <c r="S646" s="918"/>
      <c r="T646" s="919"/>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20"/>
    </row>
    <row r="647" spans="1:50" ht="18.75" hidden="1" customHeight="1">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6"/>
      <c r="AR648" s="200"/>
      <c r="AS648" s="133" t="s">
        <v>355</v>
      </c>
      <c r="AT648" s="134"/>
      <c r="AU648" s="200"/>
      <c r="AV648" s="200"/>
      <c r="AW648" s="133" t="s">
        <v>300</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5" t="s">
        <v>301</v>
      </c>
      <c r="AC651" s="585"/>
      <c r="AD651" s="585"/>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6"/>
      <c r="AR653" s="200"/>
      <c r="AS653" s="133" t="s">
        <v>355</v>
      </c>
      <c r="AT653" s="134"/>
      <c r="AU653" s="200"/>
      <c r="AV653" s="200"/>
      <c r="AW653" s="133" t="s">
        <v>300</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5" t="s">
        <v>301</v>
      </c>
      <c r="AC656" s="585"/>
      <c r="AD656" s="585"/>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6"/>
      <c r="AR658" s="200"/>
      <c r="AS658" s="133" t="s">
        <v>355</v>
      </c>
      <c r="AT658" s="134"/>
      <c r="AU658" s="200"/>
      <c r="AV658" s="200"/>
      <c r="AW658" s="133" t="s">
        <v>300</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5" t="s">
        <v>301</v>
      </c>
      <c r="AC661" s="585"/>
      <c r="AD661" s="585"/>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6"/>
      <c r="AR663" s="200"/>
      <c r="AS663" s="133" t="s">
        <v>355</v>
      </c>
      <c r="AT663" s="134"/>
      <c r="AU663" s="200"/>
      <c r="AV663" s="200"/>
      <c r="AW663" s="133" t="s">
        <v>300</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5" t="s">
        <v>301</v>
      </c>
      <c r="AC666" s="585"/>
      <c r="AD666" s="585"/>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6"/>
      <c r="AR668" s="200"/>
      <c r="AS668" s="133" t="s">
        <v>355</v>
      </c>
      <c r="AT668" s="134"/>
      <c r="AU668" s="200"/>
      <c r="AV668" s="200"/>
      <c r="AW668" s="133" t="s">
        <v>300</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5" t="s">
        <v>301</v>
      </c>
      <c r="AC671" s="585"/>
      <c r="AD671" s="585"/>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6"/>
      <c r="AR673" s="200"/>
      <c r="AS673" s="133" t="s">
        <v>355</v>
      </c>
      <c r="AT673" s="134"/>
      <c r="AU673" s="200"/>
      <c r="AV673" s="200"/>
      <c r="AW673" s="133" t="s">
        <v>300</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5" t="s">
        <v>14</v>
      </c>
      <c r="AC676" s="585"/>
      <c r="AD676" s="585"/>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6"/>
      <c r="AR678" s="200"/>
      <c r="AS678" s="133" t="s">
        <v>355</v>
      </c>
      <c r="AT678" s="134"/>
      <c r="AU678" s="200"/>
      <c r="AV678" s="200"/>
      <c r="AW678" s="133" t="s">
        <v>300</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5" t="s">
        <v>14</v>
      </c>
      <c r="AC681" s="585"/>
      <c r="AD681" s="585"/>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6"/>
      <c r="AR683" s="200"/>
      <c r="AS683" s="133" t="s">
        <v>355</v>
      </c>
      <c r="AT683" s="134"/>
      <c r="AU683" s="200"/>
      <c r="AV683" s="200"/>
      <c r="AW683" s="133" t="s">
        <v>300</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5" t="s">
        <v>14</v>
      </c>
      <c r="AC686" s="585"/>
      <c r="AD686" s="585"/>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6"/>
      <c r="AR688" s="200"/>
      <c r="AS688" s="133" t="s">
        <v>355</v>
      </c>
      <c r="AT688" s="134"/>
      <c r="AU688" s="200"/>
      <c r="AV688" s="200"/>
      <c r="AW688" s="133" t="s">
        <v>300</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5" t="s">
        <v>14</v>
      </c>
      <c r="AC691" s="585"/>
      <c r="AD691" s="585"/>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6"/>
      <c r="AR693" s="200"/>
      <c r="AS693" s="133" t="s">
        <v>355</v>
      </c>
      <c r="AT693" s="134"/>
      <c r="AU693" s="200"/>
      <c r="AV693" s="200"/>
      <c r="AW693" s="133" t="s">
        <v>300</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5" t="s">
        <v>14</v>
      </c>
      <c r="AC696" s="585"/>
      <c r="AD696" s="585"/>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5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29" t="s">
        <v>47</v>
      </c>
      <c r="B700" s="930"/>
      <c r="C700" s="930"/>
      <c r="D700" s="930"/>
      <c r="E700" s="930"/>
      <c r="F700" s="930"/>
      <c r="G700" s="930"/>
      <c r="H700" s="930"/>
      <c r="I700" s="930"/>
      <c r="J700" s="930"/>
      <c r="K700" s="930"/>
      <c r="L700" s="930"/>
      <c r="M700" s="930"/>
      <c r="N700" s="930"/>
      <c r="O700" s="930"/>
      <c r="P700" s="930"/>
      <c r="Q700" s="930"/>
      <c r="R700" s="930"/>
      <c r="S700" s="930"/>
      <c r="T700" s="930"/>
      <c r="U700" s="930"/>
      <c r="V700" s="930"/>
      <c r="W700" s="930"/>
      <c r="X700" s="930"/>
      <c r="Y700" s="930"/>
      <c r="Z700" s="930"/>
      <c r="AA700" s="930"/>
      <c r="AB700" s="930"/>
      <c r="AC700" s="930"/>
      <c r="AD700" s="930"/>
      <c r="AE700" s="930"/>
      <c r="AF700" s="930"/>
      <c r="AG700" s="930"/>
      <c r="AH700" s="930"/>
      <c r="AI700" s="930"/>
      <c r="AJ700" s="930"/>
      <c r="AK700" s="930"/>
      <c r="AL700" s="930"/>
      <c r="AM700" s="930"/>
      <c r="AN700" s="930"/>
      <c r="AO700" s="930"/>
      <c r="AP700" s="930"/>
      <c r="AQ700" s="930"/>
      <c r="AR700" s="930"/>
      <c r="AS700" s="930"/>
      <c r="AT700" s="930"/>
      <c r="AU700" s="930"/>
      <c r="AV700" s="930"/>
      <c r="AW700" s="930"/>
      <c r="AX700" s="931"/>
    </row>
    <row r="701" spans="1:50" ht="27" customHeight="1">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0" t="s">
        <v>31</v>
      </c>
      <c r="AH701" s="385"/>
      <c r="AI701" s="385"/>
      <c r="AJ701" s="385"/>
      <c r="AK701" s="385"/>
      <c r="AL701" s="385"/>
      <c r="AM701" s="385"/>
      <c r="AN701" s="385"/>
      <c r="AO701" s="385"/>
      <c r="AP701" s="385"/>
      <c r="AQ701" s="385"/>
      <c r="AR701" s="385"/>
      <c r="AS701" s="385"/>
      <c r="AT701" s="385"/>
      <c r="AU701" s="385"/>
      <c r="AV701" s="385"/>
      <c r="AW701" s="385"/>
      <c r="AX701" s="831"/>
    </row>
    <row r="702" spans="1:50" ht="79.5" customHeight="1">
      <c r="A702" s="887" t="s">
        <v>259</v>
      </c>
      <c r="B702" s="888"/>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5" t="s">
        <v>572</v>
      </c>
      <c r="AE702" s="346"/>
      <c r="AF702" s="346"/>
      <c r="AG702" s="388" t="s">
        <v>623</v>
      </c>
      <c r="AH702" s="389"/>
      <c r="AI702" s="389"/>
      <c r="AJ702" s="389"/>
      <c r="AK702" s="389"/>
      <c r="AL702" s="389"/>
      <c r="AM702" s="389"/>
      <c r="AN702" s="389"/>
      <c r="AO702" s="389"/>
      <c r="AP702" s="389"/>
      <c r="AQ702" s="389"/>
      <c r="AR702" s="389"/>
      <c r="AS702" s="389"/>
      <c r="AT702" s="389"/>
      <c r="AU702" s="389"/>
      <c r="AV702" s="389"/>
      <c r="AW702" s="389"/>
      <c r="AX702" s="390"/>
    </row>
    <row r="703" spans="1:50" ht="52.5" customHeight="1">
      <c r="A703" s="889"/>
      <c r="B703" s="890"/>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8"/>
      <c r="AD703" s="328" t="s">
        <v>572</v>
      </c>
      <c r="AE703" s="329"/>
      <c r="AF703" s="329"/>
      <c r="AG703" s="101" t="s">
        <v>624</v>
      </c>
      <c r="AH703" s="102"/>
      <c r="AI703" s="102"/>
      <c r="AJ703" s="102"/>
      <c r="AK703" s="102"/>
      <c r="AL703" s="102"/>
      <c r="AM703" s="102"/>
      <c r="AN703" s="102"/>
      <c r="AO703" s="102"/>
      <c r="AP703" s="102"/>
      <c r="AQ703" s="102"/>
      <c r="AR703" s="102"/>
      <c r="AS703" s="102"/>
      <c r="AT703" s="102"/>
      <c r="AU703" s="102"/>
      <c r="AV703" s="102"/>
      <c r="AW703" s="102"/>
      <c r="AX703" s="103"/>
    </row>
    <row r="704" spans="1:50" ht="51.75" customHeight="1">
      <c r="A704" s="891"/>
      <c r="B704" s="892"/>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572</v>
      </c>
      <c r="AE704" s="789"/>
      <c r="AF704" s="789"/>
      <c r="AG704" s="167" t="s">
        <v>625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46" t="s">
        <v>39</v>
      </c>
      <c r="B705" s="647"/>
      <c r="C705" s="827" t="s">
        <v>41</v>
      </c>
      <c r="D705" s="828"/>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9"/>
      <c r="AD705" s="720" t="s">
        <v>572</v>
      </c>
      <c r="AE705" s="721"/>
      <c r="AF705" s="721"/>
      <c r="AG705" s="125" t="s">
        <v>626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48"/>
      <c r="B706" s="649"/>
      <c r="C706" s="800"/>
      <c r="D706" s="801"/>
      <c r="E706" s="736" t="s">
        <v>504</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8" t="s">
        <v>621</v>
      </c>
      <c r="AE706" s="329"/>
      <c r="AF706" s="669"/>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48"/>
      <c r="B707" s="649"/>
      <c r="C707" s="802"/>
      <c r="D707" s="803"/>
      <c r="E707" s="739" t="s">
        <v>438</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1" t="s">
        <v>621</v>
      </c>
      <c r="AE707" s="842"/>
      <c r="AF707" s="842"/>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48"/>
      <c r="B708" s="650"/>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0" t="s">
        <v>622</v>
      </c>
      <c r="AE708" s="611"/>
      <c r="AF708" s="611"/>
      <c r="AG708" s="748" t="s">
        <v>577</v>
      </c>
      <c r="AH708" s="749"/>
      <c r="AI708" s="749"/>
      <c r="AJ708" s="749"/>
      <c r="AK708" s="749"/>
      <c r="AL708" s="749"/>
      <c r="AM708" s="749"/>
      <c r="AN708" s="749"/>
      <c r="AO708" s="749"/>
      <c r="AP708" s="749"/>
      <c r="AQ708" s="749"/>
      <c r="AR708" s="749"/>
      <c r="AS708" s="749"/>
      <c r="AT708" s="749"/>
      <c r="AU708" s="749"/>
      <c r="AV708" s="749"/>
      <c r="AW708" s="749"/>
      <c r="AX708" s="750"/>
    </row>
    <row r="709" spans="1:50" ht="38.25" customHeight="1">
      <c r="A709" s="648"/>
      <c r="B709" s="650"/>
      <c r="C709" s="397" t="s">
        <v>262</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8" t="s">
        <v>572</v>
      </c>
      <c r="AE709" s="329"/>
      <c r="AF709" s="329"/>
      <c r="AG709" s="101" t="s">
        <v>627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48"/>
      <c r="B710" s="650"/>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8" t="s">
        <v>622</v>
      </c>
      <c r="AE710" s="329"/>
      <c r="AF710" s="329"/>
      <c r="AG710" s="101" t="s">
        <v>577</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c r="A711" s="648"/>
      <c r="B711" s="650"/>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19"/>
      <c r="AD711" s="328" t="s">
        <v>572</v>
      </c>
      <c r="AE711" s="329"/>
      <c r="AF711" s="329"/>
      <c r="AG711" s="101" t="s">
        <v>628</v>
      </c>
      <c r="AH711" s="102"/>
      <c r="AI711" s="102"/>
      <c r="AJ711" s="102"/>
      <c r="AK711" s="102"/>
      <c r="AL711" s="102"/>
      <c r="AM711" s="102"/>
      <c r="AN711" s="102"/>
      <c r="AO711" s="102"/>
      <c r="AP711" s="102"/>
      <c r="AQ711" s="102"/>
      <c r="AR711" s="102"/>
      <c r="AS711" s="102"/>
      <c r="AT711" s="102"/>
      <c r="AU711" s="102"/>
      <c r="AV711" s="102"/>
      <c r="AW711" s="102"/>
      <c r="AX711" s="103"/>
    </row>
    <row r="712" spans="1:50" ht="54.75" customHeight="1">
      <c r="A712" s="648"/>
      <c r="B712" s="650"/>
      <c r="C712" s="397" t="s">
        <v>468</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19"/>
      <c r="AD712" s="788" t="s">
        <v>572</v>
      </c>
      <c r="AE712" s="789"/>
      <c r="AF712" s="789"/>
      <c r="AG712" s="816" t="s">
        <v>629</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c r="A713" s="648"/>
      <c r="B713" s="650"/>
      <c r="C713" s="970" t="s">
        <v>469</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28" t="s">
        <v>622</v>
      </c>
      <c r="AE713" s="329"/>
      <c r="AF713" s="669"/>
      <c r="AG713" s="101" t="s">
        <v>577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51"/>
      <c r="B714" s="652"/>
      <c r="C714" s="653" t="s">
        <v>445</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3" t="s">
        <v>572</v>
      </c>
      <c r="AE714" s="814"/>
      <c r="AF714" s="815"/>
      <c r="AG714" s="742" t="s">
        <v>630</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c r="A715" s="646" t="s">
        <v>40</v>
      </c>
      <c r="B715" s="790"/>
      <c r="C715" s="791" t="s">
        <v>446</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572</v>
      </c>
      <c r="AE715" s="611"/>
      <c r="AF715" s="662"/>
      <c r="AG715" s="748" t="s">
        <v>631</v>
      </c>
      <c r="AH715" s="749"/>
      <c r="AI715" s="749"/>
      <c r="AJ715" s="749"/>
      <c r="AK715" s="749"/>
      <c r="AL715" s="749"/>
      <c r="AM715" s="749"/>
      <c r="AN715" s="749"/>
      <c r="AO715" s="749"/>
      <c r="AP715" s="749"/>
      <c r="AQ715" s="749"/>
      <c r="AR715" s="749"/>
      <c r="AS715" s="749"/>
      <c r="AT715" s="749"/>
      <c r="AU715" s="749"/>
      <c r="AV715" s="749"/>
      <c r="AW715" s="749"/>
      <c r="AX715" s="750"/>
    </row>
    <row r="716" spans="1:50" ht="45.75" customHeight="1">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572</v>
      </c>
      <c r="AE716" s="633"/>
      <c r="AF716" s="633"/>
      <c r="AG716" s="101" t="s">
        <v>632</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c r="A717" s="648"/>
      <c r="B717" s="650"/>
      <c r="C717" s="397" t="s">
        <v>365</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8" t="s">
        <v>572</v>
      </c>
      <c r="AE717" s="329"/>
      <c r="AF717" s="329"/>
      <c r="AG717" s="101" t="s">
        <v>633</v>
      </c>
      <c r="AH717" s="102"/>
      <c r="AI717" s="102"/>
      <c r="AJ717" s="102"/>
      <c r="AK717" s="102"/>
      <c r="AL717" s="102"/>
      <c r="AM717" s="102"/>
      <c r="AN717" s="102"/>
      <c r="AO717" s="102"/>
      <c r="AP717" s="102"/>
      <c r="AQ717" s="102"/>
      <c r="AR717" s="102"/>
      <c r="AS717" s="102"/>
      <c r="AT717" s="102"/>
      <c r="AU717" s="102"/>
      <c r="AV717" s="102"/>
      <c r="AW717" s="102"/>
      <c r="AX717" s="103"/>
    </row>
    <row r="718" spans="1:50" ht="60" customHeight="1">
      <c r="A718" s="651"/>
      <c r="B718" s="652"/>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8" t="s">
        <v>572</v>
      </c>
      <c r="AE718" s="329"/>
      <c r="AF718" s="329"/>
      <c r="AG718" s="127" t="s">
        <v>717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82" t="s">
        <v>58</v>
      </c>
      <c r="B719" s="783"/>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572</v>
      </c>
      <c r="AE719" s="611"/>
      <c r="AF719" s="611"/>
      <c r="AG719" s="125" t="s">
        <v>707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84"/>
      <c r="B720" s="785"/>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784"/>
      <c r="B721" s="785"/>
      <c r="C721" s="296" t="s">
        <v>640</v>
      </c>
      <c r="D721" s="297"/>
      <c r="E721" s="297"/>
      <c r="F721" s="298"/>
      <c r="G721" s="287"/>
      <c r="H721" s="288"/>
      <c r="I721" s="83" t="str">
        <f>IF(OR(G721="　", G721=""), "", "-")</f>
        <v/>
      </c>
      <c r="J721" s="291">
        <v>115</v>
      </c>
      <c r="K721" s="291"/>
      <c r="L721" s="83" t="str">
        <f>IF(M721="","","-")</f>
        <v/>
      </c>
      <c r="M721" s="84"/>
      <c r="N721" s="304" t="s">
        <v>641</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c r="A722" s="784"/>
      <c r="B722" s="785"/>
      <c r="C722" s="296" t="s">
        <v>642</v>
      </c>
      <c r="D722" s="297"/>
      <c r="E722" s="297"/>
      <c r="F722" s="298"/>
      <c r="G722" s="287" t="s">
        <v>464</v>
      </c>
      <c r="H722" s="288"/>
      <c r="I722" s="83" t="str">
        <f t="shared" ref="I722:I725" si="4">IF(OR(G722="　", G722=""), "", "-")</f>
        <v/>
      </c>
      <c r="J722" s="291">
        <v>18</v>
      </c>
      <c r="K722" s="291"/>
      <c r="L722" s="83" t="str">
        <f t="shared" ref="L722:L725" si="5">IF(M722="","","-")</f>
        <v/>
      </c>
      <c r="M722" s="84"/>
      <c r="N722" s="304" t="s">
        <v>643</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c r="A723" s="784"/>
      <c r="B723" s="785"/>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c r="A724" s="784"/>
      <c r="B724" s="785"/>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c r="A725" s="786"/>
      <c r="B725" s="787"/>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116.25" customHeight="1">
      <c r="A726" s="646" t="s">
        <v>48</v>
      </c>
      <c r="B726" s="808"/>
      <c r="C726" s="821" t="s">
        <v>53</v>
      </c>
      <c r="D726" s="843"/>
      <c r="E726" s="843"/>
      <c r="F726" s="844"/>
      <c r="G726" s="583" t="s">
        <v>720</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7.5" customHeight="1" thickBot="1">
      <c r="A727" s="809"/>
      <c r="B727" s="810"/>
      <c r="C727" s="754" t="s">
        <v>57</v>
      </c>
      <c r="D727" s="755"/>
      <c r="E727" s="755"/>
      <c r="F727" s="756"/>
      <c r="G727" s="581" t="s">
        <v>721</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c r="A729" s="640" t="s">
        <v>723</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c r="A731" s="805" t="s">
        <v>257</v>
      </c>
      <c r="B731" s="806"/>
      <c r="C731" s="806"/>
      <c r="D731" s="806"/>
      <c r="E731" s="807"/>
      <c r="F731" s="735" t="s">
        <v>724</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c r="A733" s="679" t="s">
        <v>257</v>
      </c>
      <c r="B733" s="680"/>
      <c r="C733" s="680"/>
      <c r="D733" s="680"/>
      <c r="E733" s="681"/>
      <c r="F733" s="643" t="s">
        <v>725</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c r="A736" s="656" t="s">
        <v>474</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c r="A737" s="1013" t="s">
        <v>547</v>
      </c>
      <c r="B737" s="210"/>
      <c r="C737" s="210"/>
      <c r="D737" s="211"/>
      <c r="E737" s="1012" t="s">
        <v>613</v>
      </c>
      <c r="F737" s="1012"/>
      <c r="G737" s="1012"/>
      <c r="H737" s="1012"/>
      <c r="I737" s="1012"/>
      <c r="J737" s="1012"/>
      <c r="K737" s="1012"/>
      <c r="L737" s="1012"/>
      <c r="M737" s="1012"/>
      <c r="N737" s="365" t="s">
        <v>540</v>
      </c>
      <c r="O737" s="365"/>
      <c r="P737" s="365"/>
      <c r="Q737" s="365"/>
      <c r="R737" s="1012" t="s">
        <v>614</v>
      </c>
      <c r="S737" s="1012"/>
      <c r="T737" s="1012"/>
      <c r="U737" s="1012"/>
      <c r="V737" s="1012"/>
      <c r="W737" s="1012"/>
      <c r="X737" s="1012"/>
      <c r="Y737" s="1012"/>
      <c r="Z737" s="1012"/>
      <c r="AA737" s="365" t="s">
        <v>539</v>
      </c>
      <c r="AB737" s="365"/>
      <c r="AC737" s="365"/>
      <c r="AD737" s="365"/>
      <c r="AE737" s="1012" t="s">
        <v>615</v>
      </c>
      <c r="AF737" s="1012"/>
      <c r="AG737" s="1012"/>
      <c r="AH737" s="1012"/>
      <c r="AI737" s="1012"/>
      <c r="AJ737" s="1012"/>
      <c r="AK737" s="1012"/>
      <c r="AL737" s="1012"/>
      <c r="AM737" s="1012"/>
      <c r="AN737" s="365" t="s">
        <v>538</v>
      </c>
      <c r="AO737" s="365"/>
      <c r="AP737" s="365"/>
      <c r="AQ737" s="365"/>
      <c r="AR737" s="1004" t="s">
        <v>616</v>
      </c>
      <c r="AS737" s="1005"/>
      <c r="AT737" s="1005"/>
      <c r="AU737" s="1005"/>
      <c r="AV737" s="1005"/>
      <c r="AW737" s="1005"/>
      <c r="AX737" s="1006"/>
      <c r="AY737" s="89"/>
      <c r="AZ737" s="89"/>
    </row>
    <row r="738" spans="1:52" ht="24.75" customHeight="1">
      <c r="A738" s="1013" t="s">
        <v>537</v>
      </c>
      <c r="B738" s="210"/>
      <c r="C738" s="210"/>
      <c r="D738" s="211"/>
      <c r="E738" s="1012" t="s">
        <v>617</v>
      </c>
      <c r="F738" s="1012"/>
      <c r="G738" s="1012"/>
      <c r="H738" s="1012"/>
      <c r="I738" s="1012"/>
      <c r="J738" s="1012"/>
      <c r="K738" s="1012"/>
      <c r="L738" s="1012"/>
      <c r="M738" s="1012"/>
      <c r="N738" s="365" t="s">
        <v>536</v>
      </c>
      <c r="O738" s="365"/>
      <c r="P738" s="365"/>
      <c r="Q738" s="365"/>
      <c r="R738" s="1012" t="s">
        <v>618</v>
      </c>
      <c r="S738" s="1012"/>
      <c r="T738" s="1012"/>
      <c r="U738" s="1012"/>
      <c r="V738" s="1012"/>
      <c r="W738" s="1012"/>
      <c r="X738" s="1012"/>
      <c r="Y738" s="1012"/>
      <c r="Z738" s="1012"/>
      <c r="AA738" s="365" t="s">
        <v>535</v>
      </c>
      <c r="AB738" s="365"/>
      <c r="AC738" s="365"/>
      <c r="AD738" s="365"/>
      <c r="AE738" s="1012" t="s">
        <v>619</v>
      </c>
      <c r="AF738" s="1012"/>
      <c r="AG738" s="1012"/>
      <c r="AH738" s="1012"/>
      <c r="AI738" s="1012"/>
      <c r="AJ738" s="1012"/>
      <c r="AK738" s="1012"/>
      <c r="AL738" s="1012"/>
      <c r="AM738" s="1012"/>
      <c r="AN738" s="365" t="s">
        <v>531</v>
      </c>
      <c r="AO738" s="365"/>
      <c r="AP738" s="365"/>
      <c r="AQ738" s="365"/>
      <c r="AR738" s="1004" t="s">
        <v>620</v>
      </c>
      <c r="AS738" s="1005"/>
      <c r="AT738" s="1005"/>
      <c r="AU738" s="1005"/>
      <c r="AV738" s="1005"/>
      <c r="AW738" s="1005"/>
      <c r="AX738" s="1006"/>
    </row>
    <row r="739" spans="1:52" ht="24.75" customHeight="1" thickBot="1">
      <c r="A739" s="1014" t="s">
        <v>527</v>
      </c>
      <c r="B739" s="1015"/>
      <c r="C739" s="1015"/>
      <c r="D739" s="1016"/>
      <c r="E739" s="1017" t="s">
        <v>612</v>
      </c>
      <c r="F739" s="1007"/>
      <c r="G739" s="1007"/>
      <c r="H739" s="93" t="str">
        <f>IF(E739="", "", "(")</f>
        <v>(</v>
      </c>
      <c r="I739" s="1007"/>
      <c r="J739" s="1007"/>
      <c r="K739" s="93" t="str">
        <f>IF(OR(I739="　", I739=""), "", "-")</f>
        <v/>
      </c>
      <c r="L739" s="1008">
        <v>342</v>
      </c>
      <c r="M739" s="1008"/>
      <c r="N739" s="94" t="str">
        <f>IF(O739="", "", "-")</f>
        <v/>
      </c>
      <c r="O739" s="95"/>
      <c r="P739" s="94" t="str">
        <f>IF(E739="", "", ")")</f>
        <v>)</v>
      </c>
      <c r="Q739" s="1017"/>
      <c r="R739" s="1007"/>
      <c r="S739" s="1007"/>
      <c r="T739" s="93" t="str">
        <f>IF(Q739="", "", "(")</f>
        <v/>
      </c>
      <c r="U739" s="1007"/>
      <c r="V739" s="1007"/>
      <c r="W739" s="93" t="str">
        <f>IF(OR(U739="　", U739=""), "", "-")</f>
        <v/>
      </c>
      <c r="X739" s="1008"/>
      <c r="Y739" s="1008"/>
      <c r="Z739" s="94" t="str">
        <f>IF(AA739="", "", "-")</f>
        <v/>
      </c>
      <c r="AA739" s="95"/>
      <c r="AB739" s="94" t="str">
        <f>IF(Q739="", "", ")")</f>
        <v/>
      </c>
      <c r="AC739" s="1017"/>
      <c r="AD739" s="1007"/>
      <c r="AE739" s="1007"/>
      <c r="AF739" s="93" t="str">
        <f>IF(AC739="", "", "(")</f>
        <v/>
      </c>
      <c r="AG739" s="1007"/>
      <c r="AH739" s="1007"/>
      <c r="AI739" s="93" t="str">
        <f>IF(OR(AG739="　", AG739=""), "", "-")</f>
        <v/>
      </c>
      <c r="AJ739" s="1008"/>
      <c r="AK739" s="1008"/>
      <c r="AL739" s="94" t="str">
        <f>IF(AM739="", "", "-")</f>
        <v/>
      </c>
      <c r="AM739" s="95"/>
      <c r="AN739" s="94" t="str">
        <f>IF(AC739="", "", ")")</f>
        <v/>
      </c>
      <c r="AO739" s="1009"/>
      <c r="AP739" s="1010"/>
      <c r="AQ739" s="1010"/>
      <c r="AR739" s="1010"/>
      <c r="AS739" s="1010"/>
      <c r="AT739" s="1010"/>
      <c r="AU739" s="1010"/>
      <c r="AV739" s="1010"/>
      <c r="AW739" s="1010"/>
      <c r="AX739" s="1011"/>
    </row>
    <row r="740" spans="1:52" ht="28.35" customHeight="1">
      <c r="A740" s="620" t="s">
        <v>507</v>
      </c>
      <c r="B740" s="621"/>
      <c r="C740" s="621"/>
      <c r="D740" s="621"/>
      <c r="E740" s="621"/>
      <c r="F740" s="622"/>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 customHeight="1">
      <c r="A779" s="634" t="s">
        <v>509</v>
      </c>
      <c r="B779" s="635"/>
      <c r="C779" s="635"/>
      <c r="D779" s="635"/>
      <c r="E779" s="635"/>
      <c r="F779" s="636"/>
      <c r="G779" s="601" t="s">
        <v>483</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484</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799"/>
    </row>
    <row r="780" spans="1:50" ht="24.75" customHeight="1">
      <c r="A780" s="637"/>
      <c r="B780" s="638"/>
      <c r="C780" s="638"/>
      <c r="D780" s="638"/>
      <c r="E780" s="638"/>
      <c r="F780" s="639"/>
      <c r="G780" s="821"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4"/>
      <c r="AC780" s="821"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c r="A781" s="637"/>
      <c r="B781" s="638"/>
      <c r="C781" s="638"/>
      <c r="D781" s="638"/>
      <c r="E781" s="638"/>
      <c r="F781" s="639"/>
      <c r="G781" s="676"/>
      <c r="H781" s="677"/>
      <c r="I781" s="677"/>
      <c r="J781" s="677"/>
      <c r="K781" s="678"/>
      <c r="L781" s="670"/>
      <c r="M781" s="671"/>
      <c r="N781" s="671"/>
      <c r="O781" s="671"/>
      <c r="P781" s="671"/>
      <c r="Q781" s="671"/>
      <c r="R781" s="671"/>
      <c r="S781" s="671"/>
      <c r="T781" s="671"/>
      <c r="U781" s="671"/>
      <c r="V781" s="671"/>
      <c r="W781" s="671"/>
      <c r="X781" s="672"/>
      <c r="Y781" s="394"/>
      <c r="Z781" s="395"/>
      <c r="AA781" s="395"/>
      <c r="AB781" s="811"/>
      <c r="AC781" s="676"/>
      <c r="AD781" s="677"/>
      <c r="AE781" s="677"/>
      <c r="AF781" s="677"/>
      <c r="AG781" s="678"/>
      <c r="AH781" s="670"/>
      <c r="AI781" s="671"/>
      <c r="AJ781" s="671"/>
      <c r="AK781" s="671"/>
      <c r="AL781" s="671"/>
      <c r="AM781" s="671"/>
      <c r="AN781" s="671"/>
      <c r="AO781" s="671"/>
      <c r="AP781" s="671"/>
      <c r="AQ781" s="671"/>
      <c r="AR781" s="671"/>
      <c r="AS781" s="671"/>
      <c r="AT781" s="672"/>
      <c r="AU781" s="394"/>
      <c r="AV781" s="395"/>
      <c r="AW781" s="395"/>
      <c r="AX781" s="396"/>
    </row>
    <row r="782" spans="1:50" ht="24.75" customHeight="1">
      <c r="A782" s="637"/>
      <c r="B782" s="638"/>
      <c r="C782" s="638"/>
      <c r="D782" s="638"/>
      <c r="E782" s="638"/>
      <c r="F782" s="639"/>
      <c r="G782" s="612"/>
      <c r="H782" s="613"/>
      <c r="I782" s="613"/>
      <c r="J782" s="613"/>
      <c r="K782" s="614"/>
      <c r="L782" s="604"/>
      <c r="M782" s="605"/>
      <c r="N782" s="605"/>
      <c r="O782" s="605"/>
      <c r="P782" s="605"/>
      <c r="Q782" s="605"/>
      <c r="R782" s="605"/>
      <c r="S782" s="605"/>
      <c r="T782" s="605"/>
      <c r="U782" s="605"/>
      <c r="V782" s="605"/>
      <c r="W782" s="605"/>
      <c r="X782" s="606"/>
      <c r="Y782" s="607"/>
      <c r="Z782" s="608"/>
      <c r="AA782" s="608"/>
      <c r="AB782" s="618"/>
      <c r="AC782" s="612"/>
      <c r="AD782" s="613"/>
      <c r="AE782" s="613"/>
      <c r="AF782" s="613"/>
      <c r="AG782" s="614"/>
      <c r="AH782" s="604"/>
      <c r="AI782" s="605"/>
      <c r="AJ782" s="605"/>
      <c r="AK782" s="605"/>
      <c r="AL782" s="605"/>
      <c r="AM782" s="605"/>
      <c r="AN782" s="605"/>
      <c r="AO782" s="605"/>
      <c r="AP782" s="605"/>
      <c r="AQ782" s="605"/>
      <c r="AR782" s="605"/>
      <c r="AS782" s="605"/>
      <c r="AT782" s="606"/>
      <c r="AU782" s="607"/>
      <c r="AV782" s="608"/>
      <c r="AW782" s="608"/>
      <c r="AX782" s="609"/>
    </row>
    <row r="783" spans="1:50" ht="24.75" customHeight="1">
      <c r="A783" s="637"/>
      <c r="B783" s="638"/>
      <c r="C783" s="638"/>
      <c r="D783" s="638"/>
      <c r="E783" s="638"/>
      <c r="F783" s="639"/>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customHeight="1">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customHeight="1">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customHeight="1">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customHeight="1">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customHeight="1">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customHeight="1">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customHeight="1">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thickBot="1">
      <c r="A791" s="637"/>
      <c r="B791" s="638"/>
      <c r="C791" s="638"/>
      <c r="D791" s="638"/>
      <c r="E791" s="638"/>
      <c r="F791" s="639"/>
      <c r="G791" s="832" t="s">
        <v>20</v>
      </c>
      <c r="H791" s="833"/>
      <c r="I791" s="833"/>
      <c r="J791" s="833"/>
      <c r="K791" s="833"/>
      <c r="L791" s="834"/>
      <c r="M791" s="835"/>
      <c r="N791" s="835"/>
      <c r="O791" s="835"/>
      <c r="P791" s="835"/>
      <c r="Q791" s="835"/>
      <c r="R791" s="835"/>
      <c r="S791" s="835"/>
      <c r="T791" s="835"/>
      <c r="U791" s="835"/>
      <c r="V791" s="835"/>
      <c r="W791" s="835"/>
      <c r="X791" s="836"/>
      <c r="Y791" s="837">
        <f>SUM(Y781:AB790)</f>
        <v>0</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0</v>
      </c>
      <c r="AV791" s="838"/>
      <c r="AW791" s="838"/>
      <c r="AX791" s="840"/>
    </row>
    <row r="792" spans="1:50" ht="24.75" customHeight="1">
      <c r="A792" s="637"/>
      <c r="B792" s="638"/>
      <c r="C792" s="638"/>
      <c r="D792" s="638"/>
      <c r="E792" s="638"/>
      <c r="F792" s="639"/>
      <c r="G792" s="601" t="s">
        <v>705</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709</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799"/>
    </row>
    <row r="793" spans="1:50" ht="24.75" customHeight="1">
      <c r="A793" s="637"/>
      <c r="B793" s="638"/>
      <c r="C793" s="638"/>
      <c r="D793" s="638"/>
      <c r="E793" s="638"/>
      <c r="F793" s="639"/>
      <c r="G793" s="821"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4"/>
      <c r="AC793" s="821"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customHeight="1">
      <c r="A794" s="637"/>
      <c r="B794" s="638"/>
      <c r="C794" s="638"/>
      <c r="D794" s="638"/>
      <c r="E794" s="638"/>
      <c r="F794" s="639"/>
      <c r="G794" s="676" t="s">
        <v>704</v>
      </c>
      <c r="H794" s="677"/>
      <c r="I794" s="677"/>
      <c r="J794" s="677"/>
      <c r="K794" s="678"/>
      <c r="L794" s="670" t="s">
        <v>706</v>
      </c>
      <c r="M794" s="671"/>
      <c r="N794" s="671"/>
      <c r="O794" s="671"/>
      <c r="P794" s="671"/>
      <c r="Q794" s="671"/>
      <c r="R794" s="671"/>
      <c r="S794" s="671"/>
      <c r="T794" s="671"/>
      <c r="U794" s="671"/>
      <c r="V794" s="671"/>
      <c r="W794" s="671"/>
      <c r="X794" s="672"/>
      <c r="Y794" s="394">
        <v>1</v>
      </c>
      <c r="Z794" s="395"/>
      <c r="AA794" s="395"/>
      <c r="AB794" s="811"/>
      <c r="AC794" s="676" t="s">
        <v>710</v>
      </c>
      <c r="AD794" s="677"/>
      <c r="AE794" s="677"/>
      <c r="AF794" s="677"/>
      <c r="AG794" s="678"/>
      <c r="AH794" s="670" t="s">
        <v>719</v>
      </c>
      <c r="AI794" s="671"/>
      <c r="AJ794" s="671"/>
      <c r="AK794" s="671"/>
      <c r="AL794" s="671"/>
      <c r="AM794" s="671"/>
      <c r="AN794" s="671"/>
      <c r="AO794" s="671"/>
      <c r="AP794" s="671"/>
      <c r="AQ794" s="671"/>
      <c r="AR794" s="671"/>
      <c r="AS794" s="671"/>
      <c r="AT794" s="672"/>
      <c r="AU794" s="394">
        <v>2</v>
      </c>
      <c r="AV794" s="395"/>
      <c r="AW794" s="395"/>
      <c r="AX794" s="396"/>
    </row>
    <row r="795" spans="1:50" ht="24.75" customHeight="1">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customHeight="1">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customHeight="1">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customHeight="1">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customHeight="1">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customHeight="1">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customHeight="1">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customHeight="1">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customHeight="1">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customHeight="1">
      <c r="A804" s="637"/>
      <c r="B804" s="638"/>
      <c r="C804" s="638"/>
      <c r="D804" s="638"/>
      <c r="E804" s="638"/>
      <c r="F804" s="639"/>
      <c r="G804" s="832" t="s">
        <v>20</v>
      </c>
      <c r="H804" s="833"/>
      <c r="I804" s="833"/>
      <c r="J804" s="833"/>
      <c r="K804" s="833"/>
      <c r="L804" s="834"/>
      <c r="M804" s="835"/>
      <c r="N804" s="835"/>
      <c r="O804" s="835"/>
      <c r="P804" s="835"/>
      <c r="Q804" s="835"/>
      <c r="R804" s="835"/>
      <c r="S804" s="835"/>
      <c r="T804" s="835"/>
      <c r="U804" s="835"/>
      <c r="V804" s="835"/>
      <c r="W804" s="835"/>
      <c r="X804" s="836"/>
      <c r="Y804" s="837">
        <f>SUM(Y794:AB803)</f>
        <v>1</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2</v>
      </c>
      <c r="AV804" s="838"/>
      <c r="AW804" s="838"/>
      <c r="AX804" s="840"/>
    </row>
    <row r="805" spans="1:50" ht="24.75" hidden="1" customHeight="1">
      <c r="A805" s="637"/>
      <c r="B805" s="638"/>
      <c r="C805" s="638"/>
      <c r="D805" s="638"/>
      <c r="E805" s="638"/>
      <c r="F805" s="639"/>
      <c r="G805" s="601" t="s">
        <v>440</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441</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799"/>
    </row>
    <row r="806" spans="1:50" ht="24.75" hidden="1" customHeight="1">
      <c r="A806" s="637"/>
      <c r="B806" s="638"/>
      <c r="C806" s="638"/>
      <c r="D806" s="638"/>
      <c r="E806" s="638"/>
      <c r="F806" s="639"/>
      <c r="G806" s="821"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4"/>
      <c r="AC806" s="821"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hidden="1" customHeight="1">
      <c r="A807" s="637"/>
      <c r="B807" s="638"/>
      <c r="C807" s="638"/>
      <c r="D807" s="638"/>
      <c r="E807" s="638"/>
      <c r="F807" s="639"/>
      <c r="G807" s="676"/>
      <c r="H807" s="677"/>
      <c r="I807" s="677"/>
      <c r="J807" s="677"/>
      <c r="K807" s="678"/>
      <c r="L807" s="670"/>
      <c r="M807" s="671"/>
      <c r="N807" s="671"/>
      <c r="O807" s="671"/>
      <c r="P807" s="671"/>
      <c r="Q807" s="671"/>
      <c r="R807" s="671"/>
      <c r="S807" s="671"/>
      <c r="T807" s="671"/>
      <c r="U807" s="671"/>
      <c r="V807" s="671"/>
      <c r="W807" s="671"/>
      <c r="X807" s="672"/>
      <c r="Y807" s="394"/>
      <c r="Z807" s="395"/>
      <c r="AA807" s="395"/>
      <c r="AB807" s="811"/>
      <c r="AC807" s="676"/>
      <c r="AD807" s="677"/>
      <c r="AE807" s="677"/>
      <c r="AF807" s="677"/>
      <c r="AG807" s="678"/>
      <c r="AH807" s="670"/>
      <c r="AI807" s="671"/>
      <c r="AJ807" s="671"/>
      <c r="AK807" s="671"/>
      <c r="AL807" s="671"/>
      <c r="AM807" s="671"/>
      <c r="AN807" s="671"/>
      <c r="AO807" s="671"/>
      <c r="AP807" s="671"/>
      <c r="AQ807" s="671"/>
      <c r="AR807" s="671"/>
      <c r="AS807" s="671"/>
      <c r="AT807" s="672"/>
      <c r="AU807" s="394"/>
      <c r="AV807" s="395"/>
      <c r="AW807" s="395"/>
      <c r="AX807" s="396"/>
    </row>
    <row r="808" spans="1:50" ht="24.75" hidden="1" customHeight="1">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thickBot="1">
      <c r="A817" s="637"/>
      <c r="B817" s="638"/>
      <c r="C817" s="638"/>
      <c r="D817" s="638"/>
      <c r="E817" s="638"/>
      <c r="F817" s="639"/>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c r="A818" s="637"/>
      <c r="B818" s="638"/>
      <c r="C818" s="638"/>
      <c r="D818" s="638"/>
      <c r="E818" s="638"/>
      <c r="F818" s="639"/>
      <c r="G818" s="601" t="s">
        <v>388</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799"/>
    </row>
    <row r="819" spans="1:50" ht="24.75" hidden="1" customHeight="1">
      <c r="A819" s="637"/>
      <c r="B819" s="638"/>
      <c r="C819" s="638"/>
      <c r="D819" s="638"/>
      <c r="E819" s="638"/>
      <c r="F819" s="639"/>
      <c r="G819" s="821"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4"/>
      <c r="AC819" s="821"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c r="A820" s="637"/>
      <c r="B820" s="638"/>
      <c r="C820" s="638"/>
      <c r="D820" s="638"/>
      <c r="E820" s="638"/>
      <c r="F820" s="639"/>
      <c r="G820" s="676"/>
      <c r="H820" s="677"/>
      <c r="I820" s="677"/>
      <c r="J820" s="677"/>
      <c r="K820" s="678"/>
      <c r="L820" s="670"/>
      <c r="M820" s="671"/>
      <c r="N820" s="671"/>
      <c r="O820" s="671"/>
      <c r="P820" s="671"/>
      <c r="Q820" s="671"/>
      <c r="R820" s="671"/>
      <c r="S820" s="671"/>
      <c r="T820" s="671"/>
      <c r="U820" s="671"/>
      <c r="V820" s="671"/>
      <c r="W820" s="671"/>
      <c r="X820" s="672"/>
      <c r="Y820" s="394"/>
      <c r="Z820" s="395"/>
      <c r="AA820" s="395"/>
      <c r="AB820" s="811"/>
      <c r="AC820" s="676"/>
      <c r="AD820" s="677"/>
      <c r="AE820" s="677"/>
      <c r="AF820" s="677"/>
      <c r="AG820" s="678"/>
      <c r="AH820" s="670"/>
      <c r="AI820" s="671"/>
      <c r="AJ820" s="671"/>
      <c r="AK820" s="671"/>
      <c r="AL820" s="671"/>
      <c r="AM820" s="671"/>
      <c r="AN820" s="671"/>
      <c r="AO820" s="671"/>
      <c r="AP820" s="671"/>
      <c r="AQ820" s="671"/>
      <c r="AR820" s="671"/>
      <c r="AS820" s="671"/>
      <c r="AT820" s="672"/>
      <c r="AU820" s="394"/>
      <c r="AV820" s="395"/>
      <c r="AW820" s="395"/>
      <c r="AX820" s="396"/>
    </row>
    <row r="821" spans="1:50" ht="24.75" hidden="1" customHeight="1">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c r="A830" s="637"/>
      <c r="B830" s="638"/>
      <c r="C830" s="638"/>
      <c r="D830" s="638"/>
      <c r="E830" s="638"/>
      <c r="F830" s="639"/>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c r="A831" s="924" t="s">
        <v>267</v>
      </c>
      <c r="B831" s="925"/>
      <c r="C831" s="925"/>
      <c r="D831" s="925"/>
      <c r="E831" s="925"/>
      <c r="F831" s="925"/>
      <c r="G831" s="925"/>
      <c r="H831" s="925"/>
      <c r="I831" s="925"/>
      <c r="J831" s="925"/>
      <c r="K831" s="925"/>
      <c r="L831" s="925"/>
      <c r="M831" s="925"/>
      <c r="N831" s="925"/>
      <c r="O831" s="925"/>
      <c r="P831" s="925"/>
      <c r="Q831" s="925"/>
      <c r="R831" s="925"/>
      <c r="S831" s="925"/>
      <c r="T831" s="925"/>
      <c r="U831" s="925"/>
      <c r="V831" s="925"/>
      <c r="W831" s="925"/>
      <c r="X831" s="925"/>
      <c r="Y831" s="925"/>
      <c r="Z831" s="925"/>
      <c r="AA831" s="925"/>
      <c r="AB831" s="925"/>
      <c r="AC831" s="925"/>
      <c r="AD831" s="925"/>
      <c r="AE831" s="925"/>
      <c r="AF831" s="925"/>
      <c r="AG831" s="925"/>
      <c r="AH831" s="925"/>
      <c r="AI831" s="925"/>
      <c r="AJ831" s="925"/>
      <c r="AK831" s="926"/>
      <c r="AL831" s="280" t="s">
        <v>466</v>
      </c>
      <c r="AM831" s="281"/>
      <c r="AN831" s="281"/>
      <c r="AO831" s="82" t="s">
        <v>464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c r="A837" s="376">
        <v>1</v>
      </c>
      <c r="B837" s="376">
        <v>1</v>
      </c>
      <c r="C837" s="377" t="s">
        <v>644</v>
      </c>
      <c r="D837" s="378"/>
      <c r="E837" s="378"/>
      <c r="F837" s="378"/>
      <c r="G837" s="378"/>
      <c r="H837" s="378"/>
      <c r="I837" s="379"/>
      <c r="J837" s="921">
        <v>8010401004277</v>
      </c>
      <c r="K837" s="922"/>
      <c r="L837" s="922"/>
      <c r="M837" s="922"/>
      <c r="N837" s="922"/>
      <c r="O837" s="923"/>
      <c r="P837" s="391" t="s">
        <v>684</v>
      </c>
      <c r="Q837" s="927"/>
      <c r="R837" s="927"/>
      <c r="S837" s="927"/>
      <c r="T837" s="927"/>
      <c r="U837" s="927"/>
      <c r="V837" s="927"/>
      <c r="W837" s="927"/>
      <c r="X837" s="928"/>
      <c r="Y837" s="351">
        <v>1</v>
      </c>
      <c r="Z837" s="352"/>
      <c r="AA837" s="352"/>
      <c r="AB837" s="353"/>
      <c r="AC837" s="206" t="s">
        <v>501</v>
      </c>
      <c r="AD837" s="848"/>
      <c r="AE837" s="848"/>
      <c r="AF837" s="848"/>
      <c r="AG837" s="849"/>
      <c r="AH837" s="845" t="s">
        <v>680</v>
      </c>
      <c r="AI837" s="846"/>
      <c r="AJ837" s="846"/>
      <c r="AK837" s="847"/>
      <c r="AL837" s="357">
        <v>100</v>
      </c>
      <c r="AM837" s="358"/>
      <c r="AN837" s="358"/>
      <c r="AO837" s="359"/>
      <c r="AP837" s="850" t="s">
        <v>683</v>
      </c>
      <c r="AQ837" s="851"/>
      <c r="AR837" s="851"/>
      <c r="AS837" s="851"/>
      <c r="AT837" s="851"/>
      <c r="AU837" s="851"/>
      <c r="AV837" s="851"/>
      <c r="AW837" s="851"/>
      <c r="AX837" s="852"/>
    </row>
    <row r="838" spans="1:50" ht="30" customHeight="1">
      <c r="A838" s="376">
        <v>2</v>
      </c>
      <c r="B838" s="376">
        <v>1</v>
      </c>
      <c r="C838" s="377" t="s">
        <v>645</v>
      </c>
      <c r="D838" s="378"/>
      <c r="E838" s="378"/>
      <c r="F838" s="378"/>
      <c r="G838" s="378"/>
      <c r="H838" s="378"/>
      <c r="I838" s="379"/>
      <c r="J838" s="921">
        <v>6010601003790</v>
      </c>
      <c r="K838" s="922"/>
      <c r="L838" s="922"/>
      <c r="M838" s="922"/>
      <c r="N838" s="922"/>
      <c r="O838" s="923"/>
      <c r="P838" s="391" t="s">
        <v>685</v>
      </c>
      <c r="Q838" s="927"/>
      <c r="R838" s="927"/>
      <c r="S838" s="927"/>
      <c r="T838" s="927"/>
      <c r="U838" s="927"/>
      <c r="V838" s="927"/>
      <c r="W838" s="927"/>
      <c r="X838" s="928"/>
      <c r="Y838" s="351">
        <v>0.9</v>
      </c>
      <c r="Z838" s="352"/>
      <c r="AA838" s="352"/>
      <c r="AB838" s="353"/>
      <c r="AC838" s="206" t="s">
        <v>501</v>
      </c>
      <c r="AD838" s="848"/>
      <c r="AE838" s="848"/>
      <c r="AF838" s="848"/>
      <c r="AG838" s="849"/>
      <c r="AH838" s="845" t="s">
        <v>663</v>
      </c>
      <c r="AI838" s="846"/>
      <c r="AJ838" s="846"/>
      <c r="AK838" s="847"/>
      <c r="AL838" s="357">
        <v>100</v>
      </c>
      <c r="AM838" s="358"/>
      <c r="AN838" s="358"/>
      <c r="AO838" s="359"/>
      <c r="AP838" s="850" t="s">
        <v>663</v>
      </c>
      <c r="AQ838" s="851"/>
      <c r="AR838" s="851"/>
      <c r="AS838" s="851"/>
      <c r="AT838" s="851"/>
      <c r="AU838" s="851"/>
      <c r="AV838" s="851"/>
      <c r="AW838" s="851"/>
      <c r="AX838" s="852"/>
    </row>
    <row r="839" spans="1:50" ht="30" customHeight="1">
      <c r="A839" s="376">
        <v>3</v>
      </c>
      <c r="B839" s="376">
        <v>1</v>
      </c>
      <c r="C839" s="377" t="s">
        <v>646</v>
      </c>
      <c r="D839" s="378"/>
      <c r="E839" s="378"/>
      <c r="F839" s="378"/>
      <c r="G839" s="378"/>
      <c r="H839" s="378"/>
      <c r="I839" s="379"/>
      <c r="J839" s="921">
        <v>6011401007057</v>
      </c>
      <c r="K839" s="922"/>
      <c r="L839" s="922"/>
      <c r="M839" s="922"/>
      <c r="N839" s="922"/>
      <c r="O839" s="923"/>
      <c r="P839" s="391" t="s">
        <v>686</v>
      </c>
      <c r="Q839" s="927"/>
      <c r="R839" s="927"/>
      <c r="S839" s="927"/>
      <c r="T839" s="927"/>
      <c r="U839" s="927"/>
      <c r="V839" s="927"/>
      <c r="W839" s="927"/>
      <c r="X839" s="928"/>
      <c r="Y839" s="351">
        <v>0.7</v>
      </c>
      <c r="Z839" s="352"/>
      <c r="AA839" s="352"/>
      <c r="AB839" s="353"/>
      <c r="AC839" s="206" t="s">
        <v>501</v>
      </c>
      <c r="AD839" s="848"/>
      <c r="AE839" s="848"/>
      <c r="AF839" s="848"/>
      <c r="AG839" s="849"/>
      <c r="AH839" s="853" t="s">
        <v>663</v>
      </c>
      <c r="AI839" s="854"/>
      <c r="AJ839" s="854"/>
      <c r="AK839" s="855"/>
      <c r="AL839" s="357">
        <v>100</v>
      </c>
      <c r="AM839" s="358"/>
      <c r="AN839" s="358"/>
      <c r="AO839" s="359"/>
      <c r="AP839" s="850" t="s">
        <v>663</v>
      </c>
      <c r="AQ839" s="851"/>
      <c r="AR839" s="851"/>
      <c r="AS839" s="851"/>
      <c r="AT839" s="851"/>
      <c r="AU839" s="851"/>
      <c r="AV839" s="851"/>
      <c r="AW839" s="851"/>
      <c r="AX839" s="852"/>
    </row>
    <row r="840" spans="1:50" ht="30" customHeight="1">
      <c r="A840" s="376">
        <v>4</v>
      </c>
      <c r="B840" s="376">
        <v>1</v>
      </c>
      <c r="C840" s="377" t="s">
        <v>647</v>
      </c>
      <c r="D840" s="378"/>
      <c r="E840" s="378"/>
      <c r="F840" s="378"/>
      <c r="G840" s="378"/>
      <c r="H840" s="378"/>
      <c r="I840" s="379"/>
      <c r="J840" s="921">
        <v>3120001141142</v>
      </c>
      <c r="K840" s="922"/>
      <c r="L840" s="922"/>
      <c r="M840" s="922"/>
      <c r="N840" s="922"/>
      <c r="O840" s="923"/>
      <c r="P840" s="391" t="s">
        <v>687</v>
      </c>
      <c r="Q840" s="927"/>
      <c r="R840" s="927"/>
      <c r="S840" s="927"/>
      <c r="T840" s="927"/>
      <c r="U840" s="927"/>
      <c r="V840" s="927"/>
      <c r="W840" s="927"/>
      <c r="X840" s="928"/>
      <c r="Y840" s="351">
        <v>0.6</v>
      </c>
      <c r="Z840" s="352"/>
      <c r="AA840" s="352"/>
      <c r="AB840" s="353"/>
      <c r="AC840" s="206" t="s">
        <v>501</v>
      </c>
      <c r="AD840" s="848"/>
      <c r="AE840" s="848"/>
      <c r="AF840" s="848"/>
      <c r="AG840" s="849"/>
      <c r="AH840" s="853" t="s">
        <v>665</v>
      </c>
      <c r="AI840" s="854"/>
      <c r="AJ840" s="854"/>
      <c r="AK840" s="855"/>
      <c r="AL840" s="357">
        <v>100</v>
      </c>
      <c r="AM840" s="358"/>
      <c r="AN840" s="358"/>
      <c r="AO840" s="359"/>
      <c r="AP840" s="850" t="s">
        <v>663</v>
      </c>
      <c r="AQ840" s="851"/>
      <c r="AR840" s="851"/>
      <c r="AS840" s="851"/>
      <c r="AT840" s="851"/>
      <c r="AU840" s="851"/>
      <c r="AV840" s="851"/>
      <c r="AW840" s="851"/>
      <c r="AX840" s="852"/>
    </row>
    <row r="841" spans="1:50" ht="30" customHeight="1">
      <c r="A841" s="376">
        <v>5</v>
      </c>
      <c r="B841" s="376">
        <v>1</v>
      </c>
      <c r="C841" s="377" t="s">
        <v>648</v>
      </c>
      <c r="D841" s="378"/>
      <c r="E841" s="378"/>
      <c r="F841" s="378"/>
      <c r="G841" s="378"/>
      <c r="H841" s="378"/>
      <c r="I841" s="379"/>
      <c r="J841" s="921">
        <v>1010001000179</v>
      </c>
      <c r="K841" s="922"/>
      <c r="L841" s="922"/>
      <c r="M841" s="922"/>
      <c r="N841" s="922"/>
      <c r="O841" s="923"/>
      <c r="P841" s="391" t="s">
        <v>685</v>
      </c>
      <c r="Q841" s="927"/>
      <c r="R841" s="927"/>
      <c r="S841" s="927"/>
      <c r="T841" s="927"/>
      <c r="U841" s="927"/>
      <c r="V841" s="927"/>
      <c r="W841" s="927"/>
      <c r="X841" s="928"/>
      <c r="Y841" s="351">
        <v>0.2</v>
      </c>
      <c r="Z841" s="352"/>
      <c r="AA841" s="352"/>
      <c r="AB841" s="353"/>
      <c r="AC841" s="206" t="s">
        <v>501</v>
      </c>
      <c r="AD841" s="848"/>
      <c r="AE841" s="848"/>
      <c r="AF841" s="848"/>
      <c r="AG841" s="849"/>
      <c r="AH841" s="853" t="s">
        <v>666</v>
      </c>
      <c r="AI841" s="854"/>
      <c r="AJ841" s="854"/>
      <c r="AK841" s="855"/>
      <c r="AL841" s="357">
        <v>100</v>
      </c>
      <c r="AM841" s="358"/>
      <c r="AN841" s="358"/>
      <c r="AO841" s="359"/>
      <c r="AP841" s="850" t="s">
        <v>663</v>
      </c>
      <c r="AQ841" s="851"/>
      <c r="AR841" s="851"/>
      <c r="AS841" s="851"/>
      <c r="AT841" s="851"/>
      <c r="AU841" s="851"/>
      <c r="AV841" s="851"/>
      <c r="AW841" s="851"/>
      <c r="AX841" s="852"/>
    </row>
    <row r="842" spans="1:50" ht="30" customHeight="1">
      <c r="A842" s="376">
        <v>6</v>
      </c>
      <c r="B842" s="376">
        <v>1</v>
      </c>
      <c r="C842" s="377" t="s">
        <v>649</v>
      </c>
      <c r="D842" s="378"/>
      <c r="E842" s="378"/>
      <c r="F842" s="378"/>
      <c r="G842" s="378"/>
      <c r="H842" s="378"/>
      <c r="I842" s="379"/>
      <c r="J842" s="921">
        <v>2010801019178</v>
      </c>
      <c r="K842" s="922"/>
      <c r="L842" s="922"/>
      <c r="M842" s="922"/>
      <c r="N842" s="922"/>
      <c r="O842" s="923"/>
      <c r="P842" s="391" t="s">
        <v>688</v>
      </c>
      <c r="Q842" s="927"/>
      <c r="R842" s="927"/>
      <c r="S842" s="927"/>
      <c r="T842" s="927"/>
      <c r="U842" s="927"/>
      <c r="V842" s="927"/>
      <c r="W842" s="927"/>
      <c r="X842" s="928"/>
      <c r="Y842" s="351">
        <v>0</v>
      </c>
      <c r="Z842" s="352"/>
      <c r="AA842" s="352"/>
      <c r="AB842" s="353"/>
      <c r="AC842" s="206" t="s">
        <v>501</v>
      </c>
      <c r="AD842" s="848"/>
      <c r="AE842" s="848"/>
      <c r="AF842" s="848"/>
      <c r="AG842" s="849"/>
      <c r="AH842" s="853" t="s">
        <v>663</v>
      </c>
      <c r="AI842" s="854"/>
      <c r="AJ842" s="854"/>
      <c r="AK842" s="855"/>
      <c r="AL842" s="357">
        <v>100</v>
      </c>
      <c r="AM842" s="358"/>
      <c r="AN842" s="358"/>
      <c r="AO842" s="359"/>
      <c r="AP842" s="850" t="s">
        <v>691</v>
      </c>
      <c r="AQ842" s="851"/>
      <c r="AR842" s="851"/>
      <c r="AS842" s="851"/>
      <c r="AT842" s="851"/>
      <c r="AU842" s="851"/>
      <c r="AV842" s="851"/>
      <c r="AW842" s="851"/>
      <c r="AX842" s="852"/>
    </row>
    <row r="843" spans="1:50" ht="30" customHeight="1">
      <c r="A843" s="376">
        <v>7</v>
      </c>
      <c r="B843" s="376">
        <v>1</v>
      </c>
      <c r="C843" s="377" t="s">
        <v>650</v>
      </c>
      <c r="D843" s="378"/>
      <c r="E843" s="378"/>
      <c r="F843" s="378"/>
      <c r="G843" s="378"/>
      <c r="H843" s="378"/>
      <c r="I843" s="379"/>
      <c r="J843" s="921">
        <v>9010001027784</v>
      </c>
      <c r="K843" s="922"/>
      <c r="L843" s="922"/>
      <c r="M843" s="922"/>
      <c r="N843" s="922"/>
      <c r="O843" s="923"/>
      <c r="P843" s="391" t="s">
        <v>689</v>
      </c>
      <c r="Q843" s="927"/>
      <c r="R843" s="927"/>
      <c r="S843" s="927"/>
      <c r="T843" s="927"/>
      <c r="U843" s="927"/>
      <c r="V843" s="927"/>
      <c r="W843" s="927"/>
      <c r="X843" s="928"/>
      <c r="Y843" s="351">
        <v>0</v>
      </c>
      <c r="Z843" s="352"/>
      <c r="AA843" s="352"/>
      <c r="AB843" s="353"/>
      <c r="AC843" s="206" t="s">
        <v>501</v>
      </c>
      <c r="AD843" s="848"/>
      <c r="AE843" s="848"/>
      <c r="AF843" s="848"/>
      <c r="AG843" s="849"/>
      <c r="AH843" s="853" t="s">
        <v>691</v>
      </c>
      <c r="AI843" s="854"/>
      <c r="AJ843" s="854"/>
      <c r="AK843" s="855"/>
      <c r="AL843" s="357">
        <v>100</v>
      </c>
      <c r="AM843" s="358"/>
      <c r="AN843" s="358"/>
      <c r="AO843" s="359"/>
      <c r="AP843" s="850" t="s">
        <v>693</v>
      </c>
      <c r="AQ843" s="851"/>
      <c r="AR843" s="851"/>
      <c r="AS843" s="851"/>
      <c r="AT843" s="851"/>
      <c r="AU843" s="851"/>
      <c r="AV843" s="851"/>
      <c r="AW843" s="851"/>
      <c r="AX843" s="852"/>
    </row>
    <row r="844" spans="1:50" ht="30" customHeight="1">
      <c r="A844" s="376">
        <v>8</v>
      </c>
      <c r="B844" s="376">
        <v>1</v>
      </c>
      <c r="C844" s="377" t="s">
        <v>651</v>
      </c>
      <c r="D844" s="378"/>
      <c r="E844" s="378"/>
      <c r="F844" s="378"/>
      <c r="G844" s="378"/>
      <c r="H844" s="378"/>
      <c r="I844" s="379"/>
      <c r="J844" s="921">
        <v>7140001011975</v>
      </c>
      <c r="K844" s="922"/>
      <c r="L844" s="922"/>
      <c r="M844" s="922"/>
      <c r="N844" s="922"/>
      <c r="O844" s="923"/>
      <c r="P844" s="391" t="s">
        <v>689</v>
      </c>
      <c r="Q844" s="927"/>
      <c r="R844" s="927"/>
      <c r="S844" s="927"/>
      <c r="T844" s="927"/>
      <c r="U844" s="927"/>
      <c r="V844" s="927"/>
      <c r="W844" s="927"/>
      <c r="X844" s="928"/>
      <c r="Y844" s="351">
        <v>0</v>
      </c>
      <c r="Z844" s="352"/>
      <c r="AA844" s="352"/>
      <c r="AB844" s="353"/>
      <c r="AC844" s="206" t="s">
        <v>501</v>
      </c>
      <c r="AD844" s="848"/>
      <c r="AE844" s="848"/>
      <c r="AF844" s="848"/>
      <c r="AG844" s="849"/>
      <c r="AH844" s="853" t="s">
        <v>692</v>
      </c>
      <c r="AI844" s="854"/>
      <c r="AJ844" s="854"/>
      <c r="AK844" s="855"/>
      <c r="AL844" s="357">
        <v>100</v>
      </c>
      <c r="AM844" s="358"/>
      <c r="AN844" s="358"/>
      <c r="AO844" s="359"/>
      <c r="AP844" s="850" t="s">
        <v>693</v>
      </c>
      <c r="AQ844" s="851"/>
      <c r="AR844" s="851"/>
      <c r="AS844" s="851"/>
      <c r="AT844" s="851"/>
      <c r="AU844" s="851"/>
      <c r="AV844" s="851"/>
      <c r="AW844" s="851"/>
      <c r="AX844" s="852"/>
    </row>
    <row r="845" spans="1:50" ht="30" customHeight="1">
      <c r="A845" s="376">
        <v>9</v>
      </c>
      <c r="B845" s="376">
        <v>1</v>
      </c>
      <c r="C845" s="361" t="s">
        <v>652</v>
      </c>
      <c r="D845" s="347"/>
      <c r="E845" s="347"/>
      <c r="F845" s="347"/>
      <c r="G845" s="347"/>
      <c r="H845" s="347"/>
      <c r="I845" s="347"/>
      <c r="J845" s="921">
        <v>1010001030093</v>
      </c>
      <c r="K845" s="922"/>
      <c r="L845" s="922"/>
      <c r="M845" s="922"/>
      <c r="N845" s="922"/>
      <c r="O845" s="923"/>
      <c r="P845" s="362" t="s">
        <v>690</v>
      </c>
      <c r="Q845" s="350"/>
      <c r="R845" s="350"/>
      <c r="S845" s="350"/>
      <c r="T845" s="350"/>
      <c r="U845" s="350"/>
      <c r="V845" s="350"/>
      <c r="W845" s="350"/>
      <c r="X845" s="350"/>
      <c r="Y845" s="351">
        <v>0</v>
      </c>
      <c r="Z845" s="352"/>
      <c r="AA845" s="352"/>
      <c r="AB845" s="353"/>
      <c r="AC845" s="206" t="s">
        <v>501</v>
      </c>
      <c r="AD845" s="848"/>
      <c r="AE845" s="848"/>
      <c r="AF845" s="848"/>
      <c r="AG845" s="849"/>
      <c r="AH845" s="853" t="s">
        <v>691</v>
      </c>
      <c r="AI845" s="854"/>
      <c r="AJ845" s="854"/>
      <c r="AK845" s="855"/>
      <c r="AL845" s="357">
        <v>100</v>
      </c>
      <c r="AM845" s="358"/>
      <c r="AN845" s="358"/>
      <c r="AO845" s="359"/>
      <c r="AP845" s="850" t="s">
        <v>693</v>
      </c>
      <c r="AQ845" s="851"/>
      <c r="AR845" s="851"/>
      <c r="AS845" s="851"/>
      <c r="AT845" s="851"/>
      <c r="AU845" s="851"/>
      <c r="AV845" s="851"/>
      <c r="AW845" s="851"/>
      <c r="AX845" s="852"/>
    </row>
    <row r="846" spans="1:50" ht="30" customHeight="1">
      <c r="A846" s="376">
        <v>10</v>
      </c>
      <c r="B846" s="376">
        <v>1</v>
      </c>
      <c r="C846" s="361" t="s">
        <v>715</v>
      </c>
      <c r="D846" s="347"/>
      <c r="E846" s="347"/>
      <c r="F846" s="347"/>
      <c r="G846" s="347"/>
      <c r="H846" s="347"/>
      <c r="I846" s="347"/>
      <c r="J846" s="348">
        <v>5010601000566</v>
      </c>
      <c r="K846" s="349"/>
      <c r="L846" s="349"/>
      <c r="M846" s="349"/>
      <c r="N846" s="349"/>
      <c r="O846" s="349"/>
      <c r="P846" s="362" t="s">
        <v>716</v>
      </c>
      <c r="Q846" s="350"/>
      <c r="R846" s="350"/>
      <c r="S846" s="350"/>
      <c r="T846" s="350"/>
      <c r="U846" s="350"/>
      <c r="V846" s="350"/>
      <c r="W846" s="350"/>
      <c r="X846" s="350"/>
      <c r="Y846" s="351">
        <v>0</v>
      </c>
      <c r="Z846" s="352"/>
      <c r="AA846" s="352"/>
      <c r="AB846" s="353"/>
      <c r="AC846" s="363" t="s">
        <v>501</v>
      </c>
      <c r="AD846" s="363"/>
      <c r="AE846" s="363"/>
      <c r="AF846" s="363"/>
      <c r="AG846" s="363"/>
      <c r="AH846" s="355" t="s">
        <v>663</v>
      </c>
      <c r="AI846" s="356"/>
      <c r="AJ846" s="356"/>
      <c r="AK846" s="356"/>
      <c r="AL846" s="357">
        <v>100</v>
      </c>
      <c r="AM846" s="358"/>
      <c r="AN846" s="358"/>
      <c r="AO846" s="359"/>
      <c r="AP846" s="360" t="s">
        <v>663</v>
      </c>
      <c r="AQ846" s="360"/>
      <c r="AR846" s="360"/>
      <c r="AS846" s="360"/>
      <c r="AT846" s="360"/>
      <c r="AU846" s="360"/>
      <c r="AV846" s="360"/>
      <c r="AW846" s="360"/>
      <c r="AX846" s="360"/>
    </row>
    <row r="847" spans="1:50" ht="30" hidden="1" customHeight="1">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c r="A870" s="376">
        <v>1</v>
      </c>
      <c r="B870" s="376">
        <v>1</v>
      </c>
      <c r="C870" s="361" t="s">
        <v>653</v>
      </c>
      <c r="D870" s="347"/>
      <c r="E870" s="347"/>
      <c r="F870" s="347"/>
      <c r="G870" s="347"/>
      <c r="H870" s="347"/>
      <c r="I870" s="347"/>
      <c r="J870" s="348" t="s">
        <v>663</v>
      </c>
      <c r="K870" s="349"/>
      <c r="L870" s="349"/>
      <c r="M870" s="349"/>
      <c r="N870" s="349"/>
      <c r="O870" s="349"/>
      <c r="P870" s="362" t="s">
        <v>667</v>
      </c>
      <c r="Q870" s="350"/>
      <c r="R870" s="350"/>
      <c r="S870" s="350"/>
      <c r="T870" s="350"/>
      <c r="U870" s="350"/>
      <c r="V870" s="350"/>
      <c r="W870" s="350"/>
      <c r="X870" s="350"/>
      <c r="Y870" s="351">
        <v>0.1</v>
      </c>
      <c r="Z870" s="352"/>
      <c r="AA870" s="352"/>
      <c r="AB870" s="353"/>
      <c r="AC870" s="363" t="s">
        <v>675</v>
      </c>
      <c r="AD870" s="371"/>
      <c r="AE870" s="371"/>
      <c r="AF870" s="371"/>
      <c r="AG870" s="371"/>
      <c r="AH870" s="372" t="s">
        <v>663</v>
      </c>
      <c r="AI870" s="373"/>
      <c r="AJ870" s="373"/>
      <c r="AK870" s="373"/>
      <c r="AL870" s="357" t="s">
        <v>666</v>
      </c>
      <c r="AM870" s="358"/>
      <c r="AN870" s="358"/>
      <c r="AO870" s="359"/>
      <c r="AP870" s="360" t="s">
        <v>663</v>
      </c>
      <c r="AQ870" s="360"/>
      <c r="AR870" s="360"/>
      <c r="AS870" s="360"/>
      <c r="AT870" s="360"/>
      <c r="AU870" s="360"/>
      <c r="AV870" s="360"/>
      <c r="AW870" s="360"/>
      <c r="AX870" s="360"/>
    </row>
    <row r="871" spans="1:50" ht="30" customHeight="1">
      <c r="A871" s="376">
        <v>2</v>
      </c>
      <c r="B871" s="376">
        <v>1</v>
      </c>
      <c r="C871" s="361" t="s">
        <v>654</v>
      </c>
      <c r="D871" s="347"/>
      <c r="E871" s="347"/>
      <c r="F871" s="347"/>
      <c r="G871" s="347"/>
      <c r="H871" s="347"/>
      <c r="I871" s="347"/>
      <c r="J871" s="348" t="s">
        <v>663</v>
      </c>
      <c r="K871" s="349"/>
      <c r="L871" s="349"/>
      <c r="M871" s="349"/>
      <c r="N871" s="349"/>
      <c r="O871" s="349"/>
      <c r="P871" s="362" t="s">
        <v>667</v>
      </c>
      <c r="Q871" s="350"/>
      <c r="R871" s="350"/>
      <c r="S871" s="350"/>
      <c r="T871" s="350"/>
      <c r="U871" s="350"/>
      <c r="V871" s="350"/>
      <c r="W871" s="350"/>
      <c r="X871" s="350"/>
      <c r="Y871" s="351">
        <v>0</v>
      </c>
      <c r="Z871" s="352"/>
      <c r="AA871" s="352"/>
      <c r="AB871" s="353"/>
      <c r="AC871" s="363" t="s">
        <v>196</v>
      </c>
      <c r="AD871" s="363"/>
      <c r="AE871" s="363"/>
      <c r="AF871" s="363"/>
      <c r="AG871" s="363"/>
      <c r="AH871" s="372" t="s">
        <v>666</v>
      </c>
      <c r="AI871" s="373"/>
      <c r="AJ871" s="373"/>
      <c r="AK871" s="373"/>
      <c r="AL871" s="357" t="s">
        <v>679</v>
      </c>
      <c r="AM871" s="358"/>
      <c r="AN871" s="358"/>
      <c r="AO871" s="359"/>
      <c r="AP871" s="360" t="s">
        <v>663</v>
      </c>
      <c r="AQ871" s="360"/>
      <c r="AR871" s="360"/>
      <c r="AS871" s="360"/>
      <c r="AT871" s="360"/>
      <c r="AU871" s="360"/>
      <c r="AV871" s="360"/>
      <c r="AW871" s="360"/>
      <c r="AX871" s="360"/>
    </row>
    <row r="872" spans="1:50" ht="30" customHeight="1">
      <c r="A872" s="376">
        <v>3</v>
      </c>
      <c r="B872" s="376">
        <v>1</v>
      </c>
      <c r="C872" s="361" t="s">
        <v>655</v>
      </c>
      <c r="D872" s="347"/>
      <c r="E872" s="347"/>
      <c r="F872" s="347"/>
      <c r="G872" s="347"/>
      <c r="H872" s="347"/>
      <c r="I872" s="347"/>
      <c r="J872" s="348" t="s">
        <v>663</v>
      </c>
      <c r="K872" s="349"/>
      <c r="L872" s="349"/>
      <c r="M872" s="349"/>
      <c r="N872" s="349"/>
      <c r="O872" s="349"/>
      <c r="P872" s="362" t="s">
        <v>668</v>
      </c>
      <c r="Q872" s="350"/>
      <c r="R872" s="350"/>
      <c r="S872" s="350"/>
      <c r="T872" s="350"/>
      <c r="U872" s="350"/>
      <c r="V872" s="350"/>
      <c r="W872" s="350"/>
      <c r="X872" s="350"/>
      <c r="Y872" s="351">
        <v>0</v>
      </c>
      <c r="Z872" s="352"/>
      <c r="AA872" s="352"/>
      <c r="AB872" s="353"/>
      <c r="AC872" s="363" t="s">
        <v>675</v>
      </c>
      <c r="AD872" s="363"/>
      <c r="AE872" s="363"/>
      <c r="AF872" s="363"/>
      <c r="AG872" s="363"/>
      <c r="AH872" s="355" t="s">
        <v>663</v>
      </c>
      <c r="AI872" s="356"/>
      <c r="AJ872" s="356"/>
      <c r="AK872" s="356"/>
      <c r="AL872" s="357" t="s">
        <v>677</v>
      </c>
      <c r="AM872" s="358"/>
      <c r="AN872" s="358"/>
      <c r="AO872" s="359"/>
      <c r="AP872" s="360" t="s">
        <v>681</v>
      </c>
      <c r="AQ872" s="360"/>
      <c r="AR872" s="360"/>
      <c r="AS872" s="360"/>
      <c r="AT872" s="360"/>
      <c r="AU872" s="360"/>
      <c r="AV872" s="360"/>
      <c r="AW872" s="360"/>
      <c r="AX872" s="360"/>
    </row>
    <row r="873" spans="1:50" ht="30" customHeight="1">
      <c r="A873" s="376">
        <v>4</v>
      </c>
      <c r="B873" s="376">
        <v>1</v>
      </c>
      <c r="C873" s="361" t="s">
        <v>656</v>
      </c>
      <c r="D873" s="347"/>
      <c r="E873" s="347"/>
      <c r="F873" s="347"/>
      <c r="G873" s="347"/>
      <c r="H873" s="347"/>
      <c r="I873" s="347"/>
      <c r="J873" s="348" t="s">
        <v>664</v>
      </c>
      <c r="K873" s="349"/>
      <c r="L873" s="349"/>
      <c r="M873" s="349"/>
      <c r="N873" s="349"/>
      <c r="O873" s="349"/>
      <c r="P873" s="362" t="s">
        <v>667</v>
      </c>
      <c r="Q873" s="350"/>
      <c r="R873" s="350"/>
      <c r="S873" s="350"/>
      <c r="T873" s="350"/>
      <c r="U873" s="350"/>
      <c r="V873" s="350"/>
      <c r="W873" s="350"/>
      <c r="X873" s="350"/>
      <c r="Y873" s="351">
        <v>0</v>
      </c>
      <c r="Z873" s="352"/>
      <c r="AA873" s="352"/>
      <c r="AB873" s="353"/>
      <c r="AC873" s="363" t="s">
        <v>675</v>
      </c>
      <c r="AD873" s="363"/>
      <c r="AE873" s="363"/>
      <c r="AF873" s="363"/>
      <c r="AG873" s="363"/>
      <c r="AH873" s="355" t="s">
        <v>663</v>
      </c>
      <c r="AI873" s="356"/>
      <c r="AJ873" s="356"/>
      <c r="AK873" s="356"/>
      <c r="AL873" s="357" t="s">
        <v>663</v>
      </c>
      <c r="AM873" s="358"/>
      <c r="AN873" s="358"/>
      <c r="AO873" s="359"/>
      <c r="AP873" s="360" t="s">
        <v>663</v>
      </c>
      <c r="AQ873" s="360"/>
      <c r="AR873" s="360"/>
      <c r="AS873" s="360"/>
      <c r="AT873" s="360"/>
      <c r="AU873" s="360"/>
      <c r="AV873" s="360"/>
      <c r="AW873" s="360"/>
      <c r="AX873" s="360"/>
    </row>
    <row r="874" spans="1:50" ht="30" customHeight="1">
      <c r="A874" s="376">
        <v>5</v>
      </c>
      <c r="B874" s="376">
        <v>1</v>
      </c>
      <c r="C874" s="361" t="s">
        <v>657</v>
      </c>
      <c r="D874" s="347"/>
      <c r="E874" s="347"/>
      <c r="F874" s="347"/>
      <c r="G874" s="347"/>
      <c r="H874" s="347"/>
      <c r="I874" s="347"/>
      <c r="J874" s="348"/>
      <c r="K874" s="349"/>
      <c r="L874" s="349"/>
      <c r="M874" s="349"/>
      <c r="N874" s="349"/>
      <c r="O874" s="349"/>
      <c r="P874" s="362" t="s">
        <v>669</v>
      </c>
      <c r="Q874" s="350"/>
      <c r="R874" s="350"/>
      <c r="S874" s="350"/>
      <c r="T874" s="350"/>
      <c r="U874" s="350"/>
      <c r="V874" s="350"/>
      <c r="W874" s="350"/>
      <c r="X874" s="350"/>
      <c r="Y874" s="351">
        <v>0</v>
      </c>
      <c r="Z874" s="352"/>
      <c r="AA874" s="352"/>
      <c r="AB874" s="353"/>
      <c r="AC874" s="354" t="s">
        <v>675</v>
      </c>
      <c r="AD874" s="354"/>
      <c r="AE874" s="354"/>
      <c r="AF874" s="354"/>
      <c r="AG874" s="354"/>
      <c r="AH874" s="355" t="s">
        <v>676</v>
      </c>
      <c r="AI874" s="356"/>
      <c r="AJ874" s="356"/>
      <c r="AK874" s="356"/>
      <c r="AL874" s="357" t="s">
        <v>663</v>
      </c>
      <c r="AM874" s="358"/>
      <c r="AN874" s="358"/>
      <c r="AO874" s="359"/>
      <c r="AP874" s="360" t="s">
        <v>666</v>
      </c>
      <c r="AQ874" s="360"/>
      <c r="AR874" s="360"/>
      <c r="AS874" s="360"/>
      <c r="AT874" s="360"/>
      <c r="AU874" s="360"/>
      <c r="AV874" s="360"/>
      <c r="AW874" s="360"/>
      <c r="AX874" s="360"/>
    </row>
    <row r="875" spans="1:50" ht="30" customHeight="1">
      <c r="A875" s="376">
        <v>6</v>
      </c>
      <c r="B875" s="376">
        <v>1</v>
      </c>
      <c r="C875" s="361" t="s">
        <v>658</v>
      </c>
      <c r="D875" s="347"/>
      <c r="E875" s="347"/>
      <c r="F875" s="347"/>
      <c r="G875" s="347"/>
      <c r="H875" s="347"/>
      <c r="I875" s="347"/>
      <c r="J875" s="348" t="s">
        <v>663</v>
      </c>
      <c r="K875" s="349"/>
      <c r="L875" s="349"/>
      <c r="M875" s="349"/>
      <c r="N875" s="349"/>
      <c r="O875" s="349"/>
      <c r="P875" s="391" t="s">
        <v>670</v>
      </c>
      <c r="Q875" s="392"/>
      <c r="R875" s="392"/>
      <c r="S875" s="392"/>
      <c r="T875" s="392"/>
      <c r="U875" s="392"/>
      <c r="V875" s="392"/>
      <c r="W875" s="392"/>
      <c r="X875" s="393"/>
      <c r="Y875" s="351">
        <v>0</v>
      </c>
      <c r="Z875" s="352"/>
      <c r="AA875" s="352"/>
      <c r="AB875" s="353"/>
      <c r="AC875" s="354" t="s">
        <v>675</v>
      </c>
      <c r="AD875" s="354"/>
      <c r="AE875" s="354"/>
      <c r="AF875" s="354"/>
      <c r="AG875" s="354"/>
      <c r="AH875" s="355" t="s">
        <v>677</v>
      </c>
      <c r="AI875" s="356"/>
      <c r="AJ875" s="356"/>
      <c r="AK875" s="356"/>
      <c r="AL875" s="357" t="s">
        <v>666</v>
      </c>
      <c r="AM875" s="358"/>
      <c r="AN875" s="358"/>
      <c r="AO875" s="359"/>
      <c r="AP875" s="360" t="s">
        <v>663</v>
      </c>
      <c r="AQ875" s="360"/>
      <c r="AR875" s="360"/>
      <c r="AS875" s="360"/>
      <c r="AT875" s="360"/>
      <c r="AU875" s="360"/>
      <c r="AV875" s="360"/>
      <c r="AW875" s="360"/>
      <c r="AX875" s="360"/>
    </row>
    <row r="876" spans="1:50" ht="30" customHeight="1">
      <c r="A876" s="376">
        <v>7</v>
      </c>
      <c r="B876" s="376">
        <v>1</v>
      </c>
      <c r="C876" s="361" t="s">
        <v>659</v>
      </c>
      <c r="D876" s="347"/>
      <c r="E876" s="347"/>
      <c r="F876" s="347"/>
      <c r="G876" s="347"/>
      <c r="H876" s="347"/>
      <c r="I876" s="347"/>
      <c r="J876" s="348" t="s">
        <v>665</v>
      </c>
      <c r="K876" s="349"/>
      <c r="L876" s="349"/>
      <c r="M876" s="349"/>
      <c r="N876" s="349"/>
      <c r="O876" s="349"/>
      <c r="P876" s="362" t="s">
        <v>671</v>
      </c>
      <c r="Q876" s="350"/>
      <c r="R876" s="350"/>
      <c r="S876" s="350"/>
      <c r="T876" s="350"/>
      <c r="U876" s="350"/>
      <c r="V876" s="350"/>
      <c r="W876" s="350"/>
      <c r="X876" s="350"/>
      <c r="Y876" s="351">
        <v>0</v>
      </c>
      <c r="Z876" s="352"/>
      <c r="AA876" s="352"/>
      <c r="AB876" s="353"/>
      <c r="AC876" s="354" t="s">
        <v>675</v>
      </c>
      <c r="AD876" s="354"/>
      <c r="AE876" s="354"/>
      <c r="AF876" s="354"/>
      <c r="AG876" s="354"/>
      <c r="AH876" s="355" t="s">
        <v>663</v>
      </c>
      <c r="AI876" s="356"/>
      <c r="AJ876" s="356"/>
      <c r="AK876" s="356"/>
      <c r="AL876" s="357" t="s">
        <v>680</v>
      </c>
      <c r="AM876" s="358"/>
      <c r="AN876" s="358"/>
      <c r="AO876" s="359"/>
      <c r="AP876" s="360" t="s">
        <v>678</v>
      </c>
      <c r="AQ876" s="360"/>
      <c r="AR876" s="360"/>
      <c r="AS876" s="360"/>
      <c r="AT876" s="360"/>
      <c r="AU876" s="360"/>
      <c r="AV876" s="360"/>
      <c r="AW876" s="360"/>
      <c r="AX876" s="360"/>
    </row>
    <row r="877" spans="1:50" ht="30" customHeight="1">
      <c r="A877" s="376">
        <v>8</v>
      </c>
      <c r="B877" s="376">
        <v>1</v>
      </c>
      <c r="C877" s="361" t="s">
        <v>660</v>
      </c>
      <c r="D877" s="347"/>
      <c r="E877" s="347"/>
      <c r="F877" s="347"/>
      <c r="G877" s="347"/>
      <c r="H877" s="347"/>
      <c r="I877" s="347"/>
      <c r="J877" s="348" t="s">
        <v>666</v>
      </c>
      <c r="K877" s="349"/>
      <c r="L877" s="349"/>
      <c r="M877" s="349"/>
      <c r="N877" s="349"/>
      <c r="O877" s="349"/>
      <c r="P877" s="362" t="s">
        <v>672</v>
      </c>
      <c r="Q877" s="350"/>
      <c r="R877" s="350"/>
      <c r="S877" s="350"/>
      <c r="T877" s="350"/>
      <c r="U877" s="350"/>
      <c r="V877" s="350"/>
      <c r="W877" s="350"/>
      <c r="X877" s="350"/>
      <c r="Y877" s="351">
        <v>0</v>
      </c>
      <c r="Z877" s="352"/>
      <c r="AA877" s="352"/>
      <c r="AB877" s="353"/>
      <c r="AC877" s="354" t="s">
        <v>675</v>
      </c>
      <c r="AD877" s="354"/>
      <c r="AE877" s="354"/>
      <c r="AF877" s="354"/>
      <c r="AG877" s="354"/>
      <c r="AH877" s="355" t="s">
        <v>666</v>
      </c>
      <c r="AI877" s="356"/>
      <c r="AJ877" s="356"/>
      <c r="AK877" s="356"/>
      <c r="AL877" s="357" t="s">
        <v>678</v>
      </c>
      <c r="AM877" s="358"/>
      <c r="AN877" s="358"/>
      <c r="AO877" s="359"/>
      <c r="AP877" s="360" t="s">
        <v>682</v>
      </c>
      <c r="AQ877" s="360"/>
      <c r="AR877" s="360"/>
      <c r="AS877" s="360"/>
      <c r="AT877" s="360"/>
      <c r="AU877" s="360"/>
      <c r="AV877" s="360"/>
      <c r="AW877" s="360"/>
      <c r="AX877" s="360"/>
    </row>
    <row r="878" spans="1:50" ht="30" customHeight="1">
      <c r="A878" s="376">
        <v>9</v>
      </c>
      <c r="B878" s="376">
        <v>1</v>
      </c>
      <c r="C878" s="361" t="s">
        <v>661</v>
      </c>
      <c r="D878" s="347"/>
      <c r="E878" s="347"/>
      <c r="F878" s="347"/>
      <c r="G878" s="347"/>
      <c r="H878" s="347"/>
      <c r="I878" s="347"/>
      <c r="J878" s="348" t="s">
        <v>663</v>
      </c>
      <c r="K878" s="349"/>
      <c r="L878" s="349"/>
      <c r="M878" s="349"/>
      <c r="N878" s="349"/>
      <c r="O878" s="349"/>
      <c r="P878" s="362" t="s">
        <v>673</v>
      </c>
      <c r="Q878" s="350"/>
      <c r="R878" s="350"/>
      <c r="S878" s="350"/>
      <c r="T878" s="350"/>
      <c r="U878" s="350"/>
      <c r="V878" s="350"/>
      <c r="W878" s="350"/>
      <c r="X878" s="350"/>
      <c r="Y878" s="351">
        <v>0</v>
      </c>
      <c r="Z878" s="352"/>
      <c r="AA878" s="352"/>
      <c r="AB878" s="353"/>
      <c r="AC878" s="354" t="s">
        <v>675</v>
      </c>
      <c r="AD878" s="354"/>
      <c r="AE878" s="354"/>
      <c r="AF878" s="354"/>
      <c r="AG878" s="354"/>
      <c r="AH878" s="355" t="s">
        <v>663</v>
      </c>
      <c r="AI878" s="356"/>
      <c r="AJ878" s="356"/>
      <c r="AK878" s="356"/>
      <c r="AL878" s="357" t="s">
        <v>663</v>
      </c>
      <c r="AM878" s="358"/>
      <c r="AN878" s="358"/>
      <c r="AO878" s="359"/>
      <c r="AP878" s="360" t="s">
        <v>666</v>
      </c>
      <c r="AQ878" s="360"/>
      <c r="AR878" s="360"/>
      <c r="AS878" s="360"/>
      <c r="AT878" s="360"/>
      <c r="AU878" s="360"/>
      <c r="AV878" s="360"/>
      <c r="AW878" s="360"/>
      <c r="AX878" s="360"/>
    </row>
    <row r="879" spans="1:50" ht="30" customHeight="1">
      <c r="A879" s="376">
        <v>10</v>
      </c>
      <c r="B879" s="376">
        <v>1</v>
      </c>
      <c r="C879" s="361" t="s">
        <v>662</v>
      </c>
      <c r="D879" s="347"/>
      <c r="E879" s="347"/>
      <c r="F879" s="347"/>
      <c r="G879" s="347"/>
      <c r="H879" s="347"/>
      <c r="I879" s="347"/>
      <c r="J879" s="348" t="s">
        <v>663</v>
      </c>
      <c r="K879" s="349"/>
      <c r="L879" s="349"/>
      <c r="M879" s="349"/>
      <c r="N879" s="349"/>
      <c r="O879" s="349"/>
      <c r="P879" s="362" t="s">
        <v>674</v>
      </c>
      <c r="Q879" s="350"/>
      <c r="R879" s="350"/>
      <c r="S879" s="350"/>
      <c r="T879" s="350"/>
      <c r="U879" s="350"/>
      <c r="V879" s="350"/>
      <c r="W879" s="350"/>
      <c r="X879" s="350"/>
      <c r="Y879" s="351">
        <v>0</v>
      </c>
      <c r="Z879" s="352"/>
      <c r="AA879" s="352"/>
      <c r="AB879" s="353"/>
      <c r="AC879" s="354" t="s">
        <v>675</v>
      </c>
      <c r="AD879" s="354"/>
      <c r="AE879" s="354"/>
      <c r="AF879" s="354"/>
      <c r="AG879" s="354"/>
      <c r="AH879" s="355" t="s">
        <v>678</v>
      </c>
      <c r="AI879" s="356"/>
      <c r="AJ879" s="356"/>
      <c r="AK879" s="356"/>
      <c r="AL879" s="357" t="s">
        <v>677</v>
      </c>
      <c r="AM879" s="358"/>
      <c r="AN879" s="358"/>
      <c r="AO879" s="359"/>
      <c r="AP879" s="360" t="s">
        <v>683</v>
      </c>
      <c r="AQ879" s="360"/>
      <c r="AR879" s="360"/>
      <c r="AS879" s="360"/>
      <c r="AT879" s="360"/>
      <c r="AU879" s="360"/>
      <c r="AV879" s="360"/>
      <c r="AW879" s="360"/>
      <c r="AX879" s="360"/>
    </row>
    <row r="880" spans="1:50" ht="30" hidden="1" customHeight="1">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c r="A903" s="376">
        <v>1</v>
      </c>
      <c r="B903" s="376">
        <v>1</v>
      </c>
      <c r="C903" s="361" t="s">
        <v>694</v>
      </c>
      <c r="D903" s="347"/>
      <c r="E903" s="347"/>
      <c r="F903" s="347"/>
      <c r="G903" s="347"/>
      <c r="H903" s="347"/>
      <c r="I903" s="347"/>
      <c r="J903" s="348">
        <v>4120001126778</v>
      </c>
      <c r="K903" s="349"/>
      <c r="L903" s="349"/>
      <c r="M903" s="349"/>
      <c r="N903" s="349"/>
      <c r="O903" s="349"/>
      <c r="P903" s="362" t="s">
        <v>696</v>
      </c>
      <c r="Q903" s="350"/>
      <c r="R903" s="350"/>
      <c r="S903" s="350"/>
      <c r="T903" s="350"/>
      <c r="U903" s="350"/>
      <c r="V903" s="350"/>
      <c r="W903" s="350"/>
      <c r="X903" s="350"/>
      <c r="Y903" s="351">
        <v>1</v>
      </c>
      <c r="Z903" s="352"/>
      <c r="AA903" s="352"/>
      <c r="AB903" s="353"/>
      <c r="AC903" s="363" t="s">
        <v>675</v>
      </c>
      <c r="AD903" s="371"/>
      <c r="AE903" s="371"/>
      <c r="AF903" s="371"/>
      <c r="AG903" s="371"/>
      <c r="AH903" s="372" t="s">
        <v>663</v>
      </c>
      <c r="AI903" s="373"/>
      <c r="AJ903" s="373"/>
      <c r="AK903" s="373"/>
      <c r="AL903" s="357" t="s">
        <v>663</v>
      </c>
      <c r="AM903" s="358"/>
      <c r="AN903" s="358"/>
      <c r="AO903" s="359"/>
      <c r="AP903" s="360" t="s">
        <v>663</v>
      </c>
      <c r="AQ903" s="360"/>
      <c r="AR903" s="360"/>
      <c r="AS903" s="360"/>
      <c r="AT903" s="360"/>
      <c r="AU903" s="360"/>
      <c r="AV903" s="360"/>
      <c r="AW903" s="360"/>
      <c r="AX903" s="360"/>
    </row>
    <row r="904" spans="1:50" ht="30" customHeight="1">
      <c r="A904" s="376">
        <v>2</v>
      </c>
      <c r="B904" s="376">
        <v>1</v>
      </c>
      <c r="C904" s="361" t="s">
        <v>653</v>
      </c>
      <c r="D904" s="347"/>
      <c r="E904" s="347"/>
      <c r="F904" s="347"/>
      <c r="G904" s="347"/>
      <c r="H904" s="347"/>
      <c r="I904" s="347"/>
      <c r="J904" s="348" t="s">
        <v>665</v>
      </c>
      <c r="K904" s="349"/>
      <c r="L904" s="349"/>
      <c r="M904" s="349"/>
      <c r="N904" s="349"/>
      <c r="O904" s="349"/>
      <c r="P904" s="362" t="s">
        <v>697</v>
      </c>
      <c r="Q904" s="350"/>
      <c r="R904" s="350"/>
      <c r="S904" s="350"/>
      <c r="T904" s="350"/>
      <c r="U904" s="350"/>
      <c r="V904" s="350"/>
      <c r="W904" s="350"/>
      <c r="X904" s="350"/>
      <c r="Y904" s="351">
        <v>0</v>
      </c>
      <c r="Z904" s="352"/>
      <c r="AA904" s="352"/>
      <c r="AB904" s="353"/>
      <c r="AC904" s="363" t="s">
        <v>675</v>
      </c>
      <c r="AD904" s="363"/>
      <c r="AE904" s="363"/>
      <c r="AF904" s="363"/>
      <c r="AG904" s="363"/>
      <c r="AH904" s="372" t="s">
        <v>691</v>
      </c>
      <c r="AI904" s="373"/>
      <c r="AJ904" s="373"/>
      <c r="AK904" s="373"/>
      <c r="AL904" s="357" t="s">
        <v>699</v>
      </c>
      <c r="AM904" s="358"/>
      <c r="AN904" s="358"/>
      <c r="AO904" s="359"/>
      <c r="AP904" s="360" t="s">
        <v>691</v>
      </c>
      <c r="AQ904" s="360"/>
      <c r="AR904" s="360"/>
      <c r="AS904" s="360"/>
      <c r="AT904" s="360"/>
      <c r="AU904" s="360"/>
      <c r="AV904" s="360"/>
      <c r="AW904" s="360"/>
      <c r="AX904" s="360"/>
    </row>
    <row r="905" spans="1:50" ht="30" customHeight="1">
      <c r="A905" s="376">
        <v>3</v>
      </c>
      <c r="B905" s="376">
        <v>1</v>
      </c>
      <c r="C905" s="361" t="s">
        <v>654</v>
      </c>
      <c r="D905" s="347"/>
      <c r="E905" s="347"/>
      <c r="F905" s="347"/>
      <c r="G905" s="347"/>
      <c r="H905" s="347"/>
      <c r="I905" s="347"/>
      <c r="J905" s="348" t="s">
        <v>663</v>
      </c>
      <c r="K905" s="349"/>
      <c r="L905" s="349"/>
      <c r="M905" s="349"/>
      <c r="N905" s="349"/>
      <c r="O905" s="349"/>
      <c r="P905" s="362" t="s">
        <v>698</v>
      </c>
      <c r="Q905" s="350"/>
      <c r="R905" s="350"/>
      <c r="S905" s="350"/>
      <c r="T905" s="350"/>
      <c r="U905" s="350"/>
      <c r="V905" s="350"/>
      <c r="W905" s="350"/>
      <c r="X905" s="350"/>
      <c r="Y905" s="351">
        <v>0</v>
      </c>
      <c r="Z905" s="352"/>
      <c r="AA905" s="352"/>
      <c r="AB905" s="353"/>
      <c r="AC905" s="363" t="s">
        <v>675</v>
      </c>
      <c r="AD905" s="363"/>
      <c r="AE905" s="363"/>
      <c r="AF905" s="363"/>
      <c r="AG905" s="363"/>
      <c r="AH905" s="355" t="s">
        <v>678</v>
      </c>
      <c r="AI905" s="356"/>
      <c r="AJ905" s="356"/>
      <c r="AK905" s="356"/>
      <c r="AL905" s="357" t="s">
        <v>683</v>
      </c>
      <c r="AM905" s="358"/>
      <c r="AN905" s="358"/>
      <c r="AO905" s="359"/>
      <c r="AP905" s="360" t="s">
        <v>663</v>
      </c>
      <c r="AQ905" s="360"/>
      <c r="AR905" s="360"/>
      <c r="AS905" s="360"/>
      <c r="AT905" s="360"/>
      <c r="AU905" s="360"/>
      <c r="AV905" s="360"/>
      <c r="AW905" s="360"/>
      <c r="AX905" s="360"/>
    </row>
    <row r="906" spans="1:50" ht="30" customHeight="1">
      <c r="A906" s="376">
        <v>4</v>
      </c>
      <c r="B906" s="376">
        <v>1</v>
      </c>
      <c r="C906" s="361" t="s">
        <v>655</v>
      </c>
      <c r="D906" s="347"/>
      <c r="E906" s="347"/>
      <c r="F906" s="347"/>
      <c r="G906" s="347"/>
      <c r="H906" s="347"/>
      <c r="I906" s="347"/>
      <c r="J906" s="348" t="s">
        <v>666</v>
      </c>
      <c r="K906" s="349"/>
      <c r="L906" s="349"/>
      <c r="M906" s="349"/>
      <c r="N906" s="349"/>
      <c r="O906" s="349"/>
      <c r="P906" s="362" t="s">
        <v>698</v>
      </c>
      <c r="Q906" s="350"/>
      <c r="R906" s="350"/>
      <c r="S906" s="350"/>
      <c r="T906" s="350"/>
      <c r="U906" s="350"/>
      <c r="V906" s="350"/>
      <c r="W906" s="350"/>
      <c r="X906" s="350"/>
      <c r="Y906" s="351">
        <v>0</v>
      </c>
      <c r="Z906" s="352"/>
      <c r="AA906" s="352"/>
      <c r="AB906" s="353"/>
      <c r="AC906" s="363" t="s">
        <v>675</v>
      </c>
      <c r="AD906" s="363"/>
      <c r="AE906" s="363"/>
      <c r="AF906" s="363"/>
      <c r="AG906" s="363"/>
      <c r="AH906" s="355" t="s">
        <v>678</v>
      </c>
      <c r="AI906" s="356"/>
      <c r="AJ906" s="356"/>
      <c r="AK906" s="356"/>
      <c r="AL906" s="357" t="s">
        <v>699</v>
      </c>
      <c r="AM906" s="358"/>
      <c r="AN906" s="358"/>
      <c r="AO906" s="359"/>
      <c r="AP906" s="360" t="s">
        <v>663</v>
      </c>
      <c r="AQ906" s="360"/>
      <c r="AR906" s="360"/>
      <c r="AS906" s="360"/>
      <c r="AT906" s="360"/>
      <c r="AU906" s="360"/>
      <c r="AV906" s="360"/>
      <c r="AW906" s="360"/>
      <c r="AX906" s="360"/>
    </row>
    <row r="907" spans="1:50" ht="30" customHeight="1">
      <c r="A907" s="376">
        <v>5</v>
      </c>
      <c r="B907" s="376">
        <v>1</v>
      </c>
      <c r="C907" s="361" t="s">
        <v>656</v>
      </c>
      <c r="D907" s="347"/>
      <c r="E907" s="347"/>
      <c r="F907" s="347"/>
      <c r="G907" s="347"/>
      <c r="H907" s="347"/>
      <c r="I907" s="347"/>
      <c r="J907" s="348" t="s">
        <v>663</v>
      </c>
      <c r="K907" s="349"/>
      <c r="L907" s="349"/>
      <c r="M907" s="349"/>
      <c r="N907" s="349"/>
      <c r="O907" s="349"/>
      <c r="P907" s="362" t="s">
        <v>698</v>
      </c>
      <c r="Q907" s="350"/>
      <c r="R907" s="350"/>
      <c r="S907" s="350"/>
      <c r="T907" s="350"/>
      <c r="U907" s="350"/>
      <c r="V907" s="350"/>
      <c r="W907" s="350"/>
      <c r="X907" s="350"/>
      <c r="Y907" s="351">
        <v>0</v>
      </c>
      <c r="Z907" s="352"/>
      <c r="AA907" s="352"/>
      <c r="AB907" s="353"/>
      <c r="AC907" s="354" t="s">
        <v>675</v>
      </c>
      <c r="AD907" s="354"/>
      <c r="AE907" s="354"/>
      <c r="AF907" s="354"/>
      <c r="AG907" s="354"/>
      <c r="AH907" s="355" t="s">
        <v>691</v>
      </c>
      <c r="AI907" s="356"/>
      <c r="AJ907" s="356"/>
      <c r="AK907" s="356"/>
      <c r="AL907" s="357" t="s">
        <v>699</v>
      </c>
      <c r="AM907" s="358"/>
      <c r="AN907" s="358"/>
      <c r="AO907" s="359"/>
      <c r="AP907" s="360" t="s">
        <v>663</v>
      </c>
      <c r="AQ907" s="360"/>
      <c r="AR907" s="360"/>
      <c r="AS907" s="360"/>
      <c r="AT907" s="360"/>
      <c r="AU907" s="360"/>
      <c r="AV907" s="360"/>
      <c r="AW907" s="360"/>
      <c r="AX907" s="360"/>
    </row>
    <row r="908" spans="1:50" ht="30" customHeight="1">
      <c r="A908" s="376">
        <v>6</v>
      </c>
      <c r="B908" s="376">
        <v>1</v>
      </c>
      <c r="C908" s="361" t="s">
        <v>658</v>
      </c>
      <c r="D908" s="347"/>
      <c r="E908" s="347"/>
      <c r="F908" s="347"/>
      <c r="G908" s="347"/>
      <c r="H908" s="347"/>
      <c r="I908" s="347"/>
      <c r="J908" s="348" t="s">
        <v>663</v>
      </c>
      <c r="K908" s="349"/>
      <c r="L908" s="349"/>
      <c r="M908" s="349"/>
      <c r="N908" s="349"/>
      <c r="O908" s="349"/>
      <c r="P908" s="362" t="s">
        <v>698</v>
      </c>
      <c r="Q908" s="350"/>
      <c r="R908" s="350"/>
      <c r="S908" s="350"/>
      <c r="T908" s="350"/>
      <c r="U908" s="350"/>
      <c r="V908" s="350"/>
      <c r="W908" s="350"/>
      <c r="X908" s="350"/>
      <c r="Y908" s="351">
        <v>0</v>
      </c>
      <c r="Z908" s="352"/>
      <c r="AA908" s="352"/>
      <c r="AB908" s="353"/>
      <c r="AC908" s="354" t="s">
        <v>675</v>
      </c>
      <c r="AD908" s="354"/>
      <c r="AE908" s="354"/>
      <c r="AF908" s="354"/>
      <c r="AG908" s="354"/>
      <c r="AH908" s="355" t="s">
        <v>663</v>
      </c>
      <c r="AI908" s="356"/>
      <c r="AJ908" s="356"/>
      <c r="AK908" s="356"/>
      <c r="AL908" s="357" t="s">
        <v>699</v>
      </c>
      <c r="AM908" s="358"/>
      <c r="AN908" s="358"/>
      <c r="AO908" s="359"/>
      <c r="AP908" s="360" t="s">
        <v>691</v>
      </c>
      <c r="AQ908" s="360"/>
      <c r="AR908" s="360"/>
      <c r="AS908" s="360"/>
      <c r="AT908" s="360"/>
      <c r="AU908" s="360"/>
      <c r="AV908" s="360"/>
      <c r="AW908" s="360"/>
      <c r="AX908" s="360"/>
    </row>
    <row r="909" spans="1:50" ht="30" customHeight="1">
      <c r="A909" s="376">
        <v>7</v>
      </c>
      <c r="B909" s="376">
        <v>1</v>
      </c>
      <c r="C909" s="361" t="s">
        <v>659</v>
      </c>
      <c r="D909" s="347"/>
      <c r="E909" s="347"/>
      <c r="F909" s="347"/>
      <c r="G909" s="347"/>
      <c r="H909" s="347"/>
      <c r="I909" s="347"/>
      <c r="J909" s="348" t="s">
        <v>666</v>
      </c>
      <c r="K909" s="349"/>
      <c r="L909" s="349"/>
      <c r="M909" s="349"/>
      <c r="N909" s="349"/>
      <c r="O909" s="349"/>
      <c r="P909" s="362" t="s">
        <v>698</v>
      </c>
      <c r="Q909" s="350"/>
      <c r="R909" s="350"/>
      <c r="S909" s="350"/>
      <c r="T909" s="350"/>
      <c r="U909" s="350"/>
      <c r="V909" s="350"/>
      <c r="W909" s="350"/>
      <c r="X909" s="350"/>
      <c r="Y909" s="351">
        <v>0</v>
      </c>
      <c r="Z909" s="352"/>
      <c r="AA909" s="352"/>
      <c r="AB909" s="353"/>
      <c r="AC909" s="354" t="s">
        <v>675</v>
      </c>
      <c r="AD909" s="354"/>
      <c r="AE909" s="354"/>
      <c r="AF909" s="354"/>
      <c r="AG909" s="354"/>
      <c r="AH909" s="355" t="s">
        <v>691</v>
      </c>
      <c r="AI909" s="356"/>
      <c r="AJ909" s="356"/>
      <c r="AK909" s="356"/>
      <c r="AL909" s="357" t="s">
        <v>699</v>
      </c>
      <c r="AM909" s="358"/>
      <c r="AN909" s="358"/>
      <c r="AO909" s="359"/>
      <c r="AP909" s="360" t="s">
        <v>663</v>
      </c>
      <c r="AQ909" s="360"/>
      <c r="AR909" s="360"/>
      <c r="AS909" s="360"/>
      <c r="AT909" s="360"/>
      <c r="AU909" s="360"/>
      <c r="AV909" s="360"/>
      <c r="AW909" s="360"/>
      <c r="AX909" s="360"/>
    </row>
    <row r="910" spans="1:50" ht="30" customHeight="1">
      <c r="A910" s="376">
        <v>8</v>
      </c>
      <c r="B910" s="376">
        <v>1</v>
      </c>
      <c r="C910" s="361" t="s">
        <v>660</v>
      </c>
      <c r="D910" s="347"/>
      <c r="E910" s="347"/>
      <c r="F910" s="347"/>
      <c r="G910" s="347"/>
      <c r="H910" s="347"/>
      <c r="I910" s="347"/>
      <c r="J910" s="348" t="s">
        <v>695</v>
      </c>
      <c r="K910" s="349"/>
      <c r="L910" s="349"/>
      <c r="M910" s="349"/>
      <c r="N910" s="349"/>
      <c r="O910" s="349"/>
      <c r="P910" s="362" t="s">
        <v>698</v>
      </c>
      <c r="Q910" s="350"/>
      <c r="R910" s="350"/>
      <c r="S910" s="350"/>
      <c r="T910" s="350"/>
      <c r="U910" s="350"/>
      <c r="V910" s="350"/>
      <c r="W910" s="350"/>
      <c r="X910" s="350"/>
      <c r="Y910" s="351">
        <v>0</v>
      </c>
      <c r="Z910" s="352"/>
      <c r="AA910" s="352"/>
      <c r="AB910" s="353"/>
      <c r="AC910" s="354" t="s">
        <v>675</v>
      </c>
      <c r="AD910" s="354"/>
      <c r="AE910" s="354"/>
      <c r="AF910" s="354"/>
      <c r="AG910" s="354"/>
      <c r="AH910" s="355" t="s">
        <v>663</v>
      </c>
      <c r="AI910" s="356"/>
      <c r="AJ910" s="356"/>
      <c r="AK910" s="356"/>
      <c r="AL910" s="357" t="s">
        <v>666</v>
      </c>
      <c r="AM910" s="358"/>
      <c r="AN910" s="358"/>
      <c r="AO910" s="359"/>
      <c r="AP910" s="360" t="s">
        <v>663</v>
      </c>
      <c r="AQ910" s="360"/>
      <c r="AR910" s="360"/>
      <c r="AS910" s="360"/>
      <c r="AT910" s="360"/>
      <c r="AU910" s="360"/>
      <c r="AV910" s="360"/>
      <c r="AW910" s="360"/>
      <c r="AX910" s="360"/>
    </row>
    <row r="911" spans="1:50" ht="30" customHeight="1">
      <c r="A911" s="376">
        <v>9</v>
      </c>
      <c r="B911" s="376">
        <v>1</v>
      </c>
      <c r="C911" s="361" t="s">
        <v>661</v>
      </c>
      <c r="D911" s="347"/>
      <c r="E911" s="347"/>
      <c r="F911" s="347"/>
      <c r="G911" s="347"/>
      <c r="H911" s="347"/>
      <c r="I911" s="347"/>
      <c r="J911" s="348" t="s">
        <v>666</v>
      </c>
      <c r="K911" s="349"/>
      <c r="L911" s="349"/>
      <c r="M911" s="349"/>
      <c r="N911" s="349"/>
      <c r="O911" s="349"/>
      <c r="P911" s="362" t="s">
        <v>698</v>
      </c>
      <c r="Q911" s="350"/>
      <c r="R911" s="350"/>
      <c r="S911" s="350"/>
      <c r="T911" s="350"/>
      <c r="U911" s="350"/>
      <c r="V911" s="350"/>
      <c r="W911" s="350"/>
      <c r="X911" s="350"/>
      <c r="Y911" s="351">
        <v>0</v>
      </c>
      <c r="Z911" s="352"/>
      <c r="AA911" s="352"/>
      <c r="AB911" s="353"/>
      <c r="AC911" s="354" t="s">
        <v>675</v>
      </c>
      <c r="AD911" s="354"/>
      <c r="AE911" s="354"/>
      <c r="AF911" s="354"/>
      <c r="AG911" s="354"/>
      <c r="AH911" s="355" t="s">
        <v>663</v>
      </c>
      <c r="AI911" s="356"/>
      <c r="AJ911" s="356"/>
      <c r="AK911" s="356"/>
      <c r="AL911" s="357" t="s">
        <v>663</v>
      </c>
      <c r="AM911" s="358"/>
      <c r="AN911" s="358"/>
      <c r="AO911" s="359"/>
      <c r="AP911" s="360" t="s">
        <v>666</v>
      </c>
      <c r="AQ911" s="360"/>
      <c r="AR911" s="360"/>
      <c r="AS911" s="360"/>
      <c r="AT911" s="360"/>
      <c r="AU911" s="360"/>
      <c r="AV911" s="360"/>
      <c r="AW911" s="360"/>
      <c r="AX911" s="360"/>
    </row>
    <row r="912" spans="1:50" ht="30" customHeight="1">
      <c r="A912" s="376">
        <v>10</v>
      </c>
      <c r="B912" s="376">
        <v>1</v>
      </c>
      <c r="C912" s="361" t="s">
        <v>662</v>
      </c>
      <c r="D912" s="347"/>
      <c r="E912" s="347"/>
      <c r="F912" s="347"/>
      <c r="G912" s="347"/>
      <c r="H912" s="347"/>
      <c r="I912" s="347"/>
      <c r="J912" s="348" t="s">
        <v>663</v>
      </c>
      <c r="K912" s="349"/>
      <c r="L912" s="349"/>
      <c r="M912" s="349"/>
      <c r="N912" s="349"/>
      <c r="O912" s="349"/>
      <c r="P912" s="362" t="s">
        <v>698</v>
      </c>
      <c r="Q912" s="350"/>
      <c r="R912" s="350"/>
      <c r="S912" s="350"/>
      <c r="T912" s="350"/>
      <c r="U912" s="350"/>
      <c r="V912" s="350"/>
      <c r="W912" s="350"/>
      <c r="X912" s="350"/>
      <c r="Y912" s="351">
        <v>0</v>
      </c>
      <c r="Z912" s="352"/>
      <c r="AA912" s="352"/>
      <c r="AB912" s="353"/>
      <c r="AC912" s="354" t="s">
        <v>675</v>
      </c>
      <c r="AD912" s="354"/>
      <c r="AE912" s="354"/>
      <c r="AF912" s="354"/>
      <c r="AG912" s="354"/>
      <c r="AH912" s="355" t="s">
        <v>663</v>
      </c>
      <c r="AI912" s="356"/>
      <c r="AJ912" s="356"/>
      <c r="AK912" s="356"/>
      <c r="AL912" s="357" t="s">
        <v>700</v>
      </c>
      <c r="AM912" s="358"/>
      <c r="AN912" s="358"/>
      <c r="AO912" s="359"/>
      <c r="AP912" s="360" t="s">
        <v>666</v>
      </c>
      <c r="AQ912" s="360"/>
      <c r="AR912" s="360"/>
      <c r="AS912" s="360"/>
      <c r="AT912" s="360"/>
      <c r="AU912" s="360"/>
      <c r="AV912" s="360"/>
      <c r="AW912" s="360"/>
      <c r="AX912" s="360"/>
    </row>
    <row r="913" spans="1:50" ht="30" hidden="1" customHeight="1">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c r="A936" s="376">
        <v>1</v>
      </c>
      <c r="B936" s="376">
        <v>1</v>
      </c>
      <c r="C936" s="361" t="s">
        <v>711</v>
      </c>
      <c r="D936" s="347"/>
      <c r="E936" s="347"/>
      <c r="F936" s="347"/>
      <c r="G936" s="347"/>
      <c r="H936" s="347"/>
      <c r="I936" s="347"/>
      <c r="J936" s="348" t="s">
        <v>712</v>
      </c>
      <c r="K936" s="349"/>
      <c r="L936" s="349"/>
      <c r="M936" s="349"/>
      <c r="N936" s="349"/>
      <c r="O936" s="349"/>
      <c r="P936" s="362" t="s">
        <v>719</v>
      </c>
      <c r="Q936" s="350"/>
      <c r="R936" s="350"/>
      <c r="S936" s="350"/>
      <c r="T936" s="350"/>
      <c r="U936" s="350"/>
      <c r="V936" s="350"/>
      <c r="W936" s="350"/>
      <c r="X936" s="350"/>
      <c r="Y936" s="351">
        <v>2</v>
      </c>
      <c r="Z936" s="352"/>
      <c r="AA936" s="352"/>
      <c r="AB936" s="353"/>
      <c r="AC936" s="363" t="s">
        <v>708</v>
      </c>
      <c r="AD936" s="371"/>
      <c r="AE936" s="371"/>
      <c r="AF936" s="371"/>
      <c r="AG936" s="371"/>
      <c r="AH936" s="372" t="s">
        <v>713</v>
      </c>
      <c r="AI936" s="373"/>
      <c r="AJ936" s="373"/>
      <c r="AK936" s="373"/>
      <c r="AL936" s="357" t="s">
        <v>712</v>
      </c>
      <c r="AM936" s="358"/>
      <c r="AN936" s="358"/>
      <c r="AO936" s="359"/>
      <c r="AP936" s="360" t="s">
        <v>714</v>
      </c>
      <c r="AQ936" s="360"/>
      <c r="AR936" s="360"/>
      <c r="AS936" s="360"/>
      <c r="AT936" s="360"/>
      <c r="AU936" s="360"/>
      <c r="AV936" s="360"/>
      <c r="AW936" s="360"/>
      <c r="AX936" s="360"/>
    </row>
    <row r="937" spans="1:50" ht="30" customHeight="1">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customHeight="1">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customHeight="1">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customHeight="1">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customHeight="1">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customHeight="1">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customHeight="1">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customHeight="1">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customHeight="1">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c r="A1098" s="380" t="s">
        <v>450</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466</v>
      </c>
      <c r="AM1098" s="283"/>
      <c r="AN1098" s="283"/>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376"/>
      <c r="B1101" s="376"/>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4"/>
      <c r="AP1101" s="370" t="s">
        <v>451</v>
      </c>
      <c r="AQ1101" s="370"/>
      <c r="AR1101" s="370"/>
      <c r="AS1101" s="370"/>
      <c r="AT1101" s="370"/>
      <c r="AU1101" s="370"/>
      <c r="AV1101" s="370"/>
      <c r="AW1101" s="370"/>
      <c r="AX1101" s="370"/>
    </row>
    <row r="1102" spans="1:50" ht="30" hidden="1" customHeight="1">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15">
      <formula>IF(RIGHT(TEXT(P14,"0.#"),1)=".",FALSE,TRUE)</formula>
    </cfRule>
    <cfRule type="expression" dxfId="2806" priority="14016">
      <formula>IF(RIGHT(TEXT(P14,"0.#"),1)=".",TRUE,FALSE)</formula>
    </cfRule>
  </conditionalFormatting>
  <conditionalFormatting sqref="AE32">
    <cfRule type="expression" dxfId="2805" priority="14005">
      <formula>IF(RIGHT(TEXT(AE32,"0.#"),1)=".",FALSE,TRUE)</formula>
    </cfRule>
    <cfRule type="expression" dxfId="2804" priority="14006">
      <formula>IF(RIGHT(TEXT(AE32,"0.#"),1)=".",TRUE,FALSE)</formula>
    </cfRule>
  </conditionalFormatting>
  <conditionalFormatting sqref="P18:AX18">
    <cfRule type="expression" dxfId="2803" priority="13891">
      <formula>IF(RIGHT(TEXT(P18,"0.#"),1)=".",FALSE,TRUE)</formula>
    </cfRule>
    <cfRule type="expression" dxfId="2802" priority="13892">
      <formula>IF(RIGHT(TEXT(P18,"0.#"),1)=".",TRUE,FALSE)</formula>
    </cfRule>
  </conditionalFormatting>
  <conditionalFormatting sqref="Y782">
    <cfRule type="expression" dxfId="2801" priority="13887">
      <formula>IF(RIGHT(TEXT(Y782,"0.#"),1)=".",FALSE,TRUE)</formula>
    </cfRule>
    <cfRule type="expression" dxfId="2800" priority="13888">
      <formula>IF(RIGHT(TEXT(Y782,"0.#"),1)=".",TRUE,FALSE)</formula>
    </cfRule>
  </conditionalFormatting>
  <conditionalFormatting sqref="Y791">
    <cfRule type="expression" dxfId="2799" priority="13883">
      <formula>IF(RIGHT(TEXT(Y791,"0.#"),1)=".",FALSE,TRUE)</formula>
    </cfRule>
    <cfRule type="expression" dxfId="2798" priority="13884">
      <formula>IF(RIGHT(TEXT(Y791,"0.#"),1)=".",TRUE,FALSE)</formula>
    </cfRule>
  </conditionalFormatting>
  <conditionalFormatting sqref="Y822:Y829 Y820 Y809:Y816 Y807 Y796:Y803 Y794">
    <cfRule type="expression" dxfId="2797" priority="13665">
      <formula>IF(RIGHT(TEXT(Y794,"0.#"),1)=".",FALSE,TRUE)</formula>
    </cfRule>
    <cfRule type="expression" dxfId="2796" priority="13666">
      <formula>IF(RIGHT(TEXT(Y794,"0.#"),1)=".",TRUE,FALSE)</formula>
    </cfRule>
  </conditionalFormatting>
  <conditionalFormatting sqref="P16:AQ17 P15:AX15 P13:AX13">
    <cfRule type="expression" dxfId="2795" priority="13713">
      <formula>IF(RIGHT(TEXT(P13,"0.#"),1)=".",FALSE,TRUE)</formula>
    </cfRule>
    <cfRule type="expression" dxfId="2794" priority="13714">
      <formula>IF(RIGHT(TEXT(P13,"0.#"),1)=".",TRUE,FALSE)</formula>
    </cfRule>
  </conditionalFormatting>
  <conditionalFormatting sqref="P19:AJ19">
    <cfRule type="expression" dxfId="2793" priority="13711">
      <formula>IF(RIGHT(TEXT(P19,"0.#"),1)=".",FALSE,TRUE)</formula>
    </cfRule>
    <cfRule type="expression" dxfId="2792" priority="13712">
      <formula>IF(RIGHT(TEXT(P19,"0.#"),1)=".",TRUE,FALSE)</formula>
    </cfRule>
  </conditionalFormatting>
  <conditionalFormatting sqref="AE101 AQ101">
    <cfRule type="expression" dxfId="2791" priority="13703">
      <formula>IF(RIGHT(TEXT(AE101,"0.#"),1)=".",FALSE,TRUE)</formula>
    </cfRule>
    <cfRule type="expression" dxfId="2790" priority="13704">
      <formula>IF(RIGHT(TEXT(AE101,"0.#"),1)=".",TRUE,FALSE)</formula>
    </cfRule>
  </conditionalFormatting>
  <conditionalFormatting sqref="Y783:Y790 Y781">
    <cfRule type="expression" dxfId="2789" priority="13689">
      <formula>IF(RIGHT(TEXT(Y781,"0.#"),1)=".",FALSE,TRUE)</formula>
    </cfRule>
    <cfRule type="expression" dxfId="2788" priority="13690">
      <formula>IF(RIGHT(TEXT(Y781,"0.#"),1)=".",TRUE,FALSE)</formula>
    </cfRule>
  </conditionalFormatting>
  <conditionalFormatting sqref="AU782">
    <cfRule type="expression" dxfId="2787" priority="13687">
      <formula>IF(RIGHT(TEXT(AU782,"0.#"),1)=".",FALSE,TRUE)</formula>
    </cfRule>
    <cfRule type="expression" dxfId="2786" priority="13688">
      <formula>IF(RIGHT(TEXT(AU782,"0.#"),1)=".",TRUE,FALSE)</formula>
    </cfRule>
  </conditionalFormatting>
  <conditionalFormatting sqref="AU791">
    <cfRule type="expression" dxfId="2785" priority="13685">
      <formula>IF(RIGHT(TEXT(AU791,"0.#"),1)=".",FALSE,TRUE)</formula>
    </cfRule>
    <cfRule type="expression" dxfId="2784" priority="13686">
      <formula>IF(RIGHT(TEXT(AU791,"0.#"),1)=".",TRUE,FALSE)</formula>
    </cfRule>
  </conditionalFormatting>
  <conditionalFormatting sqref="AU783:AU790 AU781">
    <cfRule type="expression" dxfId="2783" priority="13683">
      <formula>IF(RIGHT(TEXT(AU781,"0.#"),1)=".",FALSE,TRUE)</formula>
    </cfRule>
    <cfRule type="expression" dxfId="2782" priority="13684">
      <formula>IF(RIGHT(TEXT(AU781,"0.#"),1)=".",TRUE,FALSE)</formula>
    </cfRule>
  </conditionalFormatting>
  <conditionalFormatting sqref="Y821 Y808 Y795">
    <cfRule type="expression" dxfId="2781" priority="13669">
      <formula>IF(RIGHT(TEXT(Y795,"0.#"),1)=".",FALSE,TRUE)</formula>
    </cfRule>
    <cfRule type="expression" dxfId="2780" priority="13670">
      <formula>IF(RIGHT(TEXT(Y795,"0.#"),1)=".",TRUE,FALSE)</formula>
    </cfRule>
  </conditionalFormatting>
  <conditionalFormatting sqref="Y830 Y817 Y804">
    <cfRule type="expression" dxfId="2779" priority="13667">
      <formula>IF(RIGHT(TEXT(Y804,"0.#"),1)=".",FALSE,TRUE)</formula>
    </cfRule>
    <cfRule type="expression" dxfId="2778" priority="13668">
      <formula>IF(RIGHT(TEXT(Y804,"0.#"),1)=".",TRUE,FALSE)</formula>
    </cfRule>
  </conditionalFormatting>
  <conditionalFormatting sqref="AU821 AU808 AU795">
    <cfRule type="expression" dxfId="2777" priority="13663">
      <formula>IF(RIGHT(TEXT(AU795,"0.#"),1)=".",FALSE,TRUE)</formula>
    </cfRule>
    <cfRule type="expression" dxfId="2776" priority="13664">
      <formula>IF(RIGHT(TEXT(AU795,"0.#"),1)=".",TRUE,FALSE)</formula>
    </cfRule>
  </conditionalFormatting>
  <conditionalFormatting sqref="AU830 AU817 AU804">
    <cfRule type="expression" dxfId="2775" priority="13661">
      <formula>IF(RIGHT(TEXT(AU804,"0.#"),1)=".",FALSE,TRUE)</formula>
    </cfRule>
    <cfRule type="expression" dxfId="2774" priority="13662">
      <formula>IF(RIGHT(TEXT(AU804,"0.#"),1)=".",TRUE,FALSE)</formula>
    </cfRule>
  </conditionalFormatting>
  <conditionalFormatting sqref="AU822:AU829 AU820 AU809:AU816 AU807 AU796:AU803 AU794">
    <cfRule type="expression" dxfId="2773" priority="13659">
      <formula>IF(RIGHT(TEXT(AU794,"0.#"),1)=".",FALSE,TRUE)</formula>
    </cfRule>
    <cfRule type="expression" dxfId="2772" priority="13660">
      <formula>IF(RIGHT(TEXT(AU794,"0.#"),1)=".",TRUE,FALSE)</formula>
    </cfRule>
  </conditionalFormatting>
  <conditionalFormatting sqref="AM87">
    <cfRule type="expression" dxfId="2771" priority="13313">
      <formula>IF(RIGHT(TEXT(AM87,"0.#"),1)=".",FALSE,TRUE)</formula>
    </cfRule>
    <cfRule type="expression" dxfId="2770" priority="13314">
      <formula>IF(RIGHT(TEXT(AM87,"0.#"),1)=".",TRUE,FALSE)</formula>
    </cfRule>
  </conditionalFormatting>
  <conditionalFormatting sqref="AE55">
    <cfRule type="expression" dxfId="2769" priority="13381">
      <formula>IF(RIGHT(TEXT(AE55,"0.#"),1)=".",FALSE,TRUE)</formula>
    </cfRule>
    <cfRule type="expression" dxfId="2768" priority="13382">
      <formula>IF(RIGHT(TEXT(AE55,"0.#"),1)=".",TRUE,FALSE)</formula>
    </cfRule>
  </conditionalFormatting>
  <conditionalFormatting sqref="AI55">
    <cfRule type="expression" dxfId="2767" priority="13379">
      <formula>IF(RIGHT(TEXT(AI55,"0.#"),1)=".",FALSE,TRUE)</formula>
    </cfRule>
    <cfRule type="expression" dxfId="2766" priority="13380">
      <formula>IF(RIGHT(TEXT(AI55,"0.#"),1)=".",TRUE,FALSE)</formula>
    </cfRule>
  </conditionalFormatting>
  <conditionalFormatting sqref="AM34">
    <cfRule type="expression" dxfId="2765" priority="13459">
      <formula>IF(RIGHT(TEXT(AM34,"0.#"),1)=".",FALSE,TRUE)</formula>
    </cfRule>
    <cfRule type="expression" dxfId="2764" priority="13460">
      <formula>IF(RIGHT(TEXT(AM34,"0.#"),1)=".",TRUE,FALSE)</formula>
    </cfRule>
  </conditionalFormatting>
  <conditionalFormatting sqref="AE33">
    <cfRule type="expression" dxfId="2763" priority="13473">
      <formula>IF(RIGHT(TEXT(AE33,"0.#"),1)=".",FALSE,TRUE)</formula>
    </cfRule>
    <cfRule type="expression" dxfId="2762" priority="13474">
      <formula>IF(RIGHT(TEXT(AE33,"0.#"),1)=".",TRUE,FALSE)</formula>
    </cfRule>
  </conditionalFormatting>
  <conditionalFormatting sqref="AE34">
    <cfRule type="expression" dxfId="2761" priority="13471">
      <formula>IF(RIGHT(TEXT(AE34,"0.#"),1)=".",FALSE,TRUE)</formula>
    </cfRule>
    <cfRule type="expression" dxfId="2760" priority="13472">
      <formula>IF(RIGHT(TEXT(AE34,"0.#"),1)=".",TRUE,FALSE)</formula>
    </cfRule>
  </conditionalFormatting>
  <conditionalFormatting sqref="AI34">
    <cfRule type="expression" dxfId="2759" priority="13469">
      <formula>IF(RIGHT(TEXT(AI34,"0.#"),1)=".",FALSE,TRUE)</formula>
    </cfRule>
    <cfRule type="expression" dxfId="2758" priority="13470">
      <formula>IF(RIGHT(TEXT(AI34,"0.#"),1)=".",TRUE,FALSE)</formula>
    </cfRule>
  </conditionalFormatting>
  <conditionalFormatting sqref="AI33">
    <cfRule type="expression" dxfId="2757" priority="13467">
      <formula>IF(RIGHT(TEXT(AI33,"0.#"),1)=".",FALSE,TRUE)</formula>
    </cfRule>
    <cfRule type="expression" dxfId="2756" priority="13468">
      <formula>IF(RIGHT(TEXT(AI33,"0.#"),1)=".",TRUE,FALSE)</formula>
    </cfRule>
  </conditionalFormatting>
  <conditionalFormatting sqref="AI32">
    <cfRule type="expression" dxfId="2755" priority="13465">
      <formula>IF(RIGHT(TEXT(AI32,"0.#"),1)=".",FALSE,TRUE)</formula>
    </cfRule>
    <cfRule type="expression" dxfId="2754" priority="13466">
      <formula>IF(RIGHT(TEXT(AI32,"0.#"),1)=".",TRUE,FALSE)</formula>
    </cfRule>
  </conditionalFormatting>
  <conditionalFormatting sqref="AM32">
    <cfRule type="expression" dxfId="2753" priority="13463">
      <formula>IF(RIGHT(TEXT(AM32,"0.#"),1)=".",FALSE,TRUE)</formula>
    </cfRule>
    <cfRule type="expression" dxfId="2752" priority="13464">
      <formula>IF(RIGHT(TEXT(AM32,"0.#"),1)=".",TRUE,FALSE)</formula>
    </cfRule>
  </conditionalFormatting>
  <conditionalFormatting sqref="AM33">
    <cfRule type="expression" dxfId="2751" priority="13461">
      <formula>IF(RIGHT(TEXT(AM33,"0.#"),1)=".",FALSE,TRUE)</formula>
    </cfRule>
    <cfRule type="expression" dxfId="2750" priority="13462">
      <formula>IF(RIGHT(TEXT(AM33,"0.#"),1)=".",TRUE,FALSE)</formula>
    </cfRule>
  </conditionalFormatting>
  <conditionalFormatting sqref="AQ32:AQ34">
    <cfRule type="expression" dxfId="2749" priority="13453">
      <formula>IF(RIGHT(TEXT(AQ32,"0.#"),1)=".",FALSE,TRUE)</formula>
    </cfRule>
    <cfRule type="expression" dxfId="2748" priority="13454">
      <formula>IF(RIGHT(TEXT(AQ32,"0.#"),1)=".",TRUE,FALSE)</formula>
    </cfRule>
  </conditionalFormatting>
  <conditionalFormatting sqref="AU32:AU34">
    <cfRule type="expression" dxfId="2747" priority="13451">
      <formula>IF(RIGHT(TEXT(AU32,"0.#"),1)=".",FALSE,TRUE)</formula>
    </cfRule>
    <cfRule type="expression" dxfId="2746" priority="13452">
      <formula>IF(RIGHT(TEXT(AU32,"0.#"),1)=".",TRUE,FALSE)</formula>
    </cfRule>
  </conditionalFormatting>
  <conditionalFormatting sqref="AE53">
    <cfRule type="expression" dxfId="2745" priority="13385">
      <formula>IF(RIGHT(TEXT(AE53,"0.#"),1)=".",FALSE,TRUE)</formula>
    </cfRule>
    <cfRule type="expression" dxfId="2744" priority="13386">
      <formula>IF(RIGHT(TEXT(AE53,"0.#"),1)=".",TRUE,FALSE)</formula>
    </cfRule>
  </conditionalFormatting>
  <conditionalFormatting sqref="AE54">
    <cfRule type="expression" dxfId="2743" priority="13383">
      <formula>IF(RIGHT(TEXT(AE54,"0.#"),1)=".",FALSE,TRUE)</formula>
    </cfRule>
    <cfRule type="expression" dxfId="2742" priority="13384">
      <formula>IF(RIGHT(TEXT(AE54,"0.#"),1)=".",TRUE,FALSE)</formula>
    </cfRule>
  </conditionalFormatting>
  <conditionalFormatting sqref="AI54">
    <cfRule type="expression" dxfId="2741" priority="13377">
      <formula>IF(RIGHT(TEXT(AI54,"0.#"),1)=".",FALSE,TRUE)</formula>
    </cfRule>
    <cfRule type="expression" dxfId="2740" priority="13378">
      <formula>IF(RIGHT(TEXT(AI54,"0.#"),1)=".",TRUE,FALSE)</formula>
    </cfRule>
  </conditionalFormatting>
  <conditionalFormatting sqref="AI53">
    <cfRule type="expression" dxfId="2739" priority="13375">
      <formula>IF(RIGHT(TEXT(AI53,"0.#"),1)=".",FALSE,TRUE)</formula>
    </cfRule>
    <cfRule type="expression" dxfId="2738" priority="13376">
      <formula>IF(RIGHT(TEXT(AI53,"0.#"),1)=".",TRUE,FALSE)</formula>
    </cfRule>
  </conditionalFormatting>
  <conditionalFormatting sqref="AM53">
    <cfRule type="expression" dxfId="2737" priority="13373">
      <formula>IF(RIGHT(TEXT(AM53,"0.#"),1)=".",FALSE,TRUE)</formula>
    </cfRule>
    <cfRule type="expression" dxfId="2736" priority="13374">
      <formula>IF(RIGHT(TEXT(AM53,"0.#"),1)=".",TRUE,FALSE)</formula>
    </cfRule>
  </conditionalFormatting>
  <conditionalFormatting sqref="AM54">
    <cfRule type="expression" dxfId="2735" priority="13371">
      <formula>IF(RIGHT(TEXT(AM54,"0.#"),1)=".",FALSE,TRUE)</formula>
    </cfRule>
    <cfRule type="expression" dxfId="2734" priority="13372">
      <formula>IF(RIGHT(TEXT(AM54,"0.#"),1)=".",TRUE,FALSE)</formula>
    </cfRule>
  </conditionalFormatting>
  <conditionalFormatting sqref="AM55">
    <cfRule type="expression" dxfId="2733" priority="13369">
      <formula>IF(RIGHT(TEXT(AM55,"0.#"),1)=".",FALSE,TRUE)</formula>
    </cfRule>
    <cfRule type="expression" dxfId="2732" priority="13370">
      <formula>IF(RIGHT(TEXT(AM55,"0.#"),1)=".",TRUE,FALSE)</formula>
    </cfRule>
  </conditionalFormatting>
  <conditionalFormatting sqref="AE60">
    <cfRule type="expression" dxfId="2731" priority="13355">
      <formula>IF(RIGHT(TEXT(AE60,"0.#"),1)=".",FALSE,TRUE)</formula>
    </cfRule>
    <cfRule type="expression" dxfId="2730" priority="13356">
      <formula>IF(RIGHT(TEXT(AE60,"0.#"),1)=".",TRUE,FALSE)</formula>
    </cfRule>
  </conditionalFormatting>
  <conditionalFormatting sqref="AE61">
    <cfRule type="expression" dxfId="2729" priority="13353">
      <formula>IF(RIGHT(TEXT(AE61,"0.#"),1)=".",FALSE,TRUE)</formula>
    </cfRule>
    <cfRule type="expression" dxfId="2728" priority="13354">
      <formula>IF(RIGHT(TEXT(AE61,"0.#"),1)=".",TRUE,FALSE)</formula>
    </cfRule>
  </conditionalFormatting>
  <conditionalFormatting sqref="AE62">
    <cfRule type="expression" dxfId="2727" priority="13351">
      <formula>IF(RIGHT(TEXT(AE62,"0.#"),1)=".",FALSE,TRUE)</formula>
    </cfRule>
    <cfRule type="expression" dxfId="2726" priority="13352">
      <formula>IF(RIGHT(TEXT(AE62,"0.#"),1)=".",TRUE,FALSE)</formula>
    </cfRule>
  </conditionalFormatting>
  <conditionalFormatting sqref="AI62">
    <cfRule type="expression" dxfId="2725" priority="13349">
      <formula>IF(RIGHT(TEXT(AI62,"0.#"),1)=".",FALSE,TRUE)</formula>
    </cfRule>
    <cfRule type="expression" dxfId="2724" priority="13350">
      <formula>IF(RIGHT(TEXT(AI62,"0.#"),1)=".",TRUE,FALSE)</formula>
    </cfRule>
  </conditionalFormatting>
  <conditionalFormatting sqref="AI61">
    <cfRule type="expression" dxfId="2723" priority="13347">
      <formula>IF(RIGHT(TEXT(AI61,"0.#"),1)=".",FALSE,TRUE)</formula>
    </cfRule>
    <cfRule type="expression" dxfId="2722" priority="13348">
      <formula>IF(RIGHT(TEXT(AI61,"0.#"),1)=".",TRUE,FALSE)</formula>
    </cfRule>
  </conditionalFormatting>
  <conditionalFormatting sqref="AI60">
    <cfRule type="expression" dxfId="2721" priority="13345">
      <formula>IF(RIGHT(TEXT(AI60,"0.#"),1)=".",FALSE,TRUE)</formula>
    </cfRule>
    <cfRule type="expression" dxfId="2720" priority="13346">
      <formula>IF(RIGHT(TEXT(AI60,"0.#"),1)=".",TRUE,FALSE)</formula>
    </cfRule>
  </conditionalFormatting>
  <conditionalFormatting sqref="AM60">
    <cfRule type="expression" dxfId="2719" priority="13343">
      <formula>IF(RIGHT(TEXT(AM60,"0.#"),1)=".",FALSE,TRUE)</formula>
    </cfRule>
    <cfRule type="expression" dxfId="2718" priority="13344">
      <formula>IF(RIGHT(TEXT(AM60,"0.#"),1)=".",TRUE,FALSE)</formula>
    </cfRule>
  </conditionalFormatting>
  <conditionalFormatting sqref="AM61">
    <cfRule type="expression" dxfId="2717" priority="13341">
      <formula>IF(RIGHT(TEXT(AM61,"0.#"),1)=".",FALSE,TRUE)</formula>
    </cfRule>
    <cfRule type="expression" dxfId="2716" priority="13342">
      <formula>IF(RIGHT(TEXT(AM61,"0.#"),1)=".",TRUE,FALSE)</formula>
    </cfRule>
  </conditionalFormatting>
  <conditionalFormatting sqref="AM62">
    <cfRule type="expression" dxfId="2715" priority="13339">
      <formula>IF(RIGHT(TEXT(AM62,"0.#"),1)=".",FALSE,TRUE)</formula>
    </cfRule>
    <cfRule type="expression" dxfId="2714" priority="13340">
      <formula>IF(RIGHT(TEXT(AM62,"0.#"),1)=".",TRUE,FALSE)</formula>
    </cfRule>
  </conditionalFormatting>
  <conditionalFormatting sqref="AE87">
    <cfRule type="expression" dxfId="2713" priority="13325">
      <formula>IF(RIGHT(TEXT(AE87,"0.#"),1)=".",FALSE,TRUE)</formula>
    </cfRule>
    <cfRule type="expression" dxfId="2712" priority="13326">
      <formula>IF(RIGHT(TEXT(AE87,"0.#"),1)=".",TRUE,FALSE)</formula>
    </cfRule>
  </conditionalFormatting>
  <conditionalFormatting sqref="AE88">
    <cfRule type="expression" dxfId="2711" priority="13323">
      <formula>IF(RIGHT(TEXT(AE88,"0.#"),1)=".",FALSE,TRUE)</formula>
    </cfRule>
    <cfRule type="expression" dxfId="2710" priority="13324">
      <formula>IF(RIGHT(TEXT(AE88,"0.#"),1)=".",TRUE,FALSE)</formula>
    </cfRule>
  </conditionalFormatting>
  <conditionalFormatting sqref="AE89">
    <cfRule type="expression" dxfId="2709" priority="13321">
      <formula>IF(RIGHT(TEXT(AE89,"0.#"),1)=".",FALSE,TRUE)</formula>
    </cfRule>
    <cfRule type="expression" dxfId="2708" priority="13322">
      <formula>IF(RIGHT(TEXT(AE89,"0.#"),1)=".",TRUE,FALSE)</formula>
    </cfRule>
  </conditionalFormatting>
  <conditionalFormatting sqref="AI89">
    <cfRule type="expression" dxfId="2707" priority="13319">
      <formula>IF(RIGHT(TEXT(AI89,"0.#"),1)=".",FALSE,TRUE)</formula>
    </cfRule>
    <cfRule type="expression" dxfId="2706" priority="13320">
      <formula>IF(RIGHT(TEXT(AI89,"0.#"),1)=".",TRUE,FALSE)</formula>
    </cfRule>
  </conditionalFormatting>
  <conditionalFormatting sqref="AI88">
    <cfRule type="expression" dxfId="2705" priority="13317">
      <formula>IF(RIGHT(TEXT(AI88,"0.#"),1)=".",FALSE,TRUE)</formula>
    </cfRule>
    <cfRule type="expression" dxfId="2704" priority="13318">
      <formula>IF(RIGHT(TEXT(AI88,"0.#"),1)=".",TRUE,FALSE)</formula>
    </cfRule>
  </conditionalFormatting>
  <conditionalFormatting sqref="AI87">
    <cfRule type="expression" dxfId="2703" priority="13315">
      <formula>IF(RIGHT(TEXT(AI87,"0.#"),1)=".",FALSE,TRUE)</formula>
    </cfRule>
    <cfRule type="expression" dxfId="2702" priority="13316">
      <formula>IF(RIGHT(TEXT(AI87,"0.#"),1)=".",TRUE,FALSE)</formula>
    </cfRule>
  </conditionalFormatting>
  <conditionalFormatting sqref="AM88">
    <cfRule type="expression" dxfId="2701" priority="13311">
      <formula>IF(RIGHT(TEXT(AM88,"0.#"),1)=".",FALSE,TRUE)</formula>
    </cfRule>
    <cfRule type="expression" dxfId="2700" priority="13312">
      <formula>IF(RIGHT(TEXT(AM88,"0.#"),1)=".",TRUE,FALSE)</formula>
    </cfRule>
  </conditionalFormatting>
  <conditionalFormatting sqref="AM89">
    <cfRule type="expression" dxfId="2699" priority="13309">
      <formula>IF(RIGHT(TEXT(AM89,"0.#"),1)=".",FALSE,TRUE)</formula>
    </cfRule>
    <cfRule type="expression" dxfId="2698" priority="13310">
      <formula>IF(RIGHT(TEXT(AM89,"0.#"),1)=".",TRUE,FALSE)</formula>
    </cfRule>
  </conditionalFormatting>
  <conditionalFormatting sqref="AE92">
    <cfRule type="expression" dxfId="2697" priority="13295">
      <formula>IF(RIGHT(TEXT(AE92,"0.#"),1)=".",FALSE,TRUE)</formula>
    </cfRule>
    <cfRule type="expression" dxfId="2696" priority="13296">
      <formula>IF(RIGHT(TEXT(AE92,"0.#"),1)=".",TRUE,FALSE)</formula>
    </cfRule>
  </conditionalFormatting>
  <conditionalFormatting sqref="AE93">
    <cfRule type="expression" dxfId="2695" priority="13293">
      <formula>IF(RIGHT(TEXT(AE93,"0.#"),1)=".",FALSE,TRUE)</formula>
    </cfRule>
    <cfRule type="expression" dxfId="2694" priority="13294">
      <formula>IF(RIGHT(TEXT(AE93,"0.#"),1)=".",TRUE,FALSE)</formula>
    </cfRule>
  </conditionalFormatting>
  <conditionalFormatting sqref="AE94">
    <cfRule type="expression" dxfId="2693" priority="13291">
      <formula>IF(RIGHT(TEXT(AE94,"0.#"),1)=".",FALSE,TRUE)</formula>
    </cfRule>
    <cfRule type="expression" dxfId="2692" priority="13292">
      <formula>IF(RIGHT(TEXT(AE94,"0.#"),1)=".",TRUE,FALSE)</formula>
    </cfRule>
  </conditionalFormatting>
  <conditionalFormatting sqref="AI94">
    <cfRule type="expression" dxfId="2691" priority="13289">
      <formula>IF(RIGHT(TEXT(AI94,"0.#"),1)=".",FALSE,TRUE)</formula>
    </cfRule>
    <cfRule type="expression" dxfId="2690" priority="13290">
      <formula>IF(RIGHT(TEXT(AI94,"0.#"),1)=".",TRUE,FALSE)</formula>
    </cfRule>
  </conditionalFormatting>
  <conditionalFormatting sqref="AI93">
    <cfRule type="expression" dxfId="2689" priority="13287">
      <formula>IF(RIGHT(TEXT(AI93,"0.#"),1)=".",FALSE,TRUE)</formula>
    </cfRule>
    <cfRule type="expression" dxfId="2688" priority="13288">
      <formula>IF(RIGHT(TEXT(AI93,"0.#"),1)=".",TRUE,FALSE)</formula>
    </cfRule>
  </conditionalFormatting>
  <conditionalFormatting sqref="AI92">
    <cfRule type="expression" dxfId="2687" priority="13285">
      <formula>IF(RIGHT(TEXT(AI92,"0.#"),1)=".",FALSE,TRUE)</formula>
    </cfRule>
    <cfRule type="expression" dxfId="2686" priority="13286">
      <formula>IF(RIGHT(TEXT(AI92,"0.#"),1)=".",TRUE,FALSE)</formula>
    </cfRule>
  </conditionalFormatting>
  <conditionalFormatting sqref="AM92">
    <cfRule type="expression" dxfId="2685" priority="13283">
      <formula>IF(RIGHT(TEXT(AM92,"0.#"),1)=".",FALSE,TRUE)</formula>
    </cfRule>
    <cfRule type="expression" dxfId="2684" priority="13284">
      <formula>IF(RIGHT(TEXT(AM92,"0.#"),1)=".",TRUE,FALSE)</formula>
    </cfRule>
  </conditionalFormatting>
  <conditionalFormatting sqref="AM93">
    <cfRule type="expression" dxfId="2683" priority="13281">
      <formula>IF(RIGHT(TEXT(AM93,"0.#"),1)=".",FALSE,TRUE)</formula>
    </cfRule>
    <cfRule type="expression" dxfId="2682" priority="13282">
      <formula>IF(RIGHT(TEXT(AM93,"0.#"),1)=".",TRUE,FALSE)</formula>
    </cfRule>
  </conditionalFormatting>
  <conditionalFormatting sqref="AM94">
    <cfRule type="expression" dxfId="2681" priority="13279">
      <formula>IF(RIGHT(TEXT(AM94,"0.#"),1)=".",FALSE,TRUE)</formula>
    </cfRule>
    <cfRule type="expression" dxfId="2680" priority="13280">
      <formula>IF(RIGHT(TEXT(AM94,"0.#"),1)=".",TRUE,FALSE)</formula>
    </cfRule>
  </conditionalFormatting>
  <conditionalFormatting sqref="AE97">
    <cfRule type="expression" dxfId="2679" priority="13265">
      <formula>IF(RIGHT(TEXT(AE97,"0.#"),1)=".",FALSE,TRUE)</formula>
    </cfRule>
    <cfRule type="expression" dxfId="2678" priority="13266">
      <formula>IF(RIGHT(TEXT(AE97,"0.#"),1)=".",TRUE,FALSE)</formula>
    </cfRule>
  </conditionalFormatting>
  <conditionalFormatting sqref="AE98">
    <cfRule type="expression" dxfId="2677" priority="13263">
      <formula>IF(RIGHT(TEXT(AE98,"0.#"),1)=".",FALSE,TRUE)</formula>
    </cfRule>
    <cfRule type="expression" dxfId="2676" priority="13264">
      <formula>IF(RIGHT(TEXT(AE98,"0.#"),1)=".",TRUE,FALSE)</formula>
    </cfRule>
  </conditionalFormatting>
  <conditionalFormatting sqref="AE99">
    <cfRule type="expression" dxfId="2675" priority="13261">
      <formula>IF(RIGHT(TEXT(AE99,"0.#"),1)=".",FALSE,TRUE)</formula>
    </cfRule>
    <cfRule type="expression" dxfId="2674" priority="13262">
      <formula>IF(RIGHT(TEXT(AE99,"0.#"),1)=".",TRUE,FALSE)</formula>
    </cfRule>
  </conditionalFormatting>
  <conditionalFormatting sqref="AI99">
    <cfRule type="expression" dxfId="2673" priority="13259">
      <formula>IF(RIGHT(TEXT(AI99,"0.#"),1)=".",FALSE,TRUE)</formula>
    </cfRule>
    <cfRule type="expression" dxfId="2672" priority="13260">
      <formula>IF(RIGHT(TEXT(AI99,"0.#"),1)=".",TRUE,FALSE)</formula>
    </cfRule>
  </conditionalFormatting>
  <conditionalFormatting sqref="AI98">
    <cfRule type="expression" dxfId="2671" priority="13257">
      <formula>IF(RIGHT(TEXT(AI98,"0.#"),1)=".",FALSE,TRUE)</formula>
    </cfRule>
    <cfRule type="expression" dxfId="2670" priority="13258">
      <formula>IF(RIGHT(TEXT(AI98,"0.#"),1)=".",TRUE,FALSE)</formula>
    </cfRule>
  </conditionalFormatting>
  <conditionalFormatting sqref="AI97">
    <cfRule type="expression" dxfId="2669" priority="13255">
      <formula>IF(RIGHT(TEXT(AI97,"0.#"),1)=".",FALSE,TRUE)</formula>
    </cfRule>
    <cfRule type="expression" dxfId="2668" priority="13256">
      <formula>IF(RIGHT(TEXT(AI97,"0.#"),1)=".",TRUE,FALSE)</formula>
    </cfRule>
  </conditionalFormatting>
  <conditionalFormatting sqref="AM97">
    <cfRule type="expression" dxfId="2667" priority="13253">
      <formula>IF(RIGHT(TEXT(AM97,"0.#"),1)=".",FALSE,TRUE)</formula>
    </cfRule>
    <cfRule type="expression" dxfId="2666" priority="13254">
      <formula>IF(RIGHT(TEXT(AM97,"0.#"),1)=".",TRUE,FALSE)</formula>
    </cfRule>
  </conditionalFormatting>
  <conditionalFormatting sqref="AM98">
    <cfRule type="expression" dxfId="2665" priority="13251">
      <formula>IF(RIGHT(TEXT(AM98,"0.#"),1)=".",FALSE,TRUE)</formula>
    </cfRule>
    <cfRule type="expression" dxfId="2664" priority="13252">
      <formula>IF(RIGHT(TEXT(AM98,"0.#"),1)=".",TRUE,FALSE)</formula>
    </cfRule>
  </conditionalFormatting>
  <conditionalFormatting sqref="AM99">
    <cfRule type="expression" dxfId="2663" priority="13249">
      <formula>IF(RIGHT(TEXT(AM99,"0.#"),1)=".",FALSE,TRUE)</formula>
    </cfRule>
    <cfRule type="expression" dxfId="2662" priority="13250">
      <formula>IF(RIGHT(TEXT(AM99,"0.#"),1)=".",TRUE,FALSE)</formula>
    </cfRule>
  </conditionalFormatting>
  <conditionalFormatting sqref="AI101">
    <cfRule type="expression" dxfId="2661" priority="13235">
      <formula>IF(RIGHT(TEXT(AI101,"0.#"),1)=".",FALSE,TRUE)</formula>
    </cfRule>
    <cfRule type="expression" dxfId="2660" priority="13236">
      <formula>IF(RIGHT(TEXT(AI101,"0.#"),1)=".",TRUE,FALSE)</formula>
    </cfRule>
  </conditionalFormatting>
  <conditionalFormatting sqref="AM101">
    <cfRule type="expression" dxfId="2659" priority="13233">
      <formula>IF(RIGHT(TEXT(AM101,"0.#"),1)=".",FALSE,TRUE)</formula>
    </cfRule>
    <cfRule type="expression" dxfId="2658" priority="13234">
      <formula>IF(RIGHT(TEXT(AM101,"0.#"),1)=".",TRUE,FALSE)</formula>
    </cfRule>
  </conditionalFormatting>
  <conditionalFormatting sqref="AE102">
    <cfRule type="expression" dxfId="2657" priority="13231">
      <formula>IF(RIGHT(TEXT(AE102,"0.#"),1)=".",FALSE,TRUE)</formula>
    </cfRule>
    <cfRule type="expression" dxfId="2656" priority="13232">
      <formula>IF(RIGHT(TEXT(AE102,"0.#"),1)=".",TRUE,FALSE)</formula>
    </cfRule>
  </conditionalFormatting>
  <conditionalFormatting sqref="AI102">
    <cfRule type="expression" dxfId="2655" priority="13229">
      <formula>IF(RIGHT(TEXT(AI102,"0.#"),1)=".",FALSE,TRUE)</formula>
    </cfRule>
    <cfRule type="expression" dxfId="2654" priority="13230">
      <formula>IF(RIGHT(TEXT(AI102,"0.#"),1)=".",TRUE,FALSE)</formula>
    </cfRule>
  </conditionalFormatting>
  <conditionalFormatting sqref="AM102">
    <cfRule type="expression" dxfId="2653" priority="13227">
      <formula>IF(RIGHT(TEXT(AM102,"0.#"),1)=".",FALSE,TRUE)</formula>
    </cfRule>
    <cfRule type="expression" dxfId="2652" priority="13228">
      <formula>IF(RIGHT(TEXT(AM102,"0.#"),1)=".",TRUE,FALSE)</formula>
    </cfRule>
  </conditionalFormatting>
  <conditionalFormatting sqref="AQ102">
    <cfRule type="expression" dxfId="2651" priority="13225">
      <formula>IF(RIGHT(TEXT(AQ102,"0.#"),1)=".",FALSE,TRUE)</formula>
    </cfRule>
    <cfRule type="expression" dxfId="2650" priority="13226">
      <formula>IF(RIGHT(TEXT(AQ102,"0.#"),1)=".",TRUE,FALSE)</formula>
    </cfRule>
  </conditionalFormatting>
  <conditionalFormatting sqref="AE104">
    <cfRule type="expression" dxfId="2649" priority="13223">
      <formula>IF(RIGHT(TEXT(AE104,"0.#"),1)=".",FALSE,TRUE)</formula>
    </cfRule>
    <cfRule type="expression" dxfId="2648" priority="13224">
      <formula>IF(RIGHT(TEXT(AE104,"0.#"),1)=".",TRUE,FALSE)</formula>
    </cfRule>
  </conditionalFormatting>
  <conditionalFormatting sqref="AI104">
    <cfRule type="expression" dxfId="2647" priority="13221">
      <formula>IF(RIGHT(TEXT(AI104,"0.#"),1)=".",FALSE,TRUE)</formula>
    </cfRule>
    <cfRule type="expression" dxfId="2646" priority="13222">
      <formula>IF(RIGHT(TEXT(AI104,"0.#"),1)=".",TRUE,FALSE)</formula>
    </cfRule>
  </conditionalFormatting>
  <conditionalFormatting sqref="AM104">
    <cfRule type="expression" dxfId="2645" priority="13219">
      <formula>IF(RIGHT(TEXT(AM104,"0.#"),1)=".",FALSE,TRUE)</formula>
    </cfRule>
    <cfRule type="expression" dxfId="2644" priority="13220">
      <formula>IF(RIGHT(TEXT(AM104,"0.#"),1)=".",TRUE,FALSE)</formula>
    </cfRule>
  </conditionalFormatting>
  <conditionalFormatting sqref="AE105">
    <cfRule type="expression" dxfId="2643" priority="13217">
      <formula>IF(RIGHT(TEXT(AE105,"0.#"),1)=".",FALSE,TRUE)</formula>
    </cfRule>
    <cfRule type="expression" dxfId="2642" priority="13218">
      <formula>IF(RIGHT(TEXT(AE105,"0.#"),1)=".",TRUE,FALSE)</formula>
    </cfRule>
  </conditionalFormatting>
  <conditionalFormatting sqref="AI105">
    <cfRule type="expression" dxfId="2641" priority="13215">
      <formula>IF(RIGHT(TEXT(AI105,"0.#"),1)=".",FALSE,TRUE)</formula>
    </cfRule>
    <cfRule type="expression" dxfId="2640" priority="13216">
      <formula>IF(RIGHT(TEXT(AI105,"0.#"),1)=".",TRUE,FALSE)</formula>
    </cfRule>
  </conditionalFormatting>
  <conditionalFormatting sqref="AM105">
    <cfRule type="expression" dxfId="2639" priority="13213">
      <formula>IF(RIGHT(TEXT(AM105,"0.#"),1)=".",FALSE,TRUE)</formula>
    </cfRule>
    <cfRule type="expression" dxfId="2638" priority="13214">
      <formula>IF(RIGHT(TEXT(AM105,"0.#"),1)=".",TRUE,FALSE)</formula>
    </cfRule>
  </conditionalFormatting>
  <conditionalFormatting sqref="AE107">
    <cfRule type="expression" dxfId="2637" priority="13209">
      <formula>IF(RIGHT(TEXT(AE107,"0.#"),1)=".",FALSE,TRUE)</formula>
    </cfRule>
    <cfRule type="expression" dxfId="2636" priority="13210">
      <formula>IF(RIGHT(TEXT(AE107,"0.#"),1)=".",TRUE,FALSE)</formula>
    </cfRule>
  </conditionalFormatting>
  <conditionalFormatting sqref="AI107">
    <cfRule type="expression" dxfId="2635" priority="13207">
      <formula>IF(RIGHT(TEXT(AI107,"0.#"),1)=".",FALSE,TRUE)</formula>
    </cfRule>
    <cfRule type="expression" dxfId="2634" priority="13208">
      <formula>IF(RIGHT(TEXT(AI107,"0.#"),1)=".",TRUE,FALSE)</formula>
    </cfRule>
  </conditionalFormatting>
  <conditionalFormatting sqref="AM107">
    <cfRule type="expression" dxfId="2633" priority="13205">
      <formula>IF(RIGHT(TEXT(AM107,"0.#"),1)=".",FALSE,TRUE)</formula>
    </cfRule>
    <cfRule type="expression" dxfId="2632" priority="13206">
      <formula>IF(RIGHT(TEXT(AM107,"0.#"),1)=".",TRUE,FALSE)</formula>
    </cfRule>
  </conditionalFormatting>
  <conditionalFormatting sqref="AE108">
    <cfRule type="expression" dxfId="2631" priority="13203">
      <formula>IF(RIGHT(TEXT(AE108,"0.#"),1)=".",FALSE,TRUE)</formula>
    </cfRule>
    <cfRule type="expression" dxfId="2630" priority="13204">
      <formula>IF(RIGHT(TEXT(AE108,"0.#"),1)=".",TRUE,FALSE)</formula>
    </cfRule>
  </conditionalFormatting>
  <conditionalFormatting sqref="AI108">
    <cfRule type="expression" dxfId="2629" priority="13201">
      <formula>IF(RIGHT(TEXT(AI108,"0.#"),1)=".",FALSE,TRUE)</formula>
    </cfRule>
    <cfRule type="expression" dxfId="2628" priority="13202">
      <formula>IF(RIGHT(TEXT(AI108,"0.#"),1)=".",TRUE,FALSE)</formula>
    </cfRule>
  </conditionalFormatting>
  <conditionalFormatting sqref="AM108">
    <cfRule type="expression" dxfId="2627" priority="13199">
      <formula>IF(RIGHT(TEXT(AM108,"0.#"),1)=".",FALSE,TRUE)</formula>
    </cfRule>
    <cfRule type="expression" dxfId="2626" priority="13200">
      <formula>IF(RIGHT(TEXT(AM108,"0.#"),1)=".",TRUE,FALSE)</formula>
    </cfRule>
  </conditionalFormatting>
  <conditionalFormatting sqref="AE110">
    <cfRule type="expression" dxfId="2625" priority="13195">
      <formula>IF(RIGHT(TEXT(AE110,"0.#"),1)=".",FALSE,TRUE)</formula>
    </cfRule>
    <cfRule type="expression" dxfId="2624" priority="13196">
      <formula>IF(RIGHT(TEXT(AE110,"0.#"),1)=".",TRUE,FALSE)</formula>
    </cfRule>
  </conditionalFormatting>
  <conditionalFormatting sqref="AI110">
    <cfRule type="expression" dxfId="2623" priority="13193">
      <formula>IF(RIGHT(TEXT(AI110,"0.#"),1)=".",FALSE,TRUE)</formula>
    </cfRule>
    <cfRule type="expression" dxfId="2622" priority="13194">
      <formula>IF(RIGHT(TEXT(AI110,"0.#"),1)=".",TRUE,FALSE)</formula>
    </cfRule>
  </conditionalFormatting>
  <conditionalFormatting sqref="AM110">
    <cfRule type="expression" dxfId="2621" priority="13191">
      <formula>IF(RIGHT(TEXT(AM110,"0.#"),1)=".",FALSE,TRUE)</formula>
    </cfRule>
    <cfRule type="expression" dxfId="2620" priority="13192">
      <formula>IF(RIGHT(TEXT(AM110,"0.#"),1)=".",TRUE,FALSE)</formula>
    </cfRule>
  </conditionalFormatting>
  <conditionalFormatting sqref="AE111">
    <cfRule type="expression" dxfId="2619" priority="13189">
      <formula>IF(RIGHT(TEXT(AE111,"0.#"),1)=".",FALSE,TRUE)</formula>
    </cfRule>
    <cfRule type="expression" dxfId="2618" priority="13190">
      <formula>IF(RIGHT(TEXT(AE111,"0.#"),1)=".",TRUE,FALSE)</formula>
    </cfRule>
  </conditionalFormatting>
  <conditionalFormatting sqref="AI111">
    <cfRule type="expression" dxfId="2617" priority="13187">
      <formula>IF(RIGHT(TEXT(AI111,"0.#"),1)=".",FALSE,TRUE)</formula>
    </cfRule>
    <cfRule type="expression" dxfId="2616" priority="13188">
      <formula>IF(RIGHT(TEXT(AI111,"0.#"),1)=".",TRUE,FALSE)</formula>
    </cfRule>
  </conditionalFormatting>
  <conditionalFormatting sqref="AM111">
    <cfRule type="expression" dxfId="2615" priority="13185">
      <formula>IF(RIGHT(TEXT(AM111,"0.#"),1)=".",FALSE,TRUE)</formula>
    </cfRule>
    <cfRule type="expression" dxfId="2614" priority="13186">
      <formula>IF(RIGHT(TEXT(AM111,"0.#"),1)=".",TRUE,FALSE)</formula>
    </cfRule>
  </conditionalFormatting>
  <conditionalFormatting sqref="AE113">
    <cfRule type="expression" dxfId="2613" priority="13181">
      <formula>IF(RIGHT(TEXT(AE113,"0.#"),1)=".",FALSE,TRUE)</formula>
    </cfRule>
    <cfRule type="expression" dxfId="2612" priority="13182">
      <formula>IF(RIGHT(TEXT(AE113,"0.#"),1)=".",TRUE,FALSE)</formula>
    </cfRule>
  </conditionalFormatting>
  <conditionalFormatting sqref="AI113">
    <cfRule type="expression" dxfId="2611" priority="13179">
      <formula>IF(RIGHT(TEXT(AI113,"0.#"),1)=".",FALSE,TRUE)</formula>
    </cfRule>
    <cfRule type="expression" dxfId="2610" priority="13180">
      <formula>IF(RIGHT(TEXT(AI113,"0.#"),1)=".",TRUE,FALSE)</formula>
    </cfRule>
  </conditionalFormatting>
  <conditionalFormatting sqref="AM113">
    <cfRule type="expression" dxfId="2609" priority="13177">
      <formula>IF(RIGHT(TEXT(AM113,"0.#"),1)=".",FALSE,TRUE)</formula>
    </cfRule>
    <cfRule type="expression" dxfId="2608" priority="13178">
      <formula>IF(RIGHT(TEXT(AM113,"0.#"),1)=".",TRUE,FALSE)</formula>
    </cfRule>
  </conditionalFormatting>
  <conditionalFormatting sqref="AE114">
    <cfRule type="expression" dxfId="2607" priority="13175">
      <formula>IF(RIGHT(TEXT(AE114,"0.#"),1)=".",FALSE,TRUE)</formula>
    </cfRule>
    <cfRule type="expression" dxfId="2606" priority="13176">
      <formula>IF(RIGHT(TEXT(AE114,"0.#"),1)=".",TRUE,FALSE)</formula>
    </cfRule>
  </conditionalFormatting>
  <conditionalFormatting sqref="AI114">
    <cfRule type="expression" dxfId="2605" priority="13173">
      <formula>IF(RIGHT(TEXT(AI114,"0.#"),1)=".",FALSE,TRUE)</formula>
    </cfRule>
    <cfRule type="expression" dxfId="2604" priority="13174">
      <formula>IF(RIGHT(TEXT(AI114,"0.#"),1)=".",TRUE,FALSE)</formula>
    </cfRule>
  </conditionalFormatting>
  <conditionalFormatting sqref="AM114">
    <cfRule type="expression" dxfId="2603" priority="13171">
      <formula>IF(RIGHT(TEXT(AM114,"0.#"),1)=".",FALSE,TRUE)</formula>
    </cfRule>
    <cfRule type="expression" dxfId="2602" priority="13172">
      <formula>IF(RIGHT(TEXT(AM114,"0.#"),1)=".",TRUE,FALSE)</formula>
    </cfRule>
  </conditionalFormatting>
  <conditionalFormatting sqref="AE116 AQ116">
    <cfRule type="expression" dxfId="2601" priority="13167">
      <formula>IF(RIGHT(TEXT(AE116,"0.#"),1)=".",FALSE,TRUE)</formula>
    </cfRule>
    <cfRule type="expression" dxfId="2600" priority="13168">
      <formula>IF(RIGHT(TEXT(AE116,"0.#"),1)=".",TRUE,FALSE)</formula>
    </cfRule>
  </conditionalFormatting>
  <conditionalFormatting sqref="AI116">
    <cfRule type="expression" dxfId="2599" priority="13165">
      <formula>IF(RIGHT(TEXT(AI116,"0.#"),1)=".",FALSE,TRUE)</formula>
    </cfRule>
    <cfRule type="expression" dxfId="2598" priority="13166">
      <formula>IF(RIGHT(TEXT(AI116,"0.#"),1)=".",TRUE,FALSE)</formula>
    </cfRule>
  </conditionalFormatting>
  <conditionalFormatting sqref="AM116">
    <cfRule type="expression" dxfId="2597" priority="13163">
      <formula>IF(RIGHT(TEXT(AM116,"0.#"),1)=".",FALSE,TRUE)</formula>
    </cfRule>
    <cfRule type="expression" dxfId="2596" priority="13164">
      <formula>IF(RIGHT(TEXT(AM116,"0.#"),1)=".",TRUE,FALSE)</formula>
    </cfRule>
  </conditionalFormatting>
  <conditionalFormatting sqref="AE117 AM117">
    <cfRule type="expression" dxfId="2595" priority="13161">
      <formula>IF(RIGHT(TEXT(AE117,"0.#"),1)=".",FALSE,TRUE)</formula>
    </cfRule>
    <cfRule type="expression" dxfId="2594" priority="13162">
      <formula>IF(RIGHT(TEXT(AE117,"0.#"),1)=".",TRUE,FALSE)</formula>
    </cfRule>
  </conditionalFormatting>
  <conditionalFormatting sqref="AI117">
    <cfRule type="expression" dxfId="2593" priority="13159">
      <formula>IF(RIGHT(TEXT(AI117,"0.#"),1)=".",FALSE,TRUE)</formula>
    </cfRule>
    <cfRule type="expression" dxfId="2592" priority="13160">
      <formula>IF(RIGHT(TEXT(AI117,"0.#"),1)=".",TRUE,FALSE)</formula>
    </cfRule>
  </conditionalFormatting>
  <conditionalFormatting sqref="AQ117">
    <cfRule type="expression" dxfId="2591" priority="13155">
      <formula>IF(RIGHT(TEXT(AQ117,"0.#"),1)=".",FALSE,TRUE)</formula>
    </cfRule>
    <cfRule type="expression" dxfId="2590" priority="13156">
      <formula>IF(RIGHT(TEXT(AQ117,"0.#"),1)=".",TRUE,FALSE)</formula>
    </cfRule>
  </conditionalFormatting>
  <conditionalFormatting sqref="AE119 AQ119">
    <cfRule type="expression" dxfId="2589" priority="13153">
      <formula>IF(RIGHT(TEXT(AE119,"0.#"),1)=".",FALSE,TRUE)</formula>
    </cfRule>
    <cfRule type="expression" dxfId="2588" priority="13154">
      <formula>IF(RIGHT(TEXT(AE119,"0.#"),1)=".",TRUE,FALSE)</formula>
    </cfRule>
  </conditionalFormatting>
  <conditionalFormatting sqref="AI119">
    <cfRule type="expression" dxfId="2587" priority="13151">
      <formula>IF(RIGHT(TEXT(AI119,"0.#"),1)=".",FALSE,TRUE)</formula>
    </cfRule>
    <cfRule type="expression" dxfId="2586" priority="13152">
      <formula>IF(RIGHT(TEXT(AI119,"0.#"),1)=".",TRUE,FALSE)</formula>
    </cfRule>
  </conditionalFormatting>
  <conditionalFormatting sqref="AM119">
    <cfRule type="expression" dxfId="2585" priority="13149">
      <formula>IF(RIGHT(TEXT(AM119,"0.#"),1)=".",FALSE,TRUE)</formula>
    </cfRule>
    <cfRule type="expression" dxfId="2584" priority="13150">
      <formula>IF(RIGHT(TEXT(AM119,"0.#"),1)=".",TRUE,FALSE)</formula>
    </cfRule>
  </conditionalFormatting>
  <conditionalFormatting sqref="AQ120">
    <cfRule type="expression" dxfId="2583" priority="13141">
      <formula>IF(RIGHT(TEXT(AQ120,"0.#"),1)=".",FALSE,TRUE)</formula>
    </cfRule>
    <cfRule type="expression" dxfId="2582" priority="13142">
      <formula>IF(RIGHT(TEXT(AQ120,"0.#"),1)=".",TRUE,FALSE)</formula>
    </cfRule>
  </conditionalFormatting>
  <conditionalFormatting sqref="AE122 AQ122">
    <cfRule type="expression" dxfId="2581" priority="13139">
      <formula>IF(RIGHT(TEXT(AE122,"0.#"),1)=".",FALSE,TRUE)</formula>
    </cfRule>
    <cfRule type="expression" dxfId="2580" priority="13140">
      <formula>IF(RIGHT(TEXT(AE122,"0.#"),1)=".",TRUE,FALSE)</formula>
    </cfRule>
  </conditionalFormatting>
  <conditionalFormatting sqref="AI122">
    <cfRule type="expression" dxfId="2579" priority="13137">
      <formula>IF(RIGHT(TEXT(AI122,"0.#"),1)=".",FALSE,TRUE)</formula>
    </cfRule>
    <cfRule type="expression" dxfId="2578" priority="13138">
      <formula>IF(RIGHT(TEXT(AI122,"0.#"),1)=".",TRUE,FALSE)</formula>
    </cfRule>
  </conditionalFormatting>
  <conditionalFormatting sqref="AM122">
    <cfRule type="expression" dxfId="2577" priority="13135">
      <formula>IF(RIGHT(TEXT(AM122,"0.#"),1)=".",FALSE,TRUE)</formula>
    </cfRule>
    <cfRule type="expression" dxfId="2576" priority="13136">
      <formula>IF(RIGHT(TEXT(AM122,"0.#"),1)=".",TRUE,FALSE)</formula>
    </cfRule>
  </conditionalFormatting>
  <conditionalFormatting sqref="AQ123">
    <cfRule type="expression" dxfId="2575" priority="13127">
      <formula>IF(RIGHT(TEXT(AQ123,"0.#"),1)=".",FALSE,TRUE)</formula>
    </cfRule>
    <cfRule type="expression" dxfId="2574" priority="13128">
      <formula>IF(RIGHT(TEXT(AQ123,"0.#"),1)=".",TRUE,FALSE)</formula>
    </cfRule>
  </conditionalFormatting>
  <conditionalFormatting sqref="AE125 AQ125">
    <cfRule type="expression" dxfId="2573" priority="13125">
      <formula>IF(RIGHT(TEXT(AE125,"0.#"),1)=".",FALSE,TRUE)</formula>
    </cfRule>
    <cfRule type="expression" dxfId="2572" priority="13126">
      <formula>IF(RIGHT(TEXT(AE125,"0.#"),1)=".",TRUE,FALSE)</formula>
    </cfRule>
  </conditionalFormatting>
  <conditionalFormatting sqref="AI125">
    <cfRule type="expression" dxfId="2571" priority="13123">
      <formula>IF(RIGHT(TEXT(AI125,"0.#"),1)=".",FALSE,TRUE)</formula>
    </cfRule>
    <cfRule type="expression" dxfId="2570" priority="13124">
      <formula>IF(RIGHT(TEXT(AI125,"0.#"),1)=".",TRUE,FALSE)</formula>
    </cfRule>
  </conditionalFormatting>
  <conditionalFormatting sqref="AM125">
    <cfRule type="expression" dxfId="2569" priority="13121">
      <formula>IF(RIGHT(TEXT(AM125,"0.#"),1)=".",FALSE,TRUE)</formula>
    </cfRule>
    <cfRule type="expression" dxfId="2568" priority="13122">
      <formula>IF(RIGHT(TEXT(AM125,"0.#"),1)=".",TRUE,FALSE)</formula>
    </cfRule>
  </conditionalFormatting>
  <conditionalFormatting sqref="AQ126">
    <cfRule type="expression" dxfId="2567" priority="13113">
      <formula>IF(RIGHT(TEXT(AQ126,"0.#"),1)=".",FALSE,TRUE)</formula>
    </cfRule>
    <cfRule type="expression" dxfId="2566" priority="13114">
      <formula>IF(RIGHT(TEXT(AQ126,"0.#"),1)=".",TRUE,FALSE)</formula>
    </cfRule>
  </conditionalFormatting>
  <conditionalFormatting sqref="AE128 AQ128">
    <cfRule type="expression" dxfId="2565" priority="13111">
      <formula>IF(RIGHT(TEXT(AE128,"0.#"),1)=".",FALSE,TRUE)</formula>
    </cfRule>
    <cfRule type="expression" dxfId="2564" priority="13112">
      <formula>IF(RIGHT(TEXT(AE128,"0.#"),1)=".",TRUE,FALSE)</formula>
    </cfRule>
  </conditionalFormatting>
  <conditionalFormatting sqref="AI128">
    <cfRule type="expression" dxfId="2563" priority="13109">
      <formula>IF(RIGHT(TEXT(AI128,"0.#"),1)=".",FALSE,TRUE)</formula>
    </cfRule>
    <cfRule type="expression" dxfId="2562" priority="13110">
      <formula>IF(RIGHT(TEXT(AI128,"0.#"),1)=".",TRUE,FALSE)</formula>
    </cfRule>
  </conditionalFormatting>
  <conditionalFormatting sqref="AM128">
    <cfRule type="expression" dxfId="2561" priority="13107">
      <formula>IF(RIGHT(TEXT(AM128,"0.#"),1)=".",FALSE,TRUE)</formula>
    </cfRule>
    <cfRule type="expression" dxfId="2560" priority="13108">
      <formula>IF(RIGHT(TEXT(AM128,"0.#"),1)=".",TRUE,FALSE)</formula>
    </cfRule>
  </conditionalFormatting>
  <conditionalFormatting sqref="AQ129">
    <cfRule type="expression" dxfId="2559" priority="13099">
      <formula>IF(RIGHT(TEXT(AQ129,"0.#"),1)=".",FALSE,TRUE)</formula>
    </cfRule>
    <cfRule type="expression" dxfId="2558" priority="13100">
      <formula>IF(RIGHT(TEXT(AQ129,"0.#"),1)=".",TRUE,FALSE)</formula>
    </cfRule>
  </conditionalFormatting>
  <conditionalFormatting sqref="AE75">
    <cfRule type="expression" dxfId="2557" priority="13097">
      <formula>IF(RIGHT(TEXT(AE75,"0.#"),1)=".",FALSE,TRUE)</formula>
    </cfRule>
    <cfRule type="expression" dxfId="2556" priority="13098">
      <formula>IF(RIGHT(TEXT(AE75,"0.#"),1)=".",TRUE,FALSE)</formula>
    </cfRule>
  </conditionalFormatting>
  <conditionalFormatting sqref="AE76">
    <cfRule type="expression" dxfId="2555" priority="13095">
      <formula>IF(RIGHT(TEXT(AE76,"0.#"),1)=".",FALSE,TRUE)</formula>
    </cfRule>
    <cfRule type="expression" dxfId="2554" priority="13096">
      <formula>IF(RIGHT(TEXT(AE76,"0.#"),1)=".",TRUE,FALSE)</formula>
    </cfRule>
  </conditionalFormatting>
  <conditionalFormatting sqref="AE77">
    <cfRule type="expression" dxfId="2553" priority="13093">
      <formula>IF(RIGHT(TEXT(AE77,"0.#"),1)=".",FALSE,TRUE)</formula>
    </cfRule>
    <cfRule type="expression" dxfId="2552" priority="13094">
      <formula>IF(RIGHT(TEXT(AE77,"0.#"),1)=".",TRUE,FALSE)</formula>
    </cfRule>
  </conditionalFormatting>
  <conditionalFormatting sqref="AI77">
    <cfRule type="expression" dxfId="2551" priority="13091">
      <formula>IF(RIGHT(TEXT(AI77,"0.#"),1)=".",FALSE,TRUE)</formula>
    </cfRule>
    <cfRule type="expression" dxfId="2550" priority="13092">
      <formula>IF(RIGHT(TEXT(AI77,"0.#"),1)=".",TRUE,FALSE)</formula>
    </cfRule>
  </conditionalFormatting>
  <conditionalFormatting sqref="AI76">
    <cfRule type="expression" dxfId="2549" priority="13089">
      <formula>IF(RIGHT(TEXT(AI76,"0.#"),1)=".",FALSE,TRUE)</formula>
    </cfRule>
    <cfRule type="expression" dxfId="2548" priority="13090">
      <formula>IF(RIGHT(TEXT(AI76,"0.#"),1)=".",TRUE,FALSE)</formula>
    </cfRule>
  </conditionalFormatting>
  <conditionalFormatting sqref="AI75">
    <cfRule type="expression" dxfId="2547" priority="13087">
      <formula>IF(RIGHT(TEXT(AI75,"0.#"),1)=".",FALSE,TRUE)</formula>
    </cfRule>
    <cfRule type="expression" dxfId="2546" priority="13088">
      <formula>IF(RIGHT(TEXT(AI75,"0.#"),1)=".",TRUE,FALSE)</formula>
    </cfRule>
  </conditionalFormatting>
  <conditionalFormatting sqref="AM75">
    <cfRule type="expression" dxfId="2545" priority="13085">
      <formula>IF(RIGHT(TEXT(AM75,"0.#"),1)=".",FALSE,TRUE)</formula>
    </cfRule>
    <cfRule type="expression" dxfId="2544" priority="13086">
      <formula>IF(RIGHT(TEXT(AM75,"0.#"),1)=".",TRUE,FALSE)</formula>
    </cfRule>
  </conditionalFormatting>
  <conditionalFormatting sqref="AM76">
    <cfRule type="expression" dxfId="2543" priority="13083">
      <formula>IF(RIGHT(TEXT(AM76,"0.#"),1)=".",FALSE,TRUE)</formula>
    </cfRule>
    <cfRule type="expression" dxfId="2542" priority="13084">
      <formula>IF(RIGHT(TEXT(AM76,"0.#"),1)=".",TRUE,FALSE)</formula>
    </cfRule>
  </conditionalFormatting>
  <conditionalFormatting sqref="AM77">
    <cfRule type="expression" dxfId="2541" priority="13081">
      <formula>IF(RIGHT(TEXT(AM77,"0.#"),1)=".",FALSE,TRUE)</formula>
    </cfRule>
    <cfRule type="expression" dxfId="2540" priority="13082">
      <formula>IF(RIGHT(TEXT(AM77,"0.#"),1)=".",TRUE,FALSE)</formula>
    </cfRule>
  </conditionalFormatting>
  <conditionalFormatting sqref="AE134:AE135 AI134:AI135 AM134:AM135 AQ134:AQ135 AU134:AU135">
    <cfRule type="expression" dxfId="2539" priority="13067">
      <formula>IF(RIGHT(TEXT(AE134,"0.#"),1)=".",FALSE,TRUE)</formula>
    </cfRule>
    <cfRule type="expression" dxfId="2538" priority="13068">
      <formula>IF(RIGHT(TEXT(AE134,"0.#"),1)=".",TRUE,FALSE)</formula>
    </cfRule>
  </conditionalFormatting>
  <conditionalFormatting sqref="AE433">
    <cfRule type="expression" dxfId="2537" priority="13037">
      <formula>IF(RIGHT(TEXT(AE433,"0.#"),1)=".",FALSE,TRUE)</formula>
    </cfRule>
    <cfRule type="expression" dxfId="2536" priority="13038">
      <formula>IF(RIGHT(TEXT(AE433,"0.#"),1)=".",TRUE,FALSE)</formula>
    </cfRule>
  </conditionalFormatting>
  <conditionalFormatting sqref="AM435">
    <cfRule type="expression" dxfId="2535" priority="13021">
      <formula>IF(RIGHT(TEXT(AM435,"0.#"),1)=".",FALSE,TRUE)</formula>
    </cfRule>
    <cfRule type="expression" dxfId="2534" priority="13022">
      <formula>IF(RIGHT(TEXT(AM435,"0.#"),1)=".",TRUE,FALSE)</formula>
    </cfRule>
  </conditionalFormatting>
  <conditionalFormatting sqref="AE434">
    <cfRule type="expression" dxfId="2533" priority="13035">
      <formula>IF(RIGHT(TEXT(AE434,"0.#"),1)=".",FALSE,TRUE)</formula>
    </cfRule>
    <cfRule type="expression" dxfId="2532" priority="13036">
      <formula>IF(RIGHT(TEXT(AE434,"0.#"),1)=".",TRUE,FALSE)</formula>
    </cfRule>
  </conditionalFormatting>
  <conditionalFormatting sqref="AE435">
    <cfRule type="expression" dxfId="2531" priority="13033">
      <formula>IF(RIGHT(TEXT(AE435,"0.#"),1)=".",FALSE,TRUE)</formula>
    </cfRule>
    <cfRule type="expression" dxfId="2530" priority="13034">
      <formula>IF(RIGHT(TEXT(AE435,"0.#"),1)=".",TRUE,FALSE)</formula>
    </cfRule>
  </conditionalFormatting>
  <conditionalFormatting sqref="AM433">
    <cfRule type="expression" dxfId="2529" priority="13025">
      <formula>IF(RIGHT(TEXT(AM433,"0.#"),1)=".",FALSE,TRUE)</formula>
    </cfRule>
    <cfRule type="expression" dxfId="2528" priority="13026">
      <formula>IF(RIGHT(TEXT(AM433,"0.#"),1)=".",TRUE,FALSE)</formula>
    </cfRule>
  </conditionalFormatting>
  <conditionalFormatting sqref="AM434">
    <cfRule type="expression" dxfId="2527" priority="13023">
      <formula>IF(RIGHT(TEXT(AM434,"0.#"),1)=".",FALSE,TRUE)</formula>
    </cfRule>
    <cfRule type="expression" dxfId="2526" priority="13024">
      <formula>IF(RIGHT(TEXT(AM434,"0.#"),1)=".",TRUE,FALSE)</formula>
    </cfRule>
  </conditionalFormatting>
  <conditionalFormatting sqref="AU433">
    <cfRule type="expression" dxfId="2525" priority="13013">
      <formula>IF(RIGHT(TEXT(AU433,"0.#"),1)=".",FALSE,TRUE)</formula>
    </cfRule>
    <cfRule type="expression" dxfId="2524" priority="13014">
      <formula>IF(RIGHT(TEXT(AU433,"0.#"),1)=".",TRUE,FALSE)</formula>
    </cfRule>
  </conditionalFormatting>
  <conditionalFormatting sqref="AU434">
    <cfRule type="expression" dxfId="2523" priority="13011">
      <formula>IF(RIGHT(TEXT(AU434,"0.#"),1)=".",FALSE,TRUE)</formula>
    </cfRule>
    <cfRule type="expression" dxfId="2522" priority="13012">
      <formula>IF(RIGHT(TEXT(AU434,"0.#"),1)=".",TRUE,FALSE)</formula>
    </cfRule>
  </conditionalFormatting>
  <conditionalFormatting sqref="AU435">
    <cfRule type="expression" dxfId="2521" priority="13009">
      <formula>IF(RIGHT(TEXT(AU435,"0.#"),1)=".",FALSE,TRUE)</formula>
    </cfRule>
    <cfRule type="expression" dxfId="2520" priority="13010">
      <formula>IF(RIGHT(TEXT(AU435,"0.#"),1)=".",TRUE,FALSE)</formula>
    </cfRule>
  </conditionalFormatting>
  <conditionalFormatting sqref="AI435">
    <cfRule type="expression" dxfId="2519" priority="12943">
      <formula>IF(RIGHT(TEXT(AI435,"0.#"),1)=".",FALSE,TRUE)</formula>
    </cfRule>
    <cfRule type="expression" dxfId="2518" priority="12944">
      <formula>IF(RIGHT(TEXT(AI435,"0.#"),1)=".",TRUE,FALSE)</formula>
    </cfRule>
  </conditionalFormatting>
  <conditionalFormatting sqref="AI433">
    <cfRule type="expression" dxfId="2517" priority="12947">
      <formula>IF(RIGHT(TEXT(AI433,"0.#"),1)=".",FALSE,TRUE)</formula>
    </cfRule>
    <cfRule type="expression" dxfId="2516" priority="12948">
      <formula>IF(RIGHT(TEXT(AI433,"0.#"),1)=".",TRUE,FALSE)</formula>
    </cfRule>
  </conditionalFormatting>
  <conditionalFormatting sqref="AI434">
    <cfRule type="expression" dxfId="2515" priority="12945">
      <formula>IF(RIGHT(TEXT(AI434,"0.#"),1)=".",FALSE,TRUE)</formula>
    </cfRule>
    <cfRule type="expression" dxfId="2514" priority="12946">
      <formula>IF(RIGHT(TEXT(AI434,"0.#"),1)=".",TRUE,FALSE)</formula>
    </cfRule>
  </conditionalFormatting>
  <conditionalFormatting sqref="AQ434">
    <cfRule type="expression" dxfId="2513" priority="12929">
      <formula>IF(RIGHT(TEXT(AQ434,"0.#"),1)=".",FALSE,TRUE)</formula>
    </cfRule>
    <cfRule type="expression" dxfId="2512" priority="12930">
      <formula>IF(RIGHT(TEXT(AQ434,"0.#"),1)=".",TRUE,FALSE)</formula>
    </cfRule>
  </conditionalFormatting>
  <conditionalFormatting sqref="AQ435">
    <cfRule type="expression" dxfId="2511" priority="12915">
      <formula>IF(RIGHT(TEXT(AQ435,"0.#"),1)=".",FALSE,TRUE)</formula>
    </cfRule>
    <cfRule type="expression" dxfId="2510" priority="12916">
      <formula>IF(RIGHT(TEXT(AQ435,"0.#"),1)=".",TRUE,FALSE)</formula>
    </cfRule>
  </conditionalFormatting>
  <conditionalFormatting sqref="AQ433">
    <cfRule type="expression" dxfId="2509" priority="12913">
      <formula>IF(RIGHT(TEXT(AQ433,"0.#"),1)=".",FALSE,TRUE)</formula>
    </cfRule>
    <cfRule type="expression" dxfId="2508" priority="12914">
      <formula>IF(RIGHT(TEXT(AQ433,"0.#"),1)=".",TRUE,FALSE)</formula>
    </cfRule>
  </conditionalFormatting>
  <conditionalFormatting sqref="AL839:AO866">
    <cfRule type="expression" dxfId="2507" priority="6637">
      <formula>IF(AND(AL839&gt;=0, RIGHT(TEXT(AL839,"0.#"),1)&lt;&gt;"."),TRUE,FALSE)</formula>
    </cfRule>
    <cfRule type="expression" dxfId="2506" priority="6638">
      <formula>IF(AND(AL839&gt;=0, RIGHT(TEXT(AL839,"0.#"),1)="."),TRUE,FALSE)</formula>
    </cfRule>
    <cfRule type="expression" dxfId="2505" priority="6639">
      <formula>IF(AND(AL839&lt;0, RIGHT(TEXT(AL839,"0.#"),1)&lt;&gt;"."),TRUE,FALSE)</formula>
    </cfRule>
    <cfRule type="expression" dxfId="2504" priority="6640">
      <formula>IF(AND(AL839&lt;0, RIGHT(TEXT(AL839,"0.#"),1)="."),TRUE,FALSE)</formula>
    </cfRule>
  </conditionalFormatting>
  <conditionalFormatting sqref="AQ53:AQ55">
    <cfRule type="expression" dxfId="2503" priority="4659">
      <formula>IF(RIGHT(TEXT(AQ53,"0.#"),1)=".",FALSE,TRUE)</formula>
    </cfRule>
    <cfRule type="expression" dxfId="2502" priority="4660">
      <formula>IF(RIGHT(TEXT(AQ53,"0.#"),1)=".",TRUE,FALSE)</formula>
    </cfRule>
  </conditionalFormatting>
  <conditionalFormatting sqref="AU53:AU55">
    <cfRule type="expression" dxfId="2501" priority="4657">
      <formula>IF(RIGHT(TEXT(AU53,"0.#"),1)=".",FALSE,TRUE)</formula>
    </cfRule>
    <cfRule type="expression" dxfId="2500" priority="4658">
      <formula>IF(RIGHT(TEXT(AU53,"0.#"),1)=".",TRUE,FALSE)</formula>
    </cfRule>
  </conditionalFormatting>
  <conditionalFormatting sqref="AQ60:AQ62">
    <cfRule type="expression" dxfId="2499" priority="4655">
      <formula>IF(RIGHT(TEXT(AQ60,"0.#"),1)=".",FALSE,TRUE)</formula>
    </cfRule>
    <cfRule type="expression" dxfId="2498" priority="4656">
      <formula>IF(RIGHT(TEXT(AQ60,"0.#"),1)=".",TRUE,FALSE)</formula>
    </cfRule>
  </conditionalFormatting>
  <conditionalFormatting sqref="AU60:AU62">
    <cfRule type="expression" dxfId="2497" priority="4653">
      <formula>IF(RIGHT(TEXT(AU60,"0.#"),1)=".",FALSE,TRUE)</formula>
    </cfRule>
    <cfRule type="expression" dxfId="2496" priority="4654">
      <formula>IF(RIGHT(TEXT(AU60,"0.#"),1)=".",TRUE,FALSE)</formula>
    </cfRule>
  </conditionalFormatting>
  <conditionalFormatting sqref="AQ75:AQ77">
    <cfRule type="expression" dxfId="2495" priority="4651">
      <formula>IF(RIGHT(TEXT(AQ75,"0.#"),1)=".",FALSE,TRUE)</formula>
    </cfRule>
    <cfRule type="expression" dxfId="2494" priority="4652">
      <formula>IF(RIGHT(TEXT(AQ75,"0.#"),1)=".",TRUE,FALSE)</formula>
    </cfRule>
  </conditionalFormatting>
  <conditionalFormatting sqref="AU75:AU77">
    <cfRule type="expression" dxfId="2493" priority="4649">
      <formula>IF(RIGHT(TEXT(AU75,"0.#"),1)=".",FALSE,TRUE)</formula>
    </cfRule>
    <cfRule type="expression" dxfId="2492" priority="4650">
      <formula>IF(RIGHT(TEXT(AU75,"0.#"),1)=".",TRUE,FALSE)</formula>
    </cfRule>
  </conditionalFormatting>
  <conditionalFormatting sqref="AQ87:AQ89">
    <cfRule type="expression" dxfId="2491" priority="4647">
      <formula>IF(RIGHT(TEXT(AQ87,"0.#"),1)=".",FALSE,TRUE)</formula>
    </cfRule>
    <cfRule type="expression" dxfId="2490" priority="4648">
      <formula>IF(RIGHT(TEXT(AQ87,"0.#"),1)=".",TRUE,FALSE)</formula>
    </cfRule>
  </conditionalFormatting>
  <conditionalFormatting sqref="AU87:AU89">
    <cfRule type="expression" dxfId="2489" priority="4645">
      <formula>IF(RIGHT(TEXT(AU87,"0.#"),1)=".",FALSE,TRUE)</formula>
    </cfRule>
    <cfRule type="expression" dxfId="2488" priority="4646">
      <formula>IF(RIGHT(TEXT(AU87,"0.#"),1)=".",TRUE,FALSE)</formula>
    </cfRule>
  </conditionalFormatting>
  <conditionalFormatting sqref="AQ92:AQ94">
    <cfRule type="expression" dxfId="2487" priority="4643">
      <formula>IF(RIGHT(TEXT(AQ92,"0.#"),1)=".",FALSE,TRUE)</formula>
    </cfRule>
    <cfRule type="expression" dxfId="2486" priority="4644">
      <formula>IF(RIGHT(TEXT(AQ92,"0.#"),1)=".",TRUE,FALSE)</formula>
    </cfRule>
  </conditionalFormatting>
  <conditionalFormatting sqref="AU92:AU94">
    <cfRule type="expression" dxfId="2485" priority="4641">
      <formula>IF(RIGHT(TEXT(AU92,"0.#"),1)=".",FALSE,TRUE)</formula>
    </cfRule>
    <cfRule type="expression" dxfId="2484" priority="4642">
      <formula>IF(RIGHT(TEXT(AU92,"0.#"),1)=".",TRUE,FALSE)</formula>
    </cfRule>
  </conditionalFormatting>
  <conditionalFormatting sqref="AQ97:AQ99">
    <cfRule type="expression" dxfId="2483" priority="4639">
      <formula>IF(RIGHT(TEXT(AQ97,"0.#"),1)=".",FALSE,TRUE)</formula>
    </cfRule>
    <cfRule type="expression" dxfId="2482" priority="4640">
      <formula>IF(RIGHT(TEXT(AQ97,"0.#"),1)=".",TRUE,FALSE)</formula>
    </cfRule>
  </conditionalFormatting>
  <conditionalFormatting sqref="AU97:AU99">
    <cfRule type="expression" dxfId="2481" priority="4637">
      <formula>IF(RIGHT(TEXT(AU97,"0.#"),1)=".",FALSE,TRUE)</formula>
    </cfRule>
    <cfRule type="expression" dxfId="2480" priority="4638">
      <formula>IF(RIGHT(TEXT(AU97,"0.#"),1)=".",TRUE,FALSE)</formula>
    </cfRule>
  </conditionalFormatting>
  <conditionalFormatting sqref="AE458">
    <cfRule type="expression" dxfId="2479" priority="4331">
      <formula>IF(RIGHT(TEXT(AE458,"0.#"),1)=".",FALSE,TRUE)</formula>
    </cfRule>
    <cfRule type="expression" dxfId="2478" priority="4332">
      <formula>IF(RIGHT(TEXT(AE458,"0.#"),1)=".",TRUE,FALSE)</formula>
    </cfRule>
  </conditionalFormatting>
  <conditionalFormatting sqref="AM460">
    <cfRule type="expression" dxfId="2477" priority="4321">
      <formula>IF(RIGHT(TEXT(AM460,"0.#"),1)=".",FALSE,TRUE)</formula>
    </cfRule>
    <cfRule type="expression" dxfId="2476" priority="4322">
      <formula>IF(RIGHT(TEXT(AM460,"0.#"),1)=".",TRUE,FALSE)</formula>
    </cfRule>
  </conditionalFormatting>
  <conditionalFormatting sqref="AE459">
    <cfRule type="expression" dxfId="2475" priority="4329">
      <formula>IF(RIGHT(TEXT(AE459,"0.#"),1)=".",FALSE,TRUE)</formula>
    </cfRule>
    <cfRule type="expression" dxfId="2474" priority="4330">
      <formula>IF(RIGHT(TEXT(AE459,"0.#"),1)=".",TRUE,FALSE)</formula>
    </cfRule>
  </conditionalFormatting>
  <conditionalFormatting sqref="AE460">
    <cfRule type="expression" dxfId="2473" priority="4327">
      <formula>IF(RIGHT(TEXT(AE460,"0.#"),1)=".",FALSE,TRUE)</formula>
    </cfRule>
    <cfRule type="expression" dxfId="2472" priority="4328">
      <formula>IF(RIGHT(TEXT(AE460,"0.#"),1)=".",TRUE,FALSE)</formula>
    </cfRule>
  </conditionalFormatting>
  <conditionalFormatting sqref="AM458">
    <cfRule type="expression" dxfId="2471" priority="4325">
      <formula>IF(RIGHT(TEXT(AM458,"0.#"),1)=".",FALSE,TRUE)</formula>
    </cfRule>
    <cfRule type="expression" dxfId="2470" priority="4326">
      <formula>IF(RIGHT(TEXT(AM458,"0.#"),1)=".",TRUE,FALSE)</formula>
    </cfRule>
  </conditionalFormatting>
  <conditionalFormatting sqref="AM459">
    <cfRule type="expression" dxfId="2469" priority="4323">
      <formula>IF(RIGHT(TEXT(AM459,"0.#"),1)=".",FALSE,TRUE)</formula>
    </cfRule>
    <cfRule type="expression" dxfId="2468" priority="4324">
      <formula>IF(RIGHT(TEXT(AM459,"0.#"),1)=".",TRUE,FALSE)</formula>
    </cfRule>
  </conditionalFormatting>
  <conditionalFormatting sqref="AU458">
    <cfRule type="expression" dxfId="2467" priority="4319">
      <formula>IF(RIGHT(TEXT(AU458,"0.#"),1)=".",FALSE,TRUE)</formula>
    </cfRule>
    <cfRule type="expression" dxfId="2466" priority="4320">
      <formula>IF(RIGHT(TEXT(AU458,"0.#"),1)=".",TRUE,FALSE)</formula>
    </cfRule>
  </conditionalFormatting>
  <conditionalFormatting sqref="AU459">
    <cfRule type="expression" dxfId="2465" priority="4317">
      <formula>IF(RIGHT(TEXT(AU459,"0.#"),1)=".",FALSE,TRUE)</formula>
    </cfRule>
    <cfRule type="expression" dxfId="2464" priority="4318">
      <formula>IF(RIGHT(TEXT(AU459,"0.#"),1)=".",TRUE,FALSE)</formula>
    </cfRule>
  </conditionalFormatting>
  <conditionalFormatting sqref="AU460">
    <cfRule type="expression" dxfId="2463" priority="4315">
      <formula>IF(RIGHT(TEXT(AU460,"0.#"),1)=".",FALSE,TRUE)</formula>
    </cfRule>
    <cfRule type="expression" dxfId="2462" priority="4316">
      <formula>IF(RIGHT(TEXT(AU460,"0.#"),1)=".",TRUE,FALSE)</formula>
    </cfRule>
  </conditionalFormatting>
  <conditionalFormatting sqref="AI460">
    <cfRule type="expression" dxfId="2461" priority="4309">
      <formula>IF(RIGHT(TEXT(AI460,"0.#"),1)=".",FALSE,TRUE)</formula>
    </cfRule>
    <cfRule type="expression" dxfId="2460" priority="4310">
      <formula>IF(RIGHT(TEXT(AI460,"0.#"),1)=".",TRUE,FALSE)</formula>
    </cfRule>
  </conditionalFormatting>
  <conditionalFormatting sqref="AI458">
    <cfRule type="expression" dxfId="2459" priority="4313">
      <formula>IF(RIGHT(TEXT(AI458,"0.#"),1)=".",FALSE,TRUE)</formula>
    </cfRule>
    <cfRule type="expression" dxfId="2458" priority="4314">
      <formula>IF(RIGHT(TEXT(AI458,"0.#"),1)=".",TRUE,FALSE)</formula>
    </cfRule>
  </conditionalFormatting>
  <conditionalFormatting sqref="AI459">
    <cfRule type="expression" dxfId="2457" priority="4311">
      <formula>IF(RIGHT(TEXT(AI459,"0.#"),1)=".",FALSE,TRUE)</formula>
    </cfRule>
    <cfRule type="expression" dxfId="2456" priority="4312">
      <formula>IF(RIGHT(TEXT(AI459,"0.#"),1)=".",TRUE,FALSE)</formula>
    </cfRule>
  </conditionalFormatting>
  <conditionalFormatting sqref="AQ459">
    <cfRule type="expression" dxfId="2455" priority="4307">
      <formula>IF(RIGHT(TEXT(AQ459,"0.#"),1)=".",FALSE,TRUE)</formula>
    </cfRule>
    <cfRule type="expression" dxfId="2454" priority="4308">
      <formula>IF(RIGHT(TEXT(AQ459,"0.#"),1)=".",TRUE,FALSE)</formula>
    </cfRule>
  </conditionalFormatting>
  <conditionalFormatting sqref="AQ460">
    <cfRule type="expression" dxfId="2453" priority="4305">
      <formula>IF(RIGHT(TEXT(AQ460,"0.#"),1)=".",FALSE,TRUE)</formula>
    </cfRule>
    <cfRule type="expression" dxfId="2452" priority="4306">
      <formula>IF(RIGHT(TEXT(AQ460,"0.#"),1)=".",TRUE,FALSE)</formula>
    </cfRule>
  </conditionalFormatting>
  <conditionalFormatting sqref="AQ458">
    <cfRule type="expression" dxfId="2451" priority="4303">
      <formula>IF(RIGHT(TEXT(AQ458,"0.#"),1)=".",FALSE,TRUE)</formula>
    </cfRule>
    <cfRule type="expression" dxfId="2450" priority="4304">
      <formula>IF(RIGHT(TEXT(AQ458,"0.#"),1)=".",TRUE,FALSE)</formula>
    </cfRule>
  </conditionalFormatting>
  <conditionalFormatting sqref="AE120 AM120">
    <cfRule type="expression" dxfId="2449" priority="2981">
      <formula>IF(RIGHT(TEXT(AE120,"0.#"),1)=".",FALSE,TRUE)</formula>
    </cfRule>
    <cfRule type="expression" dxfId="2448" priority="2982">
      <formula>IF(RIGHT(TEXT(AE120,"0.#"),1)=".",TRUE,FALSE)</formula>
    </cfRule>
  </conditionalFormatting>
  <conditionalFormatting sqref="AI126">
    <cfRule type="expression" dxfId="2447" priority="2971">
      <formula>IF(RIGHT(TEXT(AI126,"0.#"),1)=".",FALSE,TRUE)</formula>
    </cfRule>
    <cfRule type="expression" dxfId="2446" priority="2972">
      <formula>IF(RIGHT(TEXT(AI126,"0.#"),1)=".",TRUE,FALSE)</formula>
    </cfRule>
  </conditionalFormatting>
  <conditionalFormatting sqref="AI120">
    <cfRule type="expression" dxfId="2445" priority="2979">
      <formula>IF(RIGHT(TEXT(AI120,"0.#"),1)=".",FALSE,TRUE)</formula>
    </cfRule>
    <cfRule type="expression" dxfId="2444" priority="2980">
      <formula>IF(RIGHT(TEXT(AI120,"0.#"),1)=".",TRUE,FALSE)</formula>
    </cfRule>
  </conditionalFormatting>
  <conditionalFormatting sqref="AE123 AM123">
    <cfRule type="expression" dxfId="2443" priority="2977">
      <formula>IF(RIGHT(TEXT(AE123,"0.#"),1)=".",FALSE,TRUE)</formula>
    </cfRule>
    <cfRule type="expression" dxfId="2442" priority="2978">
      <formula>IF(RIGHT(TEXT(AE123,"0.#"),1)=".",TRUE,FALSE)</formula>
    </cfRule>
  </conditionalFormatting>
  <conditionalFormatting sqref="AI123">
    <cfRule type="expression" dxfId="2441" priority="2975">
      <formula>IF(RIGHT(TEXT(AI123,"0.#"),1)=".",FALSE,TRUE)</formula>
    </cfRule>
    <cfRule type="expression" dxfId="2440" priority="2976">
      <formula>IF(RIGHT(TEXT(AI123,"0.#"),1)=".",TRUE,FALSE)</formula>
    </cfRule>
  </conditionalFormatting>
  <conditionalFormatting sqref="AE126 AM126">
    <cfRule type="expression" dxfId="2439" priority="2973">
      <formula>IF(RIGHT(TEXT(AE126,"0.#"),1)=".",FALSE,TRUE)</formula>
    </cfRule>
    <cfRule type="expression" dxfId="2438" priority="2974">
      <formula>IF(RIGHT(TEXT(AE126,"0.#"),1)=".",TRUE,FALSE)</formula>
    </cfRule>
  </conditionalFormatting>
  <conditionalFormatting sqref="AE129 AM129">
    <cfRule type="expression" dxfId="2437" priority="2969">
      <formula>IF(RIGHT(TEXT(AE129,"0.#"),1)=".",FALSE,TRUE)</formula>
    </cfRule>
    <cfRule type="expression" dxfId="2436" priority="2970">
      <formula>IF(RIGHT(TEXT(AE129,"0.#"),1)=".",TRUE,FALSE)</formula>
    </cfRule>
  </conditionalFormatting>
  <conditionalFormatting sqref="AI129">
    <cfRule type="expression" dxfId="2435" priority="2967">
      <formula>IF(RIGHT(TEXT(AI129,"0.#"),1)=".",FALSE,TRUE)</formula>
    </cfRule>
    <cfRule type="expression" dxfId="2434" priority="2968">
      <formula>IF(RIGHT(TEXT(AI129,"0.#"),1)=".",TRUE,FALSE)</formula>
    </cfRule>
  </conditionalFormatting>
  <conditionalFormatting sqref="Y843:Y866">
    <cfRule type="expression" dxfId="2433" priority="2965">
      <formula>IF(RIGHT(TEXT(Y843,"0.#"),1)=".",FALSE,TRUE)</formula>
    </cfRule>
    <cfRule type="expression" dxfId="2432" priority="2966">
      <formula>IF(RIGHT(TEXT(Y843,"0.#"),1)=".",TRUE,FALSE)</formula>
    </cfRule>
  </conditionalFormatting>
  <conditionalFormatting sqref="AU518">
    <cfRule type="expression" dxfId="2431" priority="1475">
      <formula>IF(RIGHT(TEXT(AU518,"0.#"),1)=".",FALSE,TRUE)</formula>
    </cfRule>
    <cfRule type="expression" dxfId="2430" priority="1476">
      <formula>IF(RIGHT(TEXT(AU518,"0.#"),1)=".",TRUE,FALSE)</formula>
    </cfRule>
  </conditionalFormatting>
  <conditionalFormatting sqref="AQ551">
    <cfRule type="expression" dxfId="2429" priority="1251">
      <formula>IF(RIGHT(TEXT(AQ551,"0.#"),1)=".",FALSE,TRUE)</formula>
    </cfRule>
    <cfRule type="expression" dxfId="2428" priority="1252">
      <formula>IF(RIGHT(TEXT(AQ551,"0.#"),1)=".",TRUE,FALSE)</formula>
    </cfRule>
  </conditionalFormatting>
  <conditionalFormatting sqref="AE556">
    <cfRule type="expression" dxfId="2427" priority="1249">
      <formula>IF(RIGHT(TEXT(AE556,"0.#"),1)=".",FALSE,TRUE)</formula>
    </cfRule>
    <cfRule type="expression" dxfId="2426" priority="1250">
      <formula>IF(RIGHT(TEXT(AE556,"0.#"),1)=".",TRUE,FALSE)</formula>
    </cfRule>
  </conditionalFormatting>
  <conditionalFormatting sqref="AE557">
    <cfRule type="expression" dxfId="2425" priority="1247">
      <formula>IF(RIGHT(TEXT(AE557,"0.#"),1)=".",FALSE,TRUE)</formula>
    </cfRule>
    <cfRule type="expression" dxfId="2424" priority="1248">
      <formula>IF(RIGHT(TEXT(AE557,"0.#"),1)=".",TRUE,FALSE)</formula>
    </cfRule>
  </conditionalFormatting>
  <conditionalFormatting sqref="AE558">
    <cfRule type="expression" dxfId="2423" priority="1245">
      <formula>IF(RIGHT(TEXT(AE558,"0.#"),1)=".",FALSE,TRUE)</formula>
    </cfRule>
    <cfRule type="expression" dxfId="2422" priority="1246">
      <formula>IF(RIGHT(TEXT(AE558,"0.#"),1)=".",TRUE,FALSE)</formula>
    </cfRule>
  </conditionalFormatting>
  <conditionalFormatting sqref="AU556">
    <cfRule type="expression" dxfId="2421" priority="1237">
      <formula>IF(RIGHT(TEXT(AU556,"0.#"),1)=".",FALSE,TRUE)</formula>
    </cfRule>
    <cfRule type="expression" dxfId="2420" priority="1238">
      <formula>IF(RIGHT(TEXT(AU556,"0.#"),1)=".",TRUE,FALSE)</formula>
    </cfRule>
  </conditionalFormatting>
  <conditionalFormatting sqref="AU557">
    <cfRule type="expression" dxfId="2419" priority="1235">
      <formula>IF(RIGHT(TEXT(AU557,"0.#"),1)=".",FALSE,TRUE)</formula>
    </cfRule>
    <cfRule type="expression" dxfId="2418" priority="1236">
      <formula>IF(RIGHT(TEXT(AU557,"0.#"),1)=".",TRUE,FALSE)</formula>
    </cfRule>
  </conditionalFormatting>
  <conditionalFormatting sqref="AU558">
    <cfRule type="expression" dxfId="2417" priority="1233">
      <formula>IF(RIGHT(TEXT(AU558,"0.#"),1)=".",FALSE,TRUE)</formula>
    </cfRule>
    <cfRule type="expression" dxfId="2416" priority="1234">
      <formula>IF(RIGHT(TEXT(AU558,"0.#"),1)=".",TRUE,FALSE)</formula>
    </cfRule>
  </conditionalFormatting>
  <conditionalFormatting sqref="AQ557">
    <cfRule type="expression" dxfId="2415" priority="1225">
      <formula>IF(RIGHT(TEXT(AQ557,"0.#"),1)=".",FALSE,TRUE)</formula>
    </cfRule>
    <cfRule type="expression" dxfId="2414" priority="1226">
      <formula>IF(RIGHT(TEXT(AQ557,"0.#"),1)=".",TRUE,FALSE)</formula>
    </cfRule>
  </conditionalFormatting>
  <conditionalFormatting sqref="AQ558">
    <cfRule type="expression" dxfId="2413" priority="1223">
      <formula>IF(RIGHT(TEXT(AQ558,"0.#"),1)=".",FALSE,TRUE)</formula>
    </cfRule>
    <cfRule type="expression" dxfId="2412" priority="1224">
      <formula>IF(RIGHT(TEXT(AQ558,"0.#"),1)=".",TRUE,FALSE)</formula>
    </cfRule>
  </conditionalFormatting>
  <conditionalFormatting sqref="AQ556">
    <cfRule type="expression" dxfId="2411" priority="1221">
      <formula>IF(RIGHT(TEXT(AQ556,"0.#"),1)=".",FALSE,TRUE)</formula>
    </cfRule>
    <cfRule type="expression" dxfId="2410" priority="1222">
      <formula>IF(RIGHT(TEXT(AQ556,"0.#"),1)=".",TRUE,FALSE)</formula>
    </cfRule>
  </conditionalFormatting>
  <conditionalFormatting sqref="AE561">
    <cfRule type="expression" dxfId="2409" priority="1219">
      <formula>IF(RIGHT(TEXT(AE561,"0.#"),1)=".",FALSE,TRUE)</formula>
    </cfRule>
    <cfRule type="expression" dxfId="2408" priority="1220">
      <formula>IF(RIGHT(TEXT(AE561,"0.#"),1)=".",TRUE,FALSE)</formula>
    </cfRule>
  </conditionalFormatting>
  <conditionalFormatting sqref="AE562">
    <cfRule type="expression" dxfId="2407" priority="1217">
      <formula>IF(RIGHT(TEXT(AE562,"0.#"),1)=".",FALSE,TRUE)</formula>
    </cfRule>
    <cfRule type="expression" dxfId="2406" priority="1218">
      <formula>IF(RIGHT(TEXT(AE562,"0.#"),1)=".",TRUE,FALSE)</formula>
    </cfRule>
  </conditionalFormatting>
  <conditionalFormatting sqref="AE563">
    <cfRule type="expression" dxfId="2405" priority="1215">
      <formula>IF(RIGHT(TEXT(AE563,"0.#"),1)=".",FALSE,TRUE)</formula>
    </cfRule>
    <cfRule type="expression" dxfId="2404" priority="1216">
      <formula>IF(RIGHT(TEXT(AE563,"0.#"),1)=".",TRUE,FALSE)</formula>
    </cfRule>
  </conditionalFormatting>
  <conditionalFormatting sqref="AL1102:AO1131">
    <cfRule type="expression" dxfId="2403" priority="2871">
      <formula>IF(AND(AL1102&gt;=0, RIGHT(TEXT(AL1102,"0.#"),1)&lt;&gt;"."),TRUE,FALSE)</formula>
    </cfRule>
    <cfRule type="expression" dxfId="2402" priority="2872">
      <formula>IF(AND(AL1102&gt;=0, RIGHT(TEXT(AL1102,"0.#"),1)="."),TRUE,FALSE)</formula>
    </cfRule>
    <cfRule type="expression" dxfId="2401" priority="2873">
      <formula>IF(AND(AL1102&lt;0, RIGHT(TEXT(AL1102,"0.#"),1)&lt;&gt;"."),TRUE,FALSE)</formula>
    </cfRule>
    <cfRule type="expression" dxfId="2400" priority="2874">
      <formula>IF(AND(AL1102&lt;0, RIGHT(TEXT(AL1102,"0.#"),1)="."),TRUE,FALSE)</formula>
    </cfRule>
  </conditionalFormatting>
  <conditionalFormatting sqref="Y1102:Y1131">
    <cfRule type="expression" dxfId="2399" priority="2869">
      <formula>IF(RIGHT(TEXT(Y1102,"0.#"),1)=".",FALSE,TRUE)</formula>
    </cfRule>
    <cfRule type="expression" dxfId="2398" priority="2870">
      <formula>IF(RIGHT(TEXT(Y1102,"0.#"),1)=".",TRUE,FALSE)</formula>
    </cfRule>
  </conditionalFormatting>
  <conditionalFormatting sqref="AQ553">
    <cfRule type="expression" dxfId="2397" priority="1253">
      <formula>IF(RIGHT(TEXT(AQ553,"0.#"),1)=".",FALSE,TRUE)</formula>
    </cfRule>
    <cfRule type="expression" dxfId="2396" priority="1254">
      <formula>IF(RIGHT(TEXT(AQ553,"0.#"),1)=".",TRUE,FALSE)</formula>
    </cfRule>
  </conditionalFormatting>
  <conditionalFormatting sqref="AU552">
    <cfRule type="expression" dxfId="2395" priority="1265">
      <formula>IF(RIGHT(TEXT(AU552,"0.#"),1)=".",FALSE,TRUE)</formula>
    </cfRule>
    <cfRule type="expression" dxfId="2394" priority="1266">
      <formula>IF(RIGHT(TEXT(AU552,"0.#"),1)=".",TRUE,FALSE)</formula>
    </cfRule>
  </conditionalFormatting>
  <conditionalFormatting sqref="AE552">
    <cfRule type="expression" dxfId="2393" priority="1277">
      <formula>IF(RIGHT(TEXT(AE552,"0.#"),1)=".",FALSE,TRUE)</formula>
    </cfRule>
    <cfRule type="expression" dxfId="2392" priority="1278">
      <formula>IF(RIGHT(TEXT(AE552,"0.#"),1)=".",TRUE,FALSE)</formula>
    </cfRule>
  </conditionalFormatting>
  <conditionalFormatting sqref="AQ548">
    <cfRule type="expression" dxfId="2391" priority="1283">
      <formula>IF(RIGHT(TEXT(AQ548,"0.#"),1)=".",FALSE,TRUE)</formula>
    </cfRule>
    <cfRule type="expression" dxfId="2390" priority="1284">
      <formula>IF(RIGHT(TEXT(AQ548,"0.#"),1)=".",TRUE,FALSE)</formula>
    </cfRule>
  </conditionalFormatting>
  <conditionalFormatting sqref="AL837:AO838">
    <cfRule type="expression" dxfId="2389" priority="2823">
      <formula>IF(AND(AL837&gt;=0, RIGHT(TEXT(AL837,"0.#"),1)&lt;&gt;"."),TRUE,FALSE)</formula>
    </cfRule>
    <cfRule type="expression" dxfId="2388" priority="2824">
      <formula>IF(AND(AL837&gt;=0, RIGHT(TEXT(AL837,"0.#"),1)="."),TRUE,FALSE)</formula>
    </cfRule>
    <cfRule type="expression" dxfId="2387" priority="2825">
      <formula>IF(AND(AL837&lt;0, RIGHT(TEXT(AL837,"0.#"),1)&lt;&gt;"."),TRUE,FALSE)</formula>
    </cfRule>
    <cfRule type="expression" dxfId="2386" priority="2826">
      <formula>IF(AND(AL837&lt;0, RIGHT(TEXT(AL837,"0.#"),1)="."),TRUE,FALSE)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Y837">
    <cfRule type="expression" dxfId="711" priority="11">
      <formula>IF(RIGHT(TEXT(Y837,"0.#"),1)=".",FALSE,TRUE)</formula>
    </cfRule>
    <cfRule type="expression" dxfId="710" priority="12">
      <formula>IF(RIGHT(TEXT(Y837,"0.#"),1)=".",TRUE,FALSE)</formula>
    </cfRule>
  </conditionalFormatting>
  <conditionalFormatting sqref="Y838">
    <cfRule type="expression" dxfId="709" priority="9">
      <formula>IF(RIGHT(TEXT(Y838,"0.#"),1)=".",FALSE,TRUE)</formula>
    </cfRule>
    <cfRule type="expression" dxfId="708" priority="10">
      <formula>IF(RIGHT(TEXT(Y838,"0.#"),1)=".",TRUE,FALSE)</formula>
    </cfRule>
  </conditionalFormatting>
  <conditionalFormatting sqref="Y839">
    <cfRule type="expression" dxfId="707" priority="7">
      <formula>IF(RIGHT(TEXT(Y839,"0.#"),1)=".",FALSE,TRUE)</formula>
    </cfRule>
    <cfRule type="expression" dxfId="706" priority="8">
      <formula>IF(RIGHT(TEXT(Y839,"0.#"),1)=".",TRUE,FALSE)</formula>
    </cfRule>
  </conditionalFormatting>
  <conditionalFormatting sqref="Y840">
    <cfRule type="expression" dxfId="705" priority="5">
      <formula>IF(RIGHT(TEXT(Y840,"0.#"),1)=".",FALSE,TRUE)</formula>
    </cfRule>
    <cfRule type="expression" dxfId="704" priority="6">
      <formula>IF(RIGHT(TEXT(Y840,"0.#"),1)=".",TRUE,FALSE)</formula>
    </cfRule>
  </conditionalFormatting>
  <conditionalFormatting sqref="Y841">
    <cfRule type="expression" dxfId="703" priority="3">
      <formula>IF(RIGHT(TEXT(Y841,"0.#"),1)=".",FALSE,TRUE)</formula>
    </cfRule>
    <cfRule type="expression" dxfId="702" priority="4">
      <formula>IF(RIGHT(TEXT(Y841,"0.#"),1)=".",TRUE,FALSE)</formula>
    </cfRule>
  </conditionalFormatting>
  <conditionalFormatting sqref="Y842">
    <cfRule type="expression" dxfId="701" priority="1">
      <formula>IF(RIGHT(TEXT(Y842,"0.#"),1)=".",FALSE,TRUE)</formula>
    </cfRule>
    <cfRule type="expression" dxfId="700" priority="2">
      <formula>IF(RIGHT(TEXT(Y842,"0.#"),1)=".",TRUE,FALSE)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99" max="16383" man="1"/>
    <brk id="699" max="16383" man="1"/>
    <brk id="727" max="16383" man="1"/>
    <brk id="739" max="16383" man="1"/>
    <brk id="778" max="16383" man="1"/>
    <brk id="833" max="16383" man="1"/>
    <brk id="900" max="16383"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453</v>
      </c>
    </row>
    <row r="96" spans="25:25">
      <c r="Y96" s="32" t="s">
        <v>510</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6" t="s">
        <v>471</v>
      </c>
      <c r="B2" s="407"/>
      <c r="C2" s="407"/>
      <c r="D2" s="407"/>
      <c r="E2" s="407"/>
      <c r="F2" s="408"/>
      <c r="G2" s="518" t="s">
        <v>265</v>
      </c>
      <c r="H2" s="439"/>
      <c r="I2" s="439"/>
      <c r="J2" s="439"/>
      <c r="K2" s="439"/>
      <c r="L2" s="439"/>
      <c r="M2" s="439"/>
      <c r="N2" s="439"/>
      <c r="O2" s="519"/>
      <c r="P2" s="438" t="s">
        <v>59</v>
      </c>
      <c r="Q2" s="439"/>
      <c r="R2" s="439"/>
      <c r="S2" s="439"/>
      <c r="T2" s="439"/>
      <c r="U2" s="439"/>
      <c r="V2" s="439"/>
      <c r="W2" s="439"/>
      <c r="X2" s="519"/>
      <c r="Y2" s="1044"/>
      <c r="Z2" s="835"/>
      <c r="AA2" s="836"/>
      <c r="AB2" s="1048" t="s">
        <v>11</v>
      </c>
      <c r="AC2" s="1049"/>
      <c r="AD2" s="1050"/>
      <c r="AE2" s="1054" t="s">
        <v>554</v>
      </c>
      <c r="AF2" s="1054"/>
      <c r="AG2" s="1054"/>
      <c r="AH2" s="1054"/>
      <c r="AI2" s="1054" t="s">
        <v>551</v>
      </c>
      <c r="AJ2" s="1054"/>
      <c r="AK2" s="1054"/>
      <c r="AL2" s="1054"/>
      <c r="AM2" s="1054" t="s">
        <v>525</v>
      </c>
      <c r="AN2" s="1054"/>
      <c r="AO2" s="1054"/>
      <c r="AP2" s="563"/>
      <c r="AQ2" s="159" t="s">
        <v>354</v>
      </c>
      <c r="AR2" s="130"/>
      <c r="AS2" s="130"/>
      <c r="AT2" s="131"/>
      <c r="AU2" s="539" t="s">
        <v>253</v>
      </c>
      <c r="AV2" s="539"/>
      <c r="AW2" s="539"/>
      <c r="AX2" s="540"/>
    </row>
    <row r="3" spans="1:50" ht="18.75" customHeight="1">
      <c r="A3" s="406"/>
      <c r="B3" s="407"/>
      <c r="C3" s="407"/>
      <c r="D3" s="407"/>
      <c r="E3" s="407"/>
      <c r="F3" s="408"/>
      <c r="G3" s="419"/>
      <c r="H3" s="404"/>
      <c r="I3" s="404"/>
      <c r="J3" s="404"/>
      <c r="K3" s="404"/>
      <c r="L3" s="404"/>
      <c r="M3" s="404"/>
      <c r="N3" s="404"/>
      <c r="O3" s="420"/>
      <c r="P3" s="441"/>
      <c r="Q3" s="404"/>
      <c r="R3" s="404"/>
      <c r="S3" s="404"/>
      <c r="T3" s="404"/>
      <c r="U3" s="404"/>
      <c r="V3" s="404"/>
      <c r="W3" s="404"/>
      <c r="X3" s="420"/>
      <c r="Y3" s="1045"/>
      <c r="Z3" s="1046"/>
      <c r="AA3" s="1047"/>
      <c r="AB3" s="1051"/>
      <c r="AC3" s="1052"/>
      <c r="AD3" s="1053"/>
      <c r="AE3" s="251"/>
      <c r="AF3" s="251"/>
      <c r="AG3" s="251"/>
      <c r="AH3" s="251"/>
      <c r="AI3" s="251"/>
      <c r="AJ3" s="251"/>
      <c r="AK3" s="251"/>
      <c r="AL3" s="251"/>
      <c r="AM3" s="251"/>
      <c r="AN3" s="251"/>
      <c r="AO3" s="251"/>
      <c r="AP3" s="247"/>
      <c r="AQ3" s="198"/>
      <c r="AR3" s="199"/>
      <c r="AS3" s="133" t="s">
        <v>355</v>
      </c>
      <c r="AT3" s="134"/>
      <c r="AU3" s="199"/>
      <c r="AV3" s="199"/>
      <c r="AW3" s="404" t="s">
        <v>300</v>
      </c>
      <c r="AX3" s="405"/>
    </row>
    <row r="4" spans="1:50" ht="22.5" customHeight="1">
      <c r="A4" s="409"/>
      <c r="B4" s="407"/>
      <c r="C4" s="407"/>
      <c r="D4" s="407"/>
      <c r="E4" s="407"/>
      <c r="F4" s="408"/>
      <c r="G4" s="570"/>
      <c r="H4" s="1021"/>
      <c r="I4" s="1021"/>
      <c r="J4" s="1021"/>
      <c r="K4" s="1021"/>
      <c r="L4" s="1021"/>
      <c r="M4" s="1021"/>
      <c r="N4" s="1021"/>
      <c r="O4" s="1022"/>
      <c r="P4" s="105"/>
      <c r="Q4" s="1029"/>
      <c r="R4" s="1029"/>
      <c r="S4" s="1029"/>
      <c r="T4" s="1029"/>
      <c r="U4" s="1029"/>
      <c r="V4" s="1029"/>
      <c r="W4" s="1029"/>
      <c r="X4" s="1030"/>
      <c r="Y4" s="1039" t="s">
        <v>12</v>
      </c>
      <c r="Z4" s="1040"/>
      <c r="AA4" s="1041"/>
      <c r="AB4" s="467"/>
      <c r="AC4" s="1043"/>
      <c r="AD4" s="104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c r="A5" s="410"/>
      <c r="B5" s="411"/>
      <c r="C5" s="411"/>
      <c r="D5" s="411"/>
      <c r="E5" s="411"/>
      <c r="F5" s="412"/>
      <c r="G5" s="1023"/>
      <c r="H5" s="1024"/>
      <c r="I5" s="1024"/>
      <c r="J5" s="1024"/>
      <c r="K5" s="1024"/>
      <c r="L5" s="1024"/>
      <c r="M5" s="1024"/>
      <c r="N5" s="1024"/>
      <c r="O5" s="1025"/>
      <c r="P5" s="1031"/>
      <c r="Q5" s="1031"/>
      <c r="R5" s="1031"/>
      <c r="S5" s="1031"/>
      <c r="T5" s="1031"/>
      <c r="U5" s="1031"/>
      <c r="V5" s="1031"/>
      <c r="W5" s="1031"/>
      <c r="X5" s="1032"/>
      <c r="Y5" s="421" t="s">
        <v>54</v>
      </c>
      <c r="Z5" s="1036"/>
      <c r="AA5" s="1037"/>
      <c r="AB5" s="529"/>
      <c r="AC5" s="1042"/>
      <c r="AD5" s="104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c r="A6" s="410"/>
      <c r="B6" s="411"/>
      <c r="C6" s="411"/>
      <c r="D6" s="411"/>
      <c r="E6" s="411"/>
      <c r="F6" s="412"/>
      <c r="G6" s="1026"/>
      <c r="H6" s="1027"/>
      <c r="I6" s="1027"/>
      <c r="J6" s="1027"/>
      <c r="K6" s="1027"/>
      <c r="L6" s="1027"/>
      <c r="M6" s="1027"/>
      <c r="N6" s="1027"/>
      <c r="O6" s="1028"/>
      <c r="P6" s="1033"/>
      <c r="Q6" s="1033"/>
      <c r="R6" s="1033"/>
      <c r="S6" s="1033"/>
      <c r="T6" s="1033"/>
      <c r="U6" s="1033"/>
      <c r="V6" s="1033"/>
      <c r="W6" s="1033"/>
      <c r="X6" s="1034"/>
      <c r="Y6" s="1035" t="s">
        <v>13</v>
      </c>
      <c r="Z6" s="1036"/>
      <c r="AA6" s="1037"/>
      <c r="AB6" s="600" t="s">
        <v>301</v>
      </c>
      <c r="AC6" s="1038"/>
      <c r="AD6" s="103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6" t="s">
        <v>471</v>
      </c>
      <c r="B9" s="407"/>
      <c r="C9" s="407"/>
      <c r="D9" s="407"/>
      <c r="E9" s="407"/>
      <c r="F9" s="408"/>
      <c r="G9" s="518" t="s">
        <v>265</v>
      </c>
      <c r="H9" s="439"/>
      <c r="I9" s="439"/>
      <c r="J9" s="439"/>
      <c r="K9" s="439"/>
      <c r="L9" s="439"/>
      <c r="M9" s="439"/>
      <c r="N9" s="439"/>
      <c r="O9" s="519"/>
      <c r="P9" s="438" t="s">
        <v>59</v>
      </c>
      <c r="Q9" s="439"/>
      <c r="R9" s="439"/>
      <c r="S9" s="439"/>
      <c r="T9" s="439"/>
      <c r="U9" s="439"/>
      <c r="V9" s="439"/>
      <c r="W9" s="439"/>
      <c r="X9" s="519"/>
      <c r="Y9" s="1044"/>
      <c r="Z9" s="835"/>
      <c r="AA9" s="836"/>
      <c r="AB9" s="1048" t="s">
        <v>11</v>
      </c>
      <c r="AC9" s="1049"/>
      <c r="AD9" s="1050"/>
      <c r="AE9" s="1054" t="s">
        <v>555</v>
      </c>
      <c r="AF9" s="1054"/>
      <c r="AG9" s="1054"/>
      <c r="AH9" s="1054"/>
      <c r="AI9" s="1054" t="s">
        <v>551</v>
      </c>
      <c r="AJ9" s="1054"/>
      <c r="AK9" s="1054"/>
      <c r="AL9" s="1054"/>
      <c r="AM9" s="1054" t="s">
        <v>525</v>
      </c>
      <c r="AN9" s="1054"/>
      <c r="AO9" s="1054"/>
      <c r="AP9" s="563"/>
      <c r="AQ9" s="159" t="s">
        <v>354</v>
      </c>
      <c r="AR9" s="130"/>
      <c r="AS9" s="130"/>
      <c r="AT9" s="131"/>
      <c r="AU9" s="539" t="s">
        <v>253</v>
      </c>
      <c r="AV9" s="539"/>
      <c r="AW9" s="539"/>
      <c r="AX9" s="540"/>
    </row>
    <row r="10" spans="1:50" ht="18.75" customHeight="1">
      <c r="A10" s="406"/>
      <c r="B10" s="407"/>
      <c r="C10" s="407"/>
      <c r="D10" s="407"/>
      <c r="E10" s="407"/>
      <c r="F10" s="408"/>
      <c r="G10" s="419"/>
      <c r="H10" s="404"/>
      <c r="I10" s="404"/>
      <c r="J10" s="404"/>
      <c r="K10" s="404"/>
      <c r="L10" s="404"/>
      <c r="M10" s="404"/>
      <c r="N10" s="404"/>
      <c r="O10" s="420"/>
      <c r="P10" s="441"/>
      <c r="Q10" s="404"/>
      <c r="R10" s="404"/>
      <c r="S10" s="404"/>
      <c r="T10" s="404"/>
      <c r="U10" s="404"/>
      <c r="V10" s="404"/>
      <c r="W10" s="404"/>
      <c r="X10" s="420"/>
      <c r="Y10" s="1045"/>
      <c r="Z10" s="1046"/>
      <c r="AA10" s="1047"/>
      <c r="AB10" s="1051"/>
      <c r="AC10" s="1052"/>
      <c r="AD10" s="1053"/>
      <c r="AE10" s="251"/>
      <c r="AF10" s="251"/>
      <c r="AG10" s="251"/>
      <c r="AH10" s="251"/>
      <c r="AI10" s="251"/>
      <c r="AJ10" s="251"/>
      <c r="AK10" s="251"/>
      <c r="AL10" s="251"/>
      <c r="AM10" s="251"/>
      <c r="AN10" s="251"/>
      <c r="AO10" s="251"/>
      <c r="AP10" s="247"/>
      <c r="AQ10" s="198"/>
      <c r="AR10" s="199"/>
      <c r="AS10" s="133" t="s">
        <v>355</v>
      </c>
      <c r="AT10" s="134"/>
      <c r="AU10" s="199"/>
      <c r="AV10" s="199"/>
      <c r="AW10" s="404" t="s">
        <v>300</v>
      </c>
      <c r="AX10" s="405"/>
    </row>
    <row r="11" spans="1:50" ht="22.5" customHeight="1">
      <c r="A11" s="409"/>
      <c r="B11" s="407"/>
      <c r="C11" s="407"/>
      <c r="D11" s="407"/>
      <c r="E11" s="407"/>
      <c r="F11" s="408"/>
      <c r="G11" s="570"/>
      <c r="H11" s="1021"/>
      <c r="I11" s="1021"/>
      <c r="J11" s="1021"/>
      <c r="K11" s="1021"/>
      <c r="L11" s="1021"/>
      <c r="M11" s="1021"/>
      <c r="N11" s="1021"/>
      <c r="O11" s="1022"/>
      <c r="P11" s="105"/>
      <c r="Q11" s="1029"/>
      <c r="R11" s="1029"/>
      <c r="S11" s="1029"/>
      <c r="T11" s="1029"/>
      <c r="U11" s="1029"/>
      <c r="V11" s="1029"/>
      <c r="W11" s="1029"/>
      <c r="X11" s="1030"/>
      <c r="Y11" s="1039" t="s">
        <v>12</v>
      </c>
      <c r="Z11" s="1040"/>
      <c r="AA11" s="1041"/>
      <c r="AB11" s="467"/>
      <c r="AC11" s="1043"/>
      <c r="AD11" s="104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c r="A12" s="410"/>
      <c r="B12" s="411"/>
      <c r="C12" s="411"/>
      <c r="D12" s="411"/>
      <c r="E12" s="411"/>
      <c r="F12" s="412"/>
      <c r="G12" s="1023"/>
      <c r="H12" s="1024"/>
      <c r="I12" s="1024"/>
      <c r="J12" s="1024"/>
      <c r="K12" s="1024"/>
      <c r="L12" s="1024"/>
      <c r="M12" s="1024"/>
      <c r="N12" s="1024"/>
      <c r="O12" s="1025"/>
      <c r="P12" s="1031"/>
      <c r="Q12" s="1031"/>
      <c r="R12" s="1031"/>
      <c r="S12" s="1031"/>
      <c r="T12" s="1031"/>
      <c r="U12" s="1031"/>
      <c r="V12" s="1031"/>
      <c r="W12" s="1031"/>
      <c r="X12" s="1032"/>
      <c r="Y12" s="421" t="s">
        <v>54</v>
      </c>
      <c r="Z12" s="1036"/>
      <c r="AA12" s="1037"/>
      <c r="AB12" s="529"/>
      <c r="AC12" s="1042"/>
      <c r="AD12" s="104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c r="A13" s="413"/>
      <c r="B13" s="414"/>
      <c r="C13" s="414"/>
      <c r="D13" s="414"/>
      <c r="E13" s="414"/>
      <c r="F13" s="415"/>
      <c r="G13" s="1026"/>
      <c r="H13" s="1027"/>
      <c r="I13" s="1027"/>
      <c r="J13" s="1027"/>
      <c r="K13" s="1027"/>
      <c r="L13" s="1027"/>
      <c r="M13" s="1027"/>
      <c r="N13" s="1027"/>
      <c r="O13" s="1028"/>
      <c r="P13" s="1033"/>
      <c r="Q13" s="1033"/>
      <c r="R13" s="1033"/>
      <c r="S13" s="1033"/>
      <c r="T13" s="1033"/>
      <c r="U13" s="1033"/>
      <c r="V13" s="1033"/>
      <c r="W13" s="1033"/>
      <c r="X13" s="1034"/>
      <c r="Y13" s="1035" t="s">
        <v>13</v>
      </c>
      <c r="Z13" s="1036"/>
      <c r="AA13" s="1037"/>
      <c r="AB13" s="600" t="s">
        <v>301</v>
      </c>
      <c r="AC13" s="1038"/>
      <c r="AD13" s="103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6" t="s">
        <v>471</v>
      </c>
      <c r="B16" s="407"/>
      <c r="C16" s="407"/>
      <c r="D16" s="407"/>
      <c r="E16" s="407"/>
      <c r="F16" s="408"/>
      <c r="G16" s="518" t="s">
        <v>265</v>
      </c>
      <c r="H16" s="439"/>
      <c r="I16" s="439"/>
      <c r="J16" s="439"/>
      <c r="K16" s="439"/>
      <c r="L16" s="439"/>
      <c r="M16" s="439"/>
      <c r="N16" s="439"/>
      <c r="O16" s="519"/>
      <c r="P16" s="438" t="s">
        <v>59</v>
      </c>
      <c r="Q16" s="439"/>
      <c r="R16" s="439"/>
      <c r="S16" s="439"/>
      <c r="T16" s="439"/>
      <c r="U16" s="439"/>
      <c r="V16" s="439"/>
      <c r="W16" s="439"/>
      <c r="X16" s="519"/>
      <c r="Y16" s="1044"/>
      <c r="Z16" s="835"/>
      <c r="AA16" s="836"/>
      <c r="AB16" s="1048" t="s">
        <v>11</v>
      </c>
      <c r="AC16" s="1049"/>
      <c r="AD16" s="1050"/>
      <c r="AE16" s="1054" t="s">
        <v>554</v>
      </c>
      <c r="AF16" s="1054"/>
      <c r="AG16" s="1054"/>
      <c r="AH16" s="1054"/>
      <c r="AI16" s="1054" t="s">
        <v>552</v>
      </c>
      <c r="AJ16" s="1054"/>
      <c r="AK16" s="1054"/>
      <c r="AL16" s="1054"/>
      <c r="AM16" s="1054" t="s">
        <v>525</v>
      </c>
      <c r="AN16" s="1054"/>
      <c r="AO16" s="1054"/>
      <c r="AP16" s="563"/>
      <c r="AQ16" s="159" t="s">
        <v>354</v>
      </c>
      <c r="AR16" s="130"/>
      <c r="AS16" s="130"/>
      <c r="AT16" s="131"/>
      <c r="AU16" s="539" t="s">
        <v>253</v>
      </c>
      <c r="AV16" s="539"/>
      <c r="AW16" s="539"/>
      <c r="AX16" s="540"/>
    </row>
    <row r="17" spans="1:50" ht="18.75" customHeight="1">
      <c r="A17" s="406"/>
      <c r="B17" s="407"/>
      <c r="C17" s="407"/>
      <c r="D17" s="407"/>
      <c r="E17" s="407"/>
      <c r="F17" s="408"/>
      <c r="G17" s="419"/>
      <c r="H17" s="404"/>
      <c r="I17" s="404"/>
      <c r="J17" s="404"/>
      <c r="K17" s="404"/>
      <c r="L17" s="404"/>
      <c r="M17" s="404"/>
      <c r="N17" s="404"/>
      <c r="O17" s="420"/>
      <c r="P17" s="441"/>
      <c r="Q17" s="404"/>
      <c r="R17" s="404"/>
      <c r="S17" s="404"/>
      <c r="T17" s="404"/>
      <c r="U17" s="404"/>
      <c r="V17" s="404"/>
      <c r="W17" s="404"/>
      <c r="X17" s="420"/>
      <c r="Y17" s="1045"/>
      <c r="Z17" s="1046"/>
      <c r="AA17" s="1047"/>
      <c r="AB17" s="1051"/>
      <c r="AC17" s="1052"/>
      <c r="AD17" s="1053"/>
      <c r="AE17" s="251"/>
      <c r="AF17" s="251"/>
      <c r="AG17" s="251"/>
      <c r="AH17" s="251"/>
      <c r="AI17" s="251"/>
      <c r="AJ17" s="251"/>
      <c r="AK17" s="251"/>
      <c r="AL17" s="251"/>
      <c r="AM17" s="251"/>
      <c r="AN17" s="251"/>
      <c r="AO17" s="251"/>
      <c r="AP17" s="247"/>
      <c r="AQ17" s="198"/>
      <c r="AR17" s="199"/>
      <c r="AS17" s="133" t="s">
        <v>355</v>
      </c>
      <c r="AT17" s="134"/>
      <c r="AU17" s="199"/>
      <c r="AV17" s="199"/>
      <c r="AW17" s="404" t="s">
        <v>300</v>
      </c>
      <c r="AX17" s="405"/>
    </row>
    <row r="18" spans="1:50" ht="22.5" customHeight="1">
      <c r="A18" s="409"/>
      <c r="B18" s="407"/>
      <c r="C18" s="407"/>
      <c r="D18" s="407"/>
      <c r="E18" s="407"/>
      <c r="F18" s="408"/>
      <c r="G18" s="570"/>
      <c r="H18" s="1021"/>
      <c r="I18" s="1021"/>
      <c r="J18" s="1021"/>
      <c r="K18" s="1021"/>
      <c r="L18" s="1021"/>
      <c r="M18" s="1021"/>
      <c r="N18" s="1021"/>
      <c r="O18" s="1022"/>
      <c r="P18" s="105"/>
      <c r="Q18" s="1029"/>
      <c r="R18" s="1029"/>
      <c r="S18" s="1029"/>
      <c r="T18" s="1029"/>
      <c r="U18" s="1029"/>
      <c r="V18" s="1029"/>
      <c r="W18" s="1029"/>
      <c r="X18" s="1030"/>
      <c r="Y18" s="1039" t="s">
        <v>12</v>
      </c>
      <c r="Z18" s="1040"/>
      <c r="AA18" s="1041"/>
      <c r="AB18" s="467"/>
      <c r="AC18" s="1043"/>
      <c r="AD18" s="104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c r="A19" s="410"/>
      <c r="B19" s="411"/>
      <c r="C19" s="411"/>
      <c r="D19" s="411"/>
      <c r="E19" s="411"/>
      <c r="F19" s="412"/>
      <c r="G19" s="1023"/>
      <c r="H19" s="1024"/>
      <c r="I19" s="1024"/>
      <c r="J19" s="1024"/>
      <c r="K19" s="1024"/>
      <c r="L19" s="1024"/>
      <c r="M19" s="1024"/>
      <c r="N19" s="1024"/>
      <c r="O19" s="1025"/>
      <c r="P19" s="1031"/>
      <c r="Q19" s="1031"/>
      <c r="R19" s="1031"/>
      <c r="S19" s="1031"/>
      <c r="T19" s="1031"/>
      <c r="U19" s="1031"/>
      <c r="V19" s="1031"/>
      <c r="W19" s="1031"/>
      <c r="X19" s="1032"/>
      <c r="Y19" s="421" t="s">
        <v>54</v>
      </c>
      <c r="Z19" s="1036"/>
      <c r="AA19" s="1037"/>
      <c r="AB19" s="529"/>
      <c r="AC19" s="1042"/>
      <c r="AD19" s="104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c r="A20" s="413"/>
      <c r="B20" s="414"/>
      <c r="C20" s="414"/>
      <c r="D20" s="414"/>
      <c r="E20" s="414"/>
      <c r="F20" s="415"/>
      <c r="G20" s="1026"/>
      <c r="H20" s="1027"/>
      <c r="I20" s="1027"/>
      <c r="J20" s="1027"/>
      <c r="K20" s="1027"/>
      <c r="L20" s="1027"/>
      <c r="M20" s="1027"/>
      <c r="N20" s="1027"/>
      <c r="O20" s="1028"/>
      <c r="P20" s="1033"/>
      <c r="Q20" s="1033"/>
      <c r="R20" s="1033"/>
      <c r="S20" s="1033"/>
      <c r="T20" s="1033"/>
      <c r="U20" s="1033"/>
      <c r="V20" s="1033"/>
      <c r="W20" s="1033"/>
      <c r="X20" s="1034"/>
      <c r="Y20" s="1035" t="s">
        <v>13</v>
      </c>
      <c r="Z20" s="1036"/>
      <c r="AA20" s="1037"/>
      <c r="AB20" s="600" t="s">
        <v>301</v>
      </c>
      <c r="AC20" s="1038"/>
      <c r="AD20" s="103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6" t="s">
        <v>471</v>
      </c>
      <c r="B23" s="407"/>
      <c r="C23" s="407"/>
      <c r="D23" s="407"/>
      <c r="E23" s="407"/>
      <c r="F23" s="408"/>
      <c r="G23" s="518" t="s">
        <v>265</v>
      </c>
      <c r="H23" s="439"/>
      <c r="I23" s="439"/>
      <c r="J23" s="439"/>
      <c r="K23" s="439"/>
      <c r="L23" s="439"/>
      <c r="M23" s="439"/>
      <c r="N23" s="439"/>
      <c r="O23" s="519"/>
      <c r="P23" s="438" t="s">
        <v>59</v>
      </c>
      <c r="Q23" s="439"/>
      <c r="R23" s="439"/>
      <c r="S23" s="439"/>
      <c r="T23" s="439"/>
      <c r="U23" s="439"/>
      <c r="V23" s="439"/>
      <c r="W23" s="439"/>
      <c r="X23" s="519"/>
      <c r="Y23" s="1044"/>
      <c r="Z23" s="835"/>
      <c r="AA23" s="836"/>
      <c r="AB23" s="1048" t="s">
        <v>11</v>
      </c>
      <c r="AC23" s="1049"/>
      <c r="AD23" s="1050"/>
      <c r="AE23" s="1054" t="s">
        <v>556</v>
      </c>
      <c r="AF23" s="1054"/>
      <c r="AG23" s="1054"/>
      <c r="AH23" s="1054"/>
      <c r="AI23" s="1054" t="s">
        <v>551</v>
      </c>
      <c r="AJ23" s="1054"/>
      <c r="AK23" s="1054"/>
      <c r="AL23" s="1054"/>
      <c r="AM23" s="1054" t="s">
        <v>525</v>
      </c>
      <c r="AN23" s="1054"/>
      <c r="AO23" s="1054"/>
      <c r="AP23" s="563"/>
      <c r="AQ23" s="159" t="s">
        <v>354</v>
      </c>
      <c r="AR23" s="130"/>
      <c r="AS23" s="130"/>
      <c r="AT23" s="131"/>
      <c r="AU23" s="539" t="s">
        <v>253</v>
      </c>
      <c r="AV23" s="539"/>
      <c r="AW23" s="539"/>
      <c r="AX23" s="540"/>
    </row>
    <row r="24" spans="1:50" ht="18.75" customHeight="1">
      <c r="A24" s="406"/>
      <c r="B24" s="407"/>
      <c r="C24" s="407"/>
      <c r="D24" s="407"/>
      <c r="E24" s="407"/>
      <c r="F24" s="408"/>
      <c r="G24" s="419"/>
      <c r="H24" s="404"/>
      <c r="I24" s="404"/>
      <c r="J24" s="404"/>
      <c r="K24" s="404"/>
      <c r="L24" s="404"/>
      <c r="M24" s="404"/>
      <c r="N24" s="404"/>
      <c r="O24" s="420"/>
      <c r="P24" s="441"/>
      <c r="Q24" s="404"/>
      <c r="R24" s="404"/>
      <c r="S24" s="404"/>
      <c r="T24" s="404"/>
      <c r="U24" s="404"/>
      <c r="V24" s="404"/>
      <c r="W24" s="404"/>
      <c r="X24" s="420"/>
      <c r="Y24" s="1045"/>
      <c r="Z24" s="1046"/>
      <c r="AA24" s="1047"/>
      <c r="AB24" s="1051"/>
      <c r="AC24" s="1052"/>
      <c r="AD24" s="1053"/>
      <c r="AE24" s="251"/>
      <c r="AF24" s="251"/>
      <c r="AG24" s="251"/>
      <c r="AH24" s="251"/>
      <c r="AI24" s="251"/>
      <c r="AJ24" s="251"/>
      <c r="AK24" s="251"/>
      <c r="AL24" s="251"/>
      <c r="AM24" s="251"/>
      <c r="AN24" s="251"/>
      <c r="AO24" s="251"/>
      <c r="AP24" s="247"/>
      <c r="AQ24" s="198"/>
      <c r="AR24" s="199"/>
      <c r="AS24" s="133" t="s">
        <v>355</v>
      </c>
      <c r="AT24" s="134"/>
      <c r="AU24" s="199"/>
      <c r="AV24" s="199"/>
      <c r="AW24" s="404" t="s">
        <v>300</v>
      </c>
      <c r="AX24" s="405"/>
    </row>
    <row r="25" spans="1:50" ht="22.5" customHeight="1">
      <c r="A25" s="409"/>
      <c r="B25" s="407"/>
      <c r="C25" s="407"/>
      <c r="D25" s="407"/>
      <c r="E25" s="407"/>
      <c r="F25" s="408"/>
      <c r="G25" s="570"/>
      <c r="H25" s="1021"/>
      <c r="I25" s="1021"/>
      <c r="J25" s="1021"/>
      <c r="K25" s="1021"/>
      <c r="L25" s="1021"/>
      <c r="M25" s="1021"/>
      <c r="N25" s="1021"/>
      <c r="O25" s="1022"/>
      <c r="P25" s="105"/>
      <c r="Q25" s="1029"/>
      <c r="R25" s="1029"/>
      <c r="S25" s="1029"/>
      <c r="T25" s="1029"/>
      <c r="U25" s="1029"/>
      <c r="V25" s="1029"/>
      <c r="W25" s="1029"/>
      <c r="X25" s="1030"/>
      <c r="Y25" s="1039" t="s">
        <v>12</v>
      </c>
      <c r="Z25" s="1040"/>
      <c r="AA25" s="1041"/>
      <c r="AB25" s="467"/>
      <c r="AC25" s="1043"/>
      <c r="AD25" s="104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c r="A26" s="410"/>
      <c r="B26" s="411"/>
      <c r="C26" s="411"/>
      <c r="D26" s="411"/>
      <c r="E26" s="411"/>
      <c r="F26" s="412"/>
      <c r="G26" s="1023"/>
      <c r="H26" s="1024"/>
      <c r="I26" s="1024"/>
      <c r="J26" s="1024"/>
      <c r="K26" s="1024"/>
      <c r="L26" s="1024"/>
      <c r="M26" s="1024"/>
      <c r="N26" s="1024"/>
      <c r="O26" s="1025"/>
      <c r="P26" s="1031"/>
      <c r="Q26" s="1031"/>
      <c r="R26" s="1031"/>
      <c r="S26" s="1031"/>
      <c r="T26" s="1031"/>
      <c r="U26" s="1031"/>
      <c r="V26" s="1031"/>
      <c r="W26" s="1031"/>
      <c r="X26" s="1032"/>
      <c r="Y26" s="421" t="s">
        <v>54</v>
      </c>
      <c r="Z26" s="1036"/>
      <c r="AA26" s="1037"/>
      <c r="AB26" s="529"/>
      <c r="AC26" s="1042"/>
      <c r="AD26" s="104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c r="A27" s="413"/>
      <c r="B27" s="414"/>
      <c r="C27" s="414"/>
      <c r="D27" s="414"/>
      <c r="E27" s="414"/>
      <c r="F27" s="415"/>
      <c r="G27" s="1026"/>
      <c r="H27" s="1027"/>
      <c r="I27" s="1027"/>
      <c r="J27" s="1027"/>
      <c r="K27" s="1027"/>
      <c r="L27" s="1027"/>
      <c r="M27" s="1027"/>
      <c r="N27" s="1027"/>
      <c r="O27" s="1028"/>
      <c r="P27" s="1033"/>
      <c r="Q27" s="1033"/>
      <c r="R27" s="1033"/>
      <c r="S27" s="1033"/>
      <c r="T27" s="1033"/>
      <c r="U27" s="1033"/>
      <c r="V27" s="1033"/>
      <c r="W27" s="1033"/>
      <c r="X27" s="1034"/>
      <c r="Y27" s="1035" t="s">
        <v>13</v>
      </c>
      <c r="Z27" s="1036"/>
      <c r="AA27" s="1037"/>
      <c r="AB27" s="600" t="s">
        <v>301</v>
      </c>
      <c r="AC27" s="1038"/>
      <c r="AD27" s="103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6" t="s">
        <v>471</v>
      </c>
      <c r="B30" s="407"/>
      <c r="C30" s="407"/>
      <c r="D30" s="407"/>
      <c r="E30" s="407"/>
      <c r="F30" s="408"/>
      <c r="G30" s="518" t="s">
        <v>265</v>
      </c>
      <c r="H30" s="439"/>
      <c r="I30" s="439"/>
      <c r="J30" s="439"/>
      <c r="K30" s="439"/>
      <c r="L30" s="439"/>
      <c r="M30" s="439"/>
      <c r="N30" s="439"/>
      <c r="O30" s="519"/>
      <c r="P30" s="438" t="s">
        <v>59</v>
      </c>
      <c r="Q30" s="439"/>
      <c r="R30" s="439"/>
      <c r="S30" s="439"/>
      <c r="T30" s="439"/>
      <c r="U30" s="439"/>
      <c r="V30" s="439"/>
      <c r="W30" s="439"/>
      <c r="X30" s="519"/>
      <c r="Y30" s="1044"/>
      <c r="Z30" s="835"/>
      <c r="AA30" s="836"/>
      <c r="AB30" s="1048" t="s">
        <v>11</v>
      </c>
      <c r="AC30" s="1049"/>
      <c r="AD30" s="1050"/>
      <c r="AE30" s="1054" t="s">
        <v>554</v>
      </c>
      <c r="AF30" s="1054"/>
      <c r="AG30" s="1054"/>
      <c r="AH30" s="1054"/>
      <c r="AI30" s="1054" t="s">
        <v>551</v>
      </c>
      <c r="AJ30" s="1054"/>
      <c r="AK30" s="1054"/>
      <c r="AL30" s="1054"/>
      <c r="AM30" s="1054" t="s">
        <v>549</v>
      </c>
      <c r="AN30" s="1054"/>
      <c r="AO30" s="1054"/>
      <c r="AP30" s="563"/>
      <c r="AQ30" s="159" t="s">
        <v>354</v>
      </c>
      <c r="AR30" s="130"/>
      <c r="AS30" s="130"/>
      <c r="AT30" s="131"/>
      <c r="AU30" s="539" t="s">
        <v>253</v>
      </c>
      <c r="AV30" s="539"/>
      <c r="AW30" s="539"/>
      <c r="AX30" s="540"/>
    </row>
    <row r="31" spans="1:50" ht="18.75" customHeight="1">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1045"/>
      <c r="Z31" s="1046"/>
      <c r="AA31" s="1047"/>
      <c r="AB31" s="1051"/>
      <c r="AC31" s="1052"/>
      <c r="AD31" s="1053"/>
      <c r="AE31" s="251"/>
      <c r="AF31" s="251"/>
      <c r="AG31" s="251"/>
      <c r="AH31" s="251"/>
      <c r="AI31" s="251"/>
      <c r="AJ31" s="251"/>
      <c r="AK31" s="251"/>
      <c r="AL31" s="251"/>
      <c r="AM31" s="251"/>
      <c r="AN31" s="251"/>
      <c r="AO31" s="251"/>
      <c r="AP31" s="247"/>
      <c r="AQ31" s="198"/>
      <c r="AR31" s="199"/>
      <c r="AS31" s="133" t="s">
        <v>355</v>
      </c>
      <c r="AT31" s="134"/>
      <c r="AU31" s="199"/>
      <c r="AV31" s="199"/>
      <c r="AW31" s="404" t="s">
        <v>300</v>
      </c>
      <c r="AX31" s="405"/>
    </row>
    <row r="32" spans="1:50" ht="22.5" customHeight="1">
      <c r="A32" s="409"/>
      <c r="B32" s="407"/>
      <c r="C32" s="407"/>
      <c r="D32" s="407"/>
      <c r="E32" s="407"/>
      <c r="F32" s="408"/>
      <c r="G32" s="570"/>
      <c r="H32" s="1021"/>
      <c r="I32" s="1021"/>
      <c r="J32" s="1021"/>
      <c r="K32" s="1021"/>
      <c r="L32" s="1021"/>
      <c r="M32" s="1021"/>
      <c r="N32" s="1021"/>
      <c r="O32" s="1022"/>
      <c r="P32" s="105"/>
      <c r="Q32" s="1029"/>
      <c r="R32" s="1029"/>
      <c r="S32" s="1029"/>
      <c r="T32" s="1029"/>
      <c r="U32" s="1029"/>
      <c r="V32" s="1029"/>
      <c r="W32" s="1029"/>
      <c r="X32" s="1030"/>
      <c r="Y32" s="1039" t="s">
        <v>12</v>
      </c>
      <c r="Z32" s="1040"/>
      <c r="AA32" s="1041"/>
      <c r="AB32" s="467"/>
      <c r="AC32" s="1043"/>
      <c r="AD32" s="104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c r="A33" s="410"/>
      <c r="B33" s="411"/>
      <c r="C33" s="411"/>
      <c r="D33" s="411"/>
      <c r="E33" s="411"/>
      <c r="F33" s="412"/>
      <c r="G33" s="1023"/>
      <c r="H33" s="1024"/>
      <c r="I33" s="1024"/>
      <c r="J33" s="1024"/>
      <c r="K33" s="1024"/>
      <c r="L33" s="1024"/>
      <c r="M33" s="1024"/>
      <c r="N33" s="1024"/>
      <c r="O33" s="1025"/>
      <c r="P33" s="1031"/>
      <c r="Q33" s="1031"/>
      <c r="R33" s="1031"/>
      <c r="S33" s="1031"/>
      <c r="T33" s="1031"/>
      <c r="U33" s="1031"/>
      <c r="V33" s="1031"/>
      <c r="W33" s="1031"/>
      <c r="X33" s="1032"/>
      <c r="Y33" s="421" t="s">
        <v>54</v>
      </c>
      <c r="Z33" s="1036"/>
      <c r="AA33" s="1037"/>
      <c r="AB33" s="529"/>
      <c r="AC33" s="1042"/>
      <c r="AD33" s="104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c r="A34" s="413"/>
      <c r="B34" s="414"/>
      <c r="C34" s="414"/>
      <c r="D34" s="414"/>
      <c r="E34" s="414"/>
      <c r="F34" s="415"/>
      <c r="G34" s="1026"/>
      <c r="H34" s="1027"/>
      <c r="I34" s="1027"/>
      <c r="J34" s="1027"/>
      <c r="K34" s="1027"/>
      <c r="L34" s="1027"/>
      <c r="M34" s="1027"/>
      <c r="N34" s="1027"/>
      <c r="O34" s="1028"/>
      <c r="P34" s="1033"/>
      <c r="Q34" s="1033"/>
      <c r="R34" s="1033"/>
      <c r="S34" s="1033"/>
      <c r="T34" s="1033"/>
      <c r="U34" s="1033"/>
      <c r="V34" s="1033"/>
      <c r="W34" s="1033"/>
      <c r="X34" s="1034"/>
      <c r="Y34" s="1035" t="s">
        <v>13</v>
      </c>
      <c r="Z34" s="1036"/>
      <c r="AA34" s="1037"/>
      <c r="AB34" s="600" t="s">
        <v>301</v>
      </c>
      <c r="AC34" s="1038"/>
      <c r="AD34" s="103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6" t="s">
        <v>471</v>
      </c>
      <c r="B37" s="407"/>
      <c r="C37" s="407"/>
      <c r="D37" s="407"/>
      <c r="E37" s="407"/>
      <c r="F37" s="408"/>
      <c r="G37" s="518" t="s">
        <v>265</v>
      </c>
      <c r="H37" s="439"/>
      <c r="I37" s="439"/>
      <c r="J37" s="439"/>
      <c r="K37" s="439"/>
      <c r="L37" s="439"/>
      <c r="M37" s="439"/>
      <c r="N37" s="439"/>
      <c r="O37" s="519"/>
      <c r="P37" s="438" t="s">
        <v>59</v>
      </c>
      <c r="Q37" s="439"/>
      <c r="R37" s="439"/>
      <c r="S37" s="439"/>
      <c r="T37" s="439"/>
      <c r="U37" s="439"/>
      <c r="V37" s="439"/>
      <c r="W37" s="439"/>
      <c r="X37" s="519"/>
      <c r="Y37" s="1044"/>
      <c r="Z37" s="835"/>
      <c r="AA37" s="836"/>
      <c r="AB37" s="1048" t="s">
        <v>11</v>
      </c>
      <c r="AC37" s="1049"/>
      <c r="AD37" s="1050"/>
      <c r="AE37" s="1054" t="s">
        <v>556</v>
      </c>
      <c r="AF37" s="1054"/>
      <c r="AG37" s="1054"/>
      <c r="AH37" s="1054"/>
      <c r="AI37" s="1054" t="s">
        <v>553</v>
      </c>
      <c r="AJ37" s="1054"/>
      <c r="AK37" s="1054"/>
      <c r="AL37" s="1054"/>
      <c r="AM37" s="1054" t="s">
        <v>550</v>
      </c>
      <c r="AN37" s="1054"/>
      <c r="AO37" s="1054"/>
      <c r="AP37" s="563"/>
      <c r="AQ37" s="159" t="s">
        <v>354</v>
      </c>
      <c r="AR37" s="130"/>
      <c r="AS37" s="130"/>
      <c r="AT37" s="131"/>
      <c r="AU37" s="539" t="s">
        <v>253</v>
      </c>
      <c r="AV37" s="539"/>
      <c r="AW37" s="539"/>
      <c r="AX37" s="540"/>
    </row>
    <row r="38" spans="1:50" ht="18.75" customHeight="1">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1045"/>
      <c r="Z38" s="1046"/>
      <c r="AA38" s="1047"/>
      <c r="AB38" s="1051"/>
      <c r="AC38" s="1052"/>
      <c r="AD38" s="1053"/>
      <c r="AE38" s="251"/>
      <c r="AF38" s="251"/>
      <c r="AG38" s="251"/>
      <c r="AH38" s="251"/>
      <c r="AI38" s="251"/>
      <c r="AJ38" s="251"/>
      <c r="AK38" s="251"/>
      <c r="AL38" s="251"/>
      <c r="AM38" s="251"/>
      <c r="AN38" s="251"/>
      <c r="AO38" s="251"/>
      <c r="AP38" s="247"/>
      <c r="AQ38" s="198"/>
      <c r="AR38" s="199"/>
      <c r="AS38" s="133" t="s">
        <v>355</v>
      </c>
      <c r="AT38" s="134"/>
      <c r="AU38" s="199"/>
      <c r="AV38" s="199"/>
      <c r="AW38" s="404" t="s">
        <v>300</v>
      </c>
      <c r="AX38" s="405"/>
    </row>
    <row r="39" spans="1:50" ht="22.5" customHeight="1">
      <c r="A39" s="409"/>
      <c r="B39" s="407"/>
      <c r="C39" s="407"/>
      <c r="D39" s="407"/>
      <c r="E39" s="407"/>
      <c r="F39" s="408"/>
      <c r="G39" s="570"/>
      <c r="H39" s="1021"/>
      <c r="I39" s="1021"/>
      <c r="J39" s="1021"/>
      <c r="K39" s="1021"/>
      <c r="L39" s="1021"/>
      <c r="M39" s="1021"/>
      <c r="N39" s="1021"/>
      <c r="O39" s="1022"/>
      <c r="P39" s="105"/>
      <c r="Q39" s="1029"/>
      <c r="R39" s="1029"/>
      <c r="S39" s="1029"/>
      <c r="T39" s="1029"/>
      <c r="U39" s="1029"/>
      <c r="V39" s="1029"/>
      <c r="W39" s="1029"/>
      <c r="X39" s="1030"/>
      <c r="Y39" s="1039" t="s">
        <v>12</v>
      </c>
      <c r="Z39" s="1040"/>
      <c r="AA39" s="1041"/>
      <c r="AB39" s="467"/>
      <c r="AC39" s="1043"/>
      <c r="AD39" s="104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c r="A40" s="410"/>
      <c r="B40" s="411"/>
      <c r="C40" s="411"/>
      <c r="D40" s="411"/>
      <c r="E40" s="411"/>
      <c r="F40" s="412"/>
      <c r="G40" s="1023"/>
      <c r="H40" s="1024"/>
      <c r="I40" s="1024"/>
      <c r="J40" s="1024"/>
      <c r="K40" s="1024"/>
      <c r="L40" s="1024"/>
      <c r="M40" s="1024"/>
      <c r="N40" s="1024"/>
      <c r="O40" s="1025"/>
      <c r="P40" s="1031"/>
      <c r="Q40" s="1031"/>
      <c r="R40" s="1031"/>
      <c r="S40" s="1031"/>
      <c r="T40" s="1031"/>
      <c r="U40" s="1031"/>
      <c r="V40" s="1031"/>
      <c r="W40" s="1031"/>
      <c r="X40" s="1032"/>
      <c r="Y40" s="421" t="s">
        <v>54</v>
      </c>
      <c r="Z40" s="1036"/>
      <c r="AA40" s="1037"/>
      <c r="AB40" s="529"/>
      <c r="AC40" s="1042"/>
      <c r="AD40" s="104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c r="A41" s="413"/>
      <c r="B41" s="414"/>
      <c r="C41" s="414"/>
      <c r="D41" s="414"/>
      <c r="E41" s="414"/>
      <c r="F41" s="415"/>
      <c r="G41" s="1026"/>
      <c r="H41" s="1027"/>
      <c r="I41" s="1027"/>
      <c r="J41" s="1027"/>
      <c r="K41" s="1027"/>
      <c r="L41" s="1027"/>
      <c r="M41" s="1027"/>
      <c r="N41" s="1027"/>
      <c r="O41" s="1028"/>
      <c r="P41" s="1033"/>
      <c r="Q41" s="1033"/>
      <c r="R41" s="1033"/>
      <c r="S41" s="1033"/>
      <c r="T41" s="1033"/>
      <c r="U41" s="1033"/>
      <c r="V41" s="1033"/>
      <c r="W41" s="1033"/>
      <c r="X41" s="1034"/>
      <c r="Y41" s="1035" t="s">
        <v>13</v>
      </c>
      <c r="Z41" s="1036"/>
      <c r="AA41" s="1037"/>
      <c r="AB41" s="600" t="s">
        <v>301</v>
      </c>
      <c r="AC41" s="1038"/>
      <c r="AD41" s="103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6" t="s">
        <v>471</v>
      </c>
      <c r="B44" s="407"/>
      <c r="C44" s="407"/>
      <c r="D44" s="407"/>
      <c r="E44" s="407"/>
      <c r="F44" s="408"/>
      <c r="G44" s="518" t="s">
        <v>265</v>
      </c>
      <c r="H44" s="439"/>
      <c r="I44" s="439"/>
      <c r="J44" s="439"/>
      <c r="K44" s="439"/>
      <c r="L44" s="439"/>
      <c r="M44" s="439"/>
      <c r="N44" s="439"/>
      <c r="O44" s="519"/>
      <c r="P44" s="438" t="s">
        <v>59</v>
      </c>
      <c r="Q44" s="439"/>
      <c r="R44" s="439"/>
      <c r="S44" s="439"/>
      <c r="T44" s="439"/>
      <c r="U44" s="439"/>
      <c r="V44" s="439"/>
      <c r="W44" s="439"/>
      <c r="X44" s="519"/>
      <c r="Y44" s="1044"/>
      <c r="Z44" s="835"/>
      <c r="AA44" s="836"/>
      <c r="AB44" s="1048" t="s">
        <v>11</v>
      </c>
      <c r="AC44" s="1049"/>
      <c r="AD44" s="1050"/>
      <c r="AE44" s="1054" t="s">
        <v>554</v>
      </c>
      <c r="AF44" s="1054"/>
      <c r="AG44" s="1054"/>
      <c r="AH44" s="1054"/>
      <c r="AI44" s="1054" t="s">
        <v>551</v>
      </c>
      <c r="AJ44" s="1054"/>
      <c r="AK44" s="1054"/>
      <c r="AL44" s="1054"/>
      <c r="AM44" s="1054" t="s">
        <v>525</v>
      </c>
      <c r="AN44" s="1054"/>
      <c r="AO44" s="1054"/>
      <c r="AP44" s="563"/>
      <c r="AQ44" s="159" t="s">
        <v>354</v>
      </c>
      <c r="AR44" s="130"/>
      <c r="AS44" s="130"/>
      <c r="AT44" s="131"/>
      <c r="AU44" s="539" t="s">
        <v>253</v>
      </c>
      <c r="AV44" s="539"/>
      <c r="AW44" s="539"/>
      <c r="AX44" s="540"/>
    </row>
    <row r="45" spans="1:50" ht="18.75" customHeight="1">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1045"/>
      <c r="Z45" s="1046"/>
      <c r="AA45" s="1047"/>
      <c r="AB45" s="1051"/>
      <c r="AC45" s="1052"/>
      <c r="AD45" s="1053"/>
      <c r="AE45" s="251"/>
      <c r="AF45" s="251"/>
      <c r="AG45" s="251"/>
      <c r="AH45" s="251"/>
      <c r="AI45" s="251"/>
      <c r="AJ45" s="251"/>
      <c r="AK45" s="251"/>
      <c r="AL45" s="251"/>
      <c r="AM45" s="251"/>
      <c r="AN45" s="251"/>
      <c r="AO45" s="251"/>
      <c r="AP45" s="247"/>
      <c r="AQ45" s="198"/>
      <c r="AR45" s="199"/>
      <c r="AS45" s="133" t="s">
        <v>355</v>
      </c>
      <c r="AT45" s="134"/>
      <c r="AU45" s="199"/>
      <c r="AV45" s="199"/>
      <c r="AW45" s="404" t="s">
        <v>300</v>
      </c>
      <c r="AX45" s="405"/>
    </row>
    <row r="46" spans="1:50" ht="22.5" customHeight="1">
      <c r="A46" s="409"/>
      <c r="B46" s="407"/>
      <c r="C46" s="407"/>
      <c r="D46" s="407"/>
      <c r="E46" s="407"/>
      <c r="F46" s="408"/>
      <c r="G46" s="570"/>
      <c r="H46" s="1021"/>
      <c r="I46" s="1021"/>
      <c r="J46" s="1021"/>
      <c r="K46" s="1021"/>
      <c r="L46" s="1021"/>
      <c r="M46" s="1021"/>
      <c r="N46" s="1021"/>
      <c r="O46" s="1022"/>
      <c r="P46" s="105"/>
      <c r="Q46" s="1029"/>
      <c r="R46" s="1029"/>
      <c r="S46" s="1029"/>
      <c r="T46" s="1029"/>
      <c r="U46" s="1029"/>
      <c r="V46" s="1029"/>
      <c r="W46" s="1029"/>
      <c r="X46" s="1030"/>
      <c r="Y46" s="1039" t="s">
        <v>12</v>
      </c>
      <c r="Z46" s="1040"/>
      <c r="AA46" s="1041"/>
      <c r="AB46" s="467"/>
      <c r="AC46" s="1043"/>
      <c r="AD46" s="104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c r="A47" s="410"/>
      <c r="B47" s="411"/>
      <c r="C47" s="411"/>
      <c r="D47" s="411"/>
      <c r="E47" s="411"/>
      <c r="F47" s="412"/>
      <c r="G47" s="1023"/>
      <c r="H47" s="1024"/>
      <c r="I47" s="1024"/>
      <c r="J47" s="1024"/>
      <c r="K47" s="1024"/>
      <c r="L47" s="1024"/>
      <c r="M47" s="1024"/>
      <c r="N47" s="1024"/>
      <c r="O47" s="1025"/>
      <c r="P47" s="1031"/>
      <c r="Q47" s="1031"/>
      <c r="R47" s="1031"/>
      <c r="S47" s="1031"/>
      <c r="T47" s="1031"/>
      <c r="U47" s="1031"/>
      <c r="V47" s="1031"/>
      <c r="W47" s="1031"/>
      <c r="X47" s="1032"/>
      <c r="Y47" s="421" t="s">
        <v>54</v>
      </c>
      <c r="Z47" s="1036"/>
      <c r="AA47" s="1037"/>
      <c r="AB47" s="529"/>
      <c r="AC47" s="1042"/>
      <c r="AD47" s="104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c r="A48" s="413"/>
      <c r="B48" s="414"/>
      <c r="C48" s="414"/>
      <c r="D48" s="414"/>
      <c r="E48" s="414"/>
      <c r="F48" s="415"/>
      <c r="G48" s="1026"/>
      <c r="H48" s="1027"/>
      <c r="I48" s="1027"/>
      <c r="J48" s="1027"/>
      <c r="K48" s="1027"/>
      <c r="L48" s="1027"/>
      <c r="M48" s="1027"/>
      <c r="N48" s="1027"/>
      <c r="O48" s="1028"/>
      <c r="P48" s="1033"/>
      <c r="Q48" s="1033"/>
      <c r="R48" s="1033"/>
      <c r="S48" s="1033"/>
      <c r="T48" s="1033"/>
      <c r="U48" s="1033"/>
      <c r="V48" s="1033"/>
      <c r="W48" s="1033"/>
      <c r="X48" s="1034"/>
      <c r="Y48" s="1035" t="s">
        <v>13</v>
      </c>
      <c r="Z48" s="1036"/>
      <c r="AA48" s="1037"/>
      <c r="AB48" s="600" t="s">
        <v>301</v>
      </c>
      <c r="AC48" s="1038"/>
      <c r="AD48" s="103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6" t="s">
        <v>471</v>
      </c>
      <c r="B51" s="407"/>
      <c r="C51" s="407"/>
      <c r="D51" s="407"/>
      <c r="E51" s="407"/>
      <c r="F51" s="408"/>
      <c r="G51" s="518" t="s">
        <v>265</v>
      </c>
      <c r="H51" s="439"/>
      <c r="I51" s="439"/>
      <c r="J51" s="439"/>
      <c r="K51" s="439"/>
      <c r="L51" s="439"/>
      <c r="M51" s="439"/>
      <c r="N51" s="439"/>
      <c r="O51" s="519"/>
      <c r="P51" s="438" t="s">
        <v>59</v>
      </c>
      <c r="Q51" s="439"/>
      <c r="R51" s="439"/>
      <c r="S51" s="439"/>
      <c r="T51" s="439"/>
      <c r="U51" s="439"/>
      <c r="V51" s="439"/>
      <c r="W51" s="439"/>
      <c r="X51" s="519"/>
      <c r="Y51" s="1044"/>
      <c r="Z51" s="835"/>
      <c r="AA51" s="836"/>
      <c r="AB51" s="563" t="s">
        <v>11</v>
      </c>
      <c r="AC51" s="1049"/>
      <c r="AD51" s="1050"/>
      <c r="AE51" s="1054" t="s">
        <v>554</v>
      </c>
      <c r="AF51" s="1054"/>
      <c r="AG51" s="1054"/>
      <c r="AH51" s="1054"/>
      <c r="AI51" s="1054" t="s">
        <v>551</v>
      </c>
      <c r="AJ51" s="1054"/>
      <c r="AK51" s="1054"/>
      <c r="AL51" s="1054"/>
      <c r="AM51" s="1054" t="s">
        <v>525</v>
      </c>
      <c r="AN51" s="1054"/>
      <c r="AO51" s="1054"/>
      <c r="AP51" s="563"/>
      <c r="AQ51" s="159" t="s">
        <v>354</v>
      </c>
      <c r="AR51" s="130"/>
      <c r="AS51" s="130"/>
      <c r="AT51" s="131"/>
      <c r="AU51" s="539" t="s">
        <v>253</v>
      </c>
      <c r="AV51" s="539"/>
      <c r="AW51" s="539"/>
      <c r="AX51" s="540"/>
    </row>
    <row r="52" spans="1:50" ht="18.75" customHeight="1">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1045"/>
      <c r="Z52" s="1046"/>
      <c r="AA52" s="1047"/>
      <c r="AB52" s="1051"/>
      <c r="AC52" s="1052"/>
      <c r="AD52" s="1053"/>
      <c r="AE52" s="251"/>
      <c r="AF52" s="251"/>
      <c r="AG52" s="251"/>
      <c r="AH52" s="251"/>
      <c r="AI52" s="251"/>
      <c r="AJ52" s="251"/>
      <c r="AK52" s="251"/>
      <c r="AL52" s="251"/>
      <c r="AM52" s="251"/>
      <c r="AN52" s="251"/>
      <c r="AO52" s="251"/>
      <c r="AP52" s="247"/>
      <c r="AQ52" s="198"/>
      <c r="AR52" s="199"/>
      <c r="AS52" s="133" t="s">
        <v>355</v>
      </c>
      <c r="AT52" s="134"/>
      <c r="AU52" s="199"/>
      <c r="AV52" s="199"/>
      <c r="AW52" s="404" t="s">
        <v>300</v>
      </c>
      <c r="AX52" s="405"/>
    </row>
    <row r="53" spans="1:50" ht="22.5" customHeight="1">
      <c r="A53" s="409"/>
      <c r="B53" s="407"/>
      <c r="C53" s="407"/>
      <c r="D53" s="407"/>
      <c r="E53" s="407"/>
      <c r="F53" s="408"/>
      <c r="G53" s="570"/>
      <c r="H53" s="1021"/>
      <c r="I53" s="1021"/>
      <c r="J53" s="1021"/>
      <c r="K53" s="1021"/>
      <c r="L53" s="1021"/>
      <c r="M53" s="1021"/>
      <c r="N53" s="1021"/>
      <c r="O53" s="1022"/>
      <c r="P53" s="105"/>
      <c r="Q53" s="1029"/>
      <c r="R53" s="1029"/>
      <c r="S53" s="1029"/>
      <c r="T53" s="1029"/>
      <c r="U53" s="1029"/>
      <c r="V53" s="1029"/>
      <c r="W53" s="1029"/>
      <c r="X53" s="1030"/>
      <c r="Y53" s="1039" t="s">
        <v>12</v>
      </c>
      <c r="Z53" s="1040"/>
      <c r="AA53" s="1041"/>
      <c r="AB53" s="467"/>
      <c r="AC53" s="1043"/>
      <c r="AD53" s="104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c r="A54" s="410"/>
      <c r="B54" s="411"/>
      <c r="C54" s="411"/>
      <c r="D54" s="411"/>
      <c r="E54" s="411"/>
      <c r="F54" s="412"/>
      <c r="G54" s="1023"/>
      <c r="H54" s="1024"/>
      <c r="I54" s="1024"/>
      <c r="J54" s="1024"/>
      <c r="K54" s="1024"/>
      <c r="L54" s="1024"/>
      <c r="M54" s="1024"/>
      <c r="N54" s="1024"/>
      <c r="O54" s="1025"/>
      <c r="P54" s="1031"/>
      <c r="Q54" s="1031"/>
      <c r="R54" s="1031"/>
      <c r="S54" s="1031"/>
      <c r="T54" s="1031"/>
      <c r="U54" s="1031"/>
      <c r="V54" s="1031"/>
      <c r="W54" s="1031"/>
      <c r="X54" s="1032"/>
      <c r="Y54" s="421" t="s">
        <v>54</v>
      </c>
      <c r="Z54" s="1036"/>
      <c r="AA54" s="1037"/>
      <c r="AB54" s="529"/>
      <c r="AC54" s="1042"/>
      <c r="AD54" s="104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c r="A55" s="413"/>
      <c r="B55" s="414"/>
      <c r="C55" s="414"/>
      <c r="D55" s="414"/>
      <c r="E55" s="414"/>
      <c r="F55" s="415"/>
      <c r="G55" s="1026"/>
      <c r="H55" s="1027"/>
      <c r="I55" s="1027"/>
      <c r="J55" s="1027"/>
      <c r="K55" s="1027"/>
      <c r="L55" s="1027"/>
      <c r="M55" s="1027"/>
      <c r="N55" s="1027"/>
      <c r="O55" s="1028"/>
      <c r="P55" s="1033"/>
      <c r="Q55" s="1033"/>
      <c r="R55" s="1033"/>
      <c r="S55" s="1033"/>
      <c r="T55" s="1033"/>
      <c r="U55" s="1033"/>
      <c r="V55" s="1033"/>
      <c r="W55" s="1033"/>
      <c r="X55" s="1034"/>
      <c r="Y55" s="1035" t="s">
        <v>13</v>
      </c>
      <c r="Z55" s="1036"/>
      <c r="AA55" s="1037"/>
      <c r="AB55" s="600" t="s">
        <v>301</v>
      </c>
      <c r="AC55" s="1038"/>
      <c r="AD55" s="103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6" t="s">
        <v>471</v>
      </c>
      <c r="B58" s="407"/>
      <c r="C58" s="407"/>
      <c r="D58" s="407"/>
      <c r="E58" s="407"/>
      <c r="F58" s="408"/>
      <c r="G58" s="518" t="s">
        <v>265</v>
      </c>
      <c r="H58" s="439"/>
      <c r="I58" s="439"/>
      <c r="J58" s="439"/>
      <c r="K58" s="439"/>
      <c r="L58" s="439"/>
      <c r="M58" s="439"/>
      <c r="N58" s="439"/>
      <c r="O58" s="519"/>
      <c r="P58" s="438" t="s">
        <v>59</v>
      </c>
      <c r="Q58" s="439"/>
      <c r="R58" s="439"/>
      <c r="S58" s="439"/>
      <c r="T58" s="439"/>
      <c r="U58" s="439"/>
      <c r="V58" s="439"/>
      <c r="W58" s="439"/>
      <c r="X58" s="519"/>
      <c r="Y58" s="1044"/>
      <c r="Z58" s="835"/>
      <c r="AA58" s="836"/>
      <c r="AB58" s="1048" t="s">
        <v>11</v>
      </c>
      <c r="AC58" s="1049"/>
      <c r="AD58" s="1050"/>
      <c r="AE58" s="1054" t="s">
        <v>554</v>
      </c>
      <c r="AF58" s="1054"/>
      <c r="AG58" s="1054"/>
      <c r="AH58" s="1054"/>
      <c r="AI58" s="1054" t="s">
        <v>551</v>
      </c>
      <c r="AJ58" s="1054"/>
      <c r="AK58" s="1054"/>
      <c r="AL58" s="1054"/>
      <c r="AM58" s="1054" t="s">
        <v>525</v>
      </c>
      <c r="AN58" s="1054"/>
      <c r="AO58" s="1054"/>
      <c r="AP58" s="563"/>
      <c r="AQ58" s="159" t="s">
        <v>354</v>
      </c>
      <c r="AR58" s="130"/>
      <c r="AS58" s="130"/>
      <c r="AT58" s="131"/>
      <c r="AU58" s="539" t="s">
        <v>253</v>
      </c>
      <c r="AV58" s="539"/>
      <c r="AW58" s="539"/>
      <c r="AX58" s="540"/>
    </row>
    <row r="59" spans="1:50" ht="18.75" customHeight="1">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1045"/>
      <c r="Z59" s="1046"/>
      <c r="AA59" s="1047"/>
      <c r="AB59" s="1051"/>
      <c r="AC59" s="1052"/>
      <c r="AD59" s="1053"/>
      <c r="AE59" s="251"/>
      <c r="AF59" s="251"/>
      <c r="AG59" s="251"/>
      <c r="AH59" s="251"/>
      <c r="AI59" s="251"/>
      <c r="AJ59" s="251"/>
      <c r="AK59" s="251"/>
      <c r="AL59" s="251"/>
      <c r="AM59" s="251"/>
      <c r="AN59" s="251"/>
      <c r="AO59" s="251"/>
      <c r="AP59" s="247"/>
      <c r="AQ59" s="198"/>
      <c r="AR59" s="199"/>
      <c r="AS59" s="133" t="s">
        <v>355</v>
      </c>
      <c r="AT59" s="134"/>
      <c r="AU59" s="199"/>
      <c r="AV59" s="199"/>
      <c r="AW59" s="404" t="s">
        <v>300</v>
      </c>
      <c r="AX59" s="405"/>
    </row>
    <row r="60" spans="1:50" ht="22.5" customHeight="1">
      <c r="A60" s="409"/>
      <c r="B60" s="407"/>
      <c r="C60" s="407"/>
      <c r="D60" s="407"/>
      <c r="E60" s="407"/>
      <c r="F60" s="408"/>
      <c r="G60" s="570"/>
      <c r="H60" s="1021"/>
      <c r="I60" s="1021"/>
      <c r="J60" s="1021"/>
      <c r="K60" s="1021"/>
      <c r="L60" s="1021"/>
      <c r="M60" s="1021"/>
      <c r="N60" s="1021"/>
      <c r="O60" s="1022"/>
      <c r="P60" s="105"/>
      <c r="Q60" s="1029"/>
      <c r="R60" s="1029"/>
      <c r="S60" s="1029"/>
      <c r="T60" s="1029"/>
      <c r="U60" s="1029"/>
      <c r="V60" s="1029"/>
      <c r="W60" s="1029"/>
      <c r="X60" s="1030"/>
      <c r="Y60" s="1039" t="s">
        <v>12</v>
      </c>
      <c r="Z60" s="1040"/>
      <c r="AA60" s="1041"/>
      <c r="AB60" s="467"/>
      <c r="AC60" s="1043"/>
      <c r="AD60" s="104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c r="A61" s="410"/>
      <c r="B61" s="411"/>
      <c r="C61" s="411"/>
      <c r="D61" s="411"/>
      <c r="E61" s="411"/>
      <c r="F61" s="412"/>
      <c r="G61" s="1023"/>
      <c r="H61" s="1024"/>
      <c r="I61" s="1024"/>
      <c r="J61" s="1024"/>
      <c r="K61" s="1024"/>
      <c r="L61" s="1024"/>
      <c r="M61" s="1024"/>
      <c r="N61" s="1024"/>
      <c r="O61" s="1025"/>
      <c r="P61" s="1031"/>
      <c r="Q61" s="1031"/>
      <c r="R61" s="1031"/>
      <c r="S61" s="1031"/>
      <c r="T61" s="1031"/>
      <c r="U61" s="1031"/>
      <c r="V61" s="1031"/>
      <c r="W61" s="1031"/>
      <c r="X61" s="1032"/>
      <c r="Y61" s="421" t="s">
        <v>54</v>
      </c>
      <c r="Z61" s="1036"/>
      <c r="AA61" s="1037"/>
      <c r="AB61" s="529"/>
      <c r="AC61" s="1042"/>
      <c r="AD61" s="104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c r="A62" s="413"/>
      <c r="B62" s="414"/>
      <c r="C62" s="414"/>
      <c r="D62" s="414"/>
      <c r="E62" s="414"/>
      <c r="F62" s="415"/>
      <c r="G62" s="1026"/>
      <c r="H62" s="1027"/>
      <c r="I62" s="1027"/>
      <c r="J62" s="1027"/>
      <c r="K62" s="1027"/>
      <c r="L62" s="1027"/>
      <c r="M62" s="1027"/>
      <c r="N62" s="1027"/>
      <c r="O62" s="1028"/>
      <c r="P62" s="1033"/>
      <c r="Q62" s="1033"/>
      <c r="R62" s="1033"/>
      <c r="S62" s="1033"/>
      <c r="T62" s="1033"/>
      <c r="U62" s="1033"/>
      <c r="V62" s="1033"/>
      <c r="W62" s="1033"/>
      <c r="X62" s="1034"/>
      <c r="Y62" s="1035" t="s">
        <v>13</v>
      </c>
      <c r="Z62" s="1036"/>
      <c r="AA62" s="1037"/>
      <c r="AB62" s="600" t="s">
        <v>301</v>
      </c>
      <c r="AC62" s="1038"/>
      <c r="AD62" s="103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6" t="s">
        <v>471</v>
      </c>
      <c r="B65" s="407"/>
      <c r="C65" s="407"/>
      <c r="D65" s="407"/>
      <c r="E65" s="407"/>
      <c r="F65" s="408"/>
      <c r="G65" s="518" t="s">
        <v>265</v>
      </c>
      <c r="H65" s="439"/>
      <c r="I65" s="439"/>
      <c r="J65" s="439"/>
      <c r="K65" s="439"/>
      <c r="L65" s="439"/>
      <c r="M65" s="439"/>
      <c r="N65" s="439"/>
      <c r="O65" s="519"/>
      <c r="P65" s="438" t="s">
        <v>59</v>
      </c>
      <c r="Q65" s="439"/>
      <c r="R65" s="439"/>
      <c r="S65" s="439"/>
      <c r="T65" s="439"/>
      <c r="U65" s="439"/>
      <c r="V65" s="439"/>
      <c r="W65" s="439"/>
      <c r="X65" s="519"/>
      <c r="Y65" s="1044"/>
      <c r="Z65" s="835"/>
      <c r="AA65" s="836"/>
      <c r="AB65" s="1048" t="s">
        <v>11</v>
      </c>
      <c r="AC65" s="1049"/>
      <c r="AD65" s="1050"/>
      <c r="AE65" s="1054" t="s">
        <v>554</v>
      </c>
      <c r="AF65" s="1054"/>
      <c r="AG65" s="1054"/>
      <c r="AH65" s="1054"/>
      <c r="AI65" s="1054" t="s">
        <v>551</v>
      </c>
      <c r="AJ65" s="1054"/>
      <c r="AK65" s="1054"/>
      <c r="AL65" s="1054"/>
      <c r="AM65" s="1054" t="s">
        <v>525</v>
      </c>
      <c r="AN65" s="1054"/>
      <c r="AO65" s="1054"/>
      <c r="AP65" s="563"/>
      <c r="AQ65" s="159" t="s">
        <v>354</v>
      </c>
      <c r="AR65" s="130"/>
      <c r="AS65" s="130"/>
      <c r="AT65" s="131"/>
      <c r="AU65" s="539" t="s">
        <v>253</v>
      </c>
      <c r="AV65" s="539"/>
      <c r="AW65" s="539"/>
      <c r="AX65" s="540"/>
    </row>
    <row r="66" spans="1:50" ht="18.75" customHeight="1">
      <c r="A66" s="406"/>
      <c r="B66" s="407"/>
      <c r="C66" s="407"/>
      <c r="D66" s="407"/>
      <c r="E66" s="407"/>
      <c r="F66" s="408"/>
      <c r="G66" s="419"/>
      <c r="H66" s="404"/>
      <c r="I66" s="404"/>
      <c r="J66" s="404"/>
      <c r="K66" s="404"/>
      <c r="L66" s="404"/>
      <c r="M66" s="404"/>
      <c r="N66" s="404"/>
      <c r="O66" s="420"/>
      <c r="P66" s="441"/>
      <c r="Q66" s="404"/>
      <c r="R66" s="404"/>
      <c r="S66" s="404"/>
      <c r="T66" s="404"/>
      <c r="U66" s="404"/>
      <c r="V66" s="404"/>
      <c r="W66" s="404"/>
      <c r="X66" s="420"/>
      <c r="Y66" s="1045"/>
      <c r="Z66" s="1046"/>
      <c r="AA66" s="1047"/>
      <c r="AB66" s="1051"/>
      <c r="AC66" s="1052"/>
      <c r="AD66" s="1053"/>
      <c r="AE66" s="251"/>
      <c r="AF66" s="251"/>
      <c r="AG66" s="251"/>
      <c r="AH66" s="251"/>
      <c r="AI66" s="251"/>
      <c r="AJ66" s="251"/>
      <c r="AK66" s="251"/>
      <c r="AL66" s="251"/>
      <c r="AM66" s="251"/>
      <c r="AN66" s="251"/>
      <c r="AO66" s="251"/>
      <c r="AP66" s="247"/>
      <c r="AQ66" s="198"/>
      <c r="AR66" s="199"/>
      <c r="AS66" s="133" t="s">
        <v>355</v>
      </c>
      <c r="AT66" s="134"/>
      <c r="AU66" s="199"/>
      <c r="AV66" s="199"/>
      <c r="AW66" s="404" t="s">
        <v>300</v>
      </c>
      <c r="AX66" s="405"/>
    </row>
    <row r="67" spans="1:50" ht="22.5" customHeight="1">
      <c r="A67" s="409"/>
      <c r="B67" s="407"/>
      <c r="C67" s="407"/>
      <c r="D67" s="407"/>
      <c r="E67" s="407"/>
      <c r="F67" s="408"/>
      <c r="G67" s="570"/>
      <c r="H67" s="1021"/>
      <c r="I67" s="1021"/>
      <c r="J67" s="1021"/>
      <c r="K67" s="1021"/>
      <c r="L67" s="1021"/>
      <c r="M67" s="1021"/>
      <c r="N67" s="1021"/>
      <c r="O67" s="1022"/>
      <c r="P67" s="105"/>
      <c r="Q67" s="1029"/>
      <c r="R67" s="1029"/>
      <c r="S67" s="1029"/>
      <c r="T67" s="1029"/>
      <c r="U67" s="1029"/>
      <c r="V67" s="1029"/>
      <c r="W67" s="1029"/>
      <c r="X67" s="1030"/>
      <c r="Y67" s="1039" t="s">
        <v>12</v>
      </c>
      <c r="Z67" s="1040"/>
      <c r="AA67" s="1041"/>
      <c r="AB67" s="467"/>
      <c r="AC67" s="1043"/>
      <c r="AD67" s="104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c r="A68" s="410"/>
      <c r="B68" s="411"/>
      <c r="C68" s="411"/>
      <c r="D68" s="411"/>
      <c r="E68" s="411"/>
      <c r="F68" s="412"/>
      <c r="G68" s="1023"/>
      <c r="H68" s="1024"/>
      <c r="I68" s="1024"/>
      <c r="J68" s="1024"/>
      <c r="K68" s="1024"/>
      <c r="L68" s="1024"/>
      <c r="M68" s="1024"/>
      <c r="N68" s="1024"/>
      <c r="O68" s="1025"/>
      <c r="P68" s="1031"/>
      <c r="Q68" s="1031"/>
      <c r="R68" s="1031"/>
      <c r="S68" s="1031"/>
      <c r="T68" s="1031"/>
      <c r="U68" s="1031"/>
      <c r="V68" s="1031"/>
      <c r="W68" s="1031"/>
      <c r="X68" s="1032"/>
      <c r="Y68" s="421" t="s">
        <v>54</v>
      </c>
      <c r="Z68" s="1036"/>
      <c r="AA68" s="1037"/>
      <c r="AB68" s="529"/>
      <c r="AC68" s="1042"/>
      <c r="AD68" s="104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c r="A69" s="413"/>
      <c r="B69" s="414"/>
      <c r="C69" s="414"/>
      <c r="D69" s="414"/>
      <c r="E69" s="414"/>
      <c r="F69" s="415"/>
      <c r="G69" s="1026"/>
      <c r="H69" s="1027"/>
      <c r="I69" s="1027"/>
      <c r="J69" s="1027"/>
      <c r="K69" s="1027"/>
      <c r="L69" s="1027"/>
      <c r="M69" s="1027"/>
      <c r="N69" s="1027"/>
      <c r="O69" s="1028"/>
      <c r="P69" s="1033"/>
      <c r="Q69" s="1033"/>
      <c r="R69" s="1033"/>
      <c r="S69" s="1033"/>
      <c r="T69" s="1033"/>
      <c r="U69" s="1033"/>
      <c r="V69" s="1033"/>
      <c r="W69" s="1033"/>
      <c r="X69" s="1034"/>
      <c r="Y69" s="421" t="s">
        <v>13</v>
      </c>
      <c r="Z69" s="1036"/>
      <c r="AA69" s="1037"/>
      <c r="AB69" s="562"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73" t="s">
        <v>28</v>
      </c>
      <c r="B2" s="1074"/>
      <c r="C2" s="1074"/>
      <c r="D2" s="1074"/>
      <c r="E2" s="1074"/>
      <c r="F2" s="1075"/>
      <c r="G2" s="601" t="s">
        <v>489</v>
      </c>
      <c r="H2" s="602"/>
      <c r="I2" s="602"/>
      <c r="J2" s="602"/>
      <c r="K2" s="602"/>
      <c r="L2" s="602"/>
      <c r="M2" s="602"/>
      <c r="N2" s="602"/>
      <c r="O2" s="602"/>
      <c r="P2" s="602"/>
      <c r="Q2" s="602"/>
      <c r="R2" s="602"/>
      <c r="S2" s="602"/>
      <c r="T2" s="602"/>
      <c r="U2" s="602"/>
      <c r="V2" s="602"/>
      <c r="W2" s="602"/>
      <c r="X2" s="602"/>
      <c r="Y2" s="602"/>
      <c r="Z2" s="602"/>
      <c r="AA2" s="602"/>
      <c r="AB2" s="603"/>
      <c r="AC2" s="601" t="s">
        <v>491</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c r="A3" s="1067"/>
      <c r="B3" s="1068"/>
      <c r="C3" s="1068"/>
      <c r="D3" s="1068"/>
      <c r="E3" s="1068"/>
      <c r="F3" s="1069"/>
      <c r="G3" s="821" t="s">
        <v>17</v>
      </c>
      <c r="H3" s="674"/>
      <c r="I3" s="674"/>
      <c r="J3" s="674"/>
      <c r="K3" s="674"/>
      <c r="L3" s="673" t="s">
        <v>18</v>
      </c>
      <c r="M3" s="674"/>
      <c r="N3" s="674"/>
      <c r="O3" s="674"/>
      <c r="P3" s="674"/>
      <c r="Q3" s="674"/>
      <c r="R3" s="674"/>
      <c r="S3" s="674"/>
      <c r="T3" s="674"/>
      <c r="U3" s="674"/>
      <c r="V3" s="674"/>
      <c r="W3" s="674"/>
      <c r="X3" s="675"/>
      <c r="Y3" s="659" t="s">
        <v>19</v>
      </c>
      <c r="Z3" s="660"/>
      <c r="AA3" s="660"/>
      <c r="AB3" s="804"/>
      <c r="AC3" s="821"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c r="A4" s="1067"/>
      <c r="B4" s="1068"/>
      <c r="C4" s="1068"/>
      <c r="D4" s="1068"/>
      <c r="E4" s="1068"/>
      <c r="F4" s="1069"/>
      <c r="G4" s="676"/>
      <c r="H4" s="677"/>
      <c r="I4" s="677"/>
      <c r="J4" s="677"/>
      <c r="K4" s="678"/>
      <c r="L4" s="670"/>
      <c r="M4" s="671"/>
      <c r="N4" s="671"/>
      <c r="O4" s="671"/>
      <c r="P4" s="671"/>
      <c r="Q4" s="671"/>
      <c r="R4" s="671"/>
      <c r="S4" s="671"/>
      <c r="T4" s="671"/>
      <c r="U4" s="671"/>
      <c r="V4" s="671"/>
      <c r="W4" s="671"/>
      <c r="X4" s="672"/>
      <c r="Y4" s="394"/>
      <c r="Z4" s="395"/>
      <c r="AA4" s="395"/>
      <c r="AB4" s="811"/>
      <c r="AC4" s="676"/>
      <c r="AD4" s="677"/>
      <c r="AE4" s="677"/>
      <c r="AF4" s="677"/>
      <c r="AG4" s="678"/>
      <c r="AH4" s="670"/>
      <c r="AI4" s="671"/>
      <c r="AJ4" s="671"/>
      <c r="AK4" s="671"/>
      <c r="AL4" s="671"/>
      <c r="AM4" s="671"/>
      <c r="AN4" s="671"/>
      <c r="AO4" s="671"/>
      <c r="AP4" s="671"/>
      <c r="AQ4" s="671"/>
      <c r="AR4" s="671"/>
      <c r="AS4" s="671"/>
      <c r="AT4" s="672"/>
      <c r="AU4" s="394"/>
      <c r="AV4" s="395"/>
      <c r="AW4" s="395"/>
      <c r="AX4" s="396"/>
    </row>
    <row r="5" spans="1:50" ht="24.75" customHeight="1">
      <c r="A5" s="1067"/>
      <c r="B5" s="1068"/>
      <c r="C5" s="1068"/>
      <c r="D5" s="1068"/>
      <c r="E5" s="1068"/>
      <c r="F5" s="1069"/>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c r="A6" s="1067"/>
      <c r="B6" s="1068"/>
      <c r="C6" s="1068"/>
      <c r="D6" s="1068"/>
      <c r="E6" s="1068"/>
      <c r="F6" s="1069"/>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c r="A7" s="1067"/>
      <c r="B7" s="1068"/>
      <c r="C7" s="1068"/>
      <c r="D7" s="1068"/>
      <c r="E7" s="1068"/>
      <c r="F7" s="1069"/>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c r="A8" s="1067"/>
      <c r="B8" s="1068"/>
      <c r="C8" s="1068"/>
      <c r="D8" s="1068"/>
      <c r="E8" s="1068"/>
      <c r="F8" s="1069"/>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c r="A9" s="1067"/>
      <c r="B9" s="1068"/>
      <c r="C9" s="1068"/>
      <c r="D9" s="1068"/>
      <c r="E9" s="1068"/>
      <c r="F9" s="1069"/>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c r="A10" s="1067"/>
      <c r="B10" s="1068"/>
      <c r="C10" s="1068"/>
      <c r="D10" s="1068"/>
      <c r="E10" s="1068"/>
      <c r="F10" s="1069"/>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c r="A11" s="1067"/>
      <c r="B11" s="1068"/>
      <c r="C11" s="1068"/>
      <c r="D11" s="1068"/>
      <c r="E11" s="1068"/>
      <c r="F11" s="1069"/>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c r="A12" s="1067"/>
      <c r="B12" s="1068"/>
      <c r="C12" s="1068"/>
      <c r="D12" s="1068"/>
      <c r="E12" s="1068"/>
      <c r="F12" s="1069"/>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c r="A13" s="1067"/>
      <c r="B13" s="1068"/>
      <c r="C13" s="1068"/>
      <c r="D13" s="1068"/>
      <c r="E13" s="1068"/>
      <c r="F13" s="1069"/>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c r="A14" s="1067"/>
      <c r="B14" s="1068"/>
      <c r="C14" s="1068"/>
      <c r="D14" s="1068"/>
      <c r="E14" s="1068"/>
      <c r="F14" s="1069"/>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c r="A15" s="1067"/>
      <c r="B15" s="1068"/>
      <c r="C15" s="1068"/>
      <c r="D15" s="1068"/>
      <c r="E15" s="1068"/>
      <c r="F15" s="1069"/>
      <c r="G15" s="601" t="s">
        <v>390</v>
      </c>
      <c r="H15" s="602"/>
      <c r="I15" s="602"/>
      <c r="J15" s="602"/>
      <c r="K15" s="602"/>
      <c r="L15" s="602"/>
      <c r="M15" s="602"/>
      <c r="N15" s="602"/>
      <c r="O15" s="602"/>
      <c r="P15" s="602"/>
      <c r="Q15" s="602"/>
      <c r="R15" s="602"/>
      <c r="S15" s="602"/>
      <c r="T15" s="602"/>
      <c r="U15" s="602"/>
      <c r="V15" s="602"/>
      <c r="W15" s="602"/>
      <c r="X15" s="602"/>
      <c r="Y15" s="602"/>
      <c r="Z15" s="602"/>
      <c r="AA15" s="602"/>
      <c r="AB15" s="603"/>
      <c r="AC15" s="601" t="s">
        <v>391</v>
      </c>
      <c r="AD15" s="602"/>
      <c r="AE15" s="602"/>
      <c r="AF15" s="602"/>
      <c r="AG15" s="602"/>
      <c r="AH15" s="602"/>
      <c r="AI15" s="602"/>
      <c r="AJ15" s="602"/>
      <c r="AK15" s="602"/>
      <c r="AL15" s="602"/>
      <c r="AM15" s="602"/>
      <c r="AN15" s="602"/>
      <c r="AO15" s="602"/>
      <c r="AP15" s="602"/>
      <c r="AQ15" s="602"/>
      <c r="AR15" s="602"/>
      <c r="AS15" s="602"/>
      <c r="AT15" s="602"/>
      <c r="AU15" s="602"/>
      <c r="AV15" s="602"/>
      <c r="AW15" s="602"/>
      <c r="AX15" s="799"/>
    </row>
    <row r="16" spans="1:50" ht="25.5" customHeight="1">
      <c r="A16" s="1067"/>
      <c r="B16" s="1068"/>
      <c r="C16" s="1068"/>
      <c r="D16" s="1068"/>
      <c r="E16" s="1068"/>
      <c r="F16" s="1069"/>
      <c r="G16" s="821"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21"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c r="A17" s="1067"/>
      <c r="B17" s="1068"/>
      <c r="C17" s="1068"/>
      <c r="D17" s="1068"/>
      <c r="E17" s="1068"/>
      <c r="F17" s="1069"/>
      <c r="G17" s="676"/>
      <c r="H17" s="677"/>
      <c r="I17" s="677"/>
      <c r="J17" s="677"/>
      <c r="K17" s="678"/>
      <c r="L17" s="670"/>
      <c r="M17" s="671"/>
      <c r="N17" s="671"/>
      <c r="O17" s="671"/>
      <c r="P17" s="671"/>
      <c r="Q17" s="671"/>
      <c r="R17" s="671"/>
      <c r="S17" s="671"/>
      <c r="T17" s="671"/>
      <c r="U17" s="671"/>
      <c r="V17" s="671"/>
      <c r="W17" s="671"/>
      <c r="X17" s="672"/>
      <c r="Y17" s="394"/>
      <c r="Z17" s="395"/>
      <c r="AA17" s="395"/>
      <c r="AB17" s="811"/>
      <c r="AC17" s="676"/>
      <c r="AD17" s="677"/>
      <c r="AE17" s="677"/>
      <c r="AF17" s="677"/>
      <c r="AG17" s="678"/>
      <c r="AH17" s="670"/>
      <c r="AI17" s="671"/>
      <c r="AJ17" s="671"/>
      <c r="AK17" s="671"/>
      <c r="AL17" s="671"/>
      <c r="AM17" s="671"/>
      <c r="AN17" s="671"/>
      <c r="AO17" s="671"/>
      <c r="AP17" s="671"/>
      <c r="AQ17" s="671"/>
      <c r="AR17" s="671"/>
      <c r="AS17" s="671"/>
      <c r="AT17" s="672"/>
      <c r="AU17" s="394"/>
      <c r="AV17" s="395"/>
      <c r="AW17" s="395"/>
      <c r="AX17" s="396"/>
    </row>
    <row r="18" spans="1:50" ht="24.75" customHeight="1">
      <c r="A18" s="1067"/>
      <c r="B18" s="1068"/>
      <c r="C18" s="1068"/>
      <c r="D18" s="1068"/>
      <c r="E18" s="1068"/>
      <c r="F18" s="1069"/>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c r="A19" s="1067"/>
      <c r="B19" s="1068"/>
      <c r="C19" s="1068"/>
      <c r="D19" s="1068"/>
      <c r="E19" s="1068"/>
      <c r="F19" s="1069"/>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c r="A20" s="1067"/>
      <c r="B20" s="1068"/>
      <c r="C20" s="1068"/>
      <c r="D20" s="1068"/>
      <c r="E20" s="1068"/>
      <c r="F20" s="1069"/>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c r="A21" s="1067"/>
      <c r="B21" s="1068"/>
      <c r="C21" s="1068"/>
      <c r="D21" s="1068"/>
      <c r="E21" s="1068"/>
      <c r="F21" s="1069"/>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c r="A22" s="1067"/>
      <c r="B22" s="1068"/>
      <c r="C22" s="1068"/>
      <c r="D22" s="1068"/>
      <c r="E22" s="1068"/>
      <c r="F22" s="1069"/>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c r="A23" s="1067"/>
      <c r="B23" s="1068"/>
      <c r="C23" s="1068"/>
      <c r="D23" s="1068"/>
      <c r="E23" s="1068"/>
      <c r="F23" s="1069"/>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c r="A24" s="1067"/>
      <c r="B24" s="1068"/>
      <c r="C24" s="1068"/>
      <c r="D24" s="1068"/>
      <c r="E24" s="1068"/>
      <c r="F24" s="1069"/>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c r="A25" s="1067"/>
      <c r="B25" s="1068"/>
      <c r="C25" s="1068"/>
      <c r="D25" s="1068"/>
      <c r="E25" s="1068"/>
      <c r="F25" s="1069"/>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c r="A26" s="1067"/>
      <c r="B26" s="1068"/>
      <c r="C26" s="1068"/>
      <c r="D26" s="1068"/>
      <c r="E26" s="1068"/>
      <c r="F26" s="1069"/>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c r="A27" s="1067"/>
      <c r="B27" s="1068"/>
      <c r="C27" s="1068"/>
      <c r="D27" s="1068"/>
      <c r="E27" s="1068"/>
      <c r="F27" s="1069"/>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c r="A28" s="1067"/>
      <c r="B28" s="1068"/>
      <c r="C28" s="1068"/>
      <c r="D28" s="1068"/>
      <c r="E28" s="1068"/>
      <c r="F28" s="1069"/>
      <c r="G28" s="601" t="s">
        <v>389</v>
      </c>
      <c r="H28" s="602"/>
      <c r="I28" s="602"/>
      <c r="J28" s="602"/>
      <c r="K28" s="602"/>
      <c r="L28" s="602"/>
      <c r="M28" s="602"/>
      <c r="N28" s="602"/>
      <c r="O28" s="602"/>
      <c r="P28" s="602"/>
      <c r="Q28" s="602"/>
      <c r="R28" s="602"/>
      <c r="S28" s="602"/>
      <c r="T28" s="602"/>
      <c r="U28" s="602"/>
      <c r="V28" s="602"/>
      <c r="W28" s="602"/>
      <c r="X28" s="602"/>
      <c r="Y28" s="602"/>
      <c r="Z28" s="602"/>
      <c r="AA28" s="602"/>
      <c r="AB28" s="603"/>
      <c r="AC28" s="601" t="s">
        <v>392</v>
      </c>
      <c r="AD28" s="602"/>
      <c r="AE28" s="602"/>
      <c r="AF28" s="602"/>
      <c r="AG28" s="602"/>
      <c r="AH28" s="602"/>
      <c r="AI28" s="602"/>
      <c r="AJ28" s="602"/>
      <c r="AK28" s="602"/>
      <c r="AL28" s="602"/>
      <c r="AM28" s="602"/>
      <c r="AN28" s="602"/>
      <c r="AO28" s="602"/>
      <c r="AP28" s="602"/>
      <c r="AQ28" s="602"/>
      <c r="AR28" s="602"/>
      <c r="AS28" s="602"/>
      <c r="AT28" s="602"/>
      <c r="AU28" s="602"/>
      <c r="AV28" s="602"/>
      <c r="AW28" s="602"/>
      <c r="AX28" s="799"/>
    </row>
    <row r="29" spans="1:50" ht="24.75" customHeight="1">
      <c r="A29" s="1067"/>
      <c r="B29" s="1068"/>
      <c r="C29" s="1068"/>
      <c r="D29" s="1068"/>
      <c r="E29" s="1068"/>
      <c r="F29" s="1069"/>
      <c r="G29" s="821"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21"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c r="A30" s="1067"/>
      <c r="B30" s="1068"/>
      <c r="C30" s="1068"/>
      <c r="D30" s="1068"/>
      <c r="E30" s="1068"/>
      <c r="F30" s="1069"/>
      <c r="G30" s="676"/>
      <c r="H30" s="677"/>
      <c r="I30" s="677"/>
      <c r="J30" s="677"/>
      <c r="K30" s="678"/>
      <c r="L30" s="670"/>
      <c r="M30" s="671"/>
      <c r="N30" s="671"/>
      <c r="O30" s="671"/>
      <c r="P30" s="671"/>
      <c r="Q30" s="671"/>
      <c r="R30" s="671"/>
      <c r="S30" s="671"/>
      <c r="T30" s="671"/>
      <c r="U30" s="671"/>
      <c r="V30" s="671"/>
      <c r="W30" s="671"/>
      <c r="X30" s="672"/>
      <c r="Y30" s="394"/>
      <c r="Z30" s="395"/>
      <c r="AA30" s="395"/>
      <c r="AB30" s="811"/>
      <c r="AC30" s="676"/>
      <c r="AD30" s="677"/>
      <c r="AE30" s="677"/>
      <c r="AF30" s="677"/>
      <c r="AG30" s="678"/>
      <c r="AH30" s="670"/>
      <c r="AI30" s="671"/>
      <c r="AJ30" s="671"/>
      <c r="AK30" s="671"/>
      <c r="AL30" s="671"/>
      <c r="AM30" s="671"/>
      <c r="AN30" s="671"/>
      <c r="AO30" s="671"/>
      <c r="AP30" s="671"/>
      <c r="AQ30" s="671"/>
      <c r="AR30" s="671"/>
      <c r="AS30" s="671"/>
      <c r="AT30" s="672"/>
      <c r="AU30" s="394"/>
      <c r="AV30" s="395"/>
      <c r="AW30" s="395"/>
      <c r="AX30" s="396"/>
    </row>
    <row r="31" spans="1:50" ht="24.75" customHeight="1">
      <c r="A31" s="1067"/>
      <c r="B31" s="1068"/>
      <c r="C31" s="1068"/>
      <c r="D31" s="1068"/>
      <c r="E31" s="1068"/>
      <c r="F31" s="1069"/>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c r="A32" s="1067"/>
      <c r="B32" s="1068"/>
      <c r="C32" s="1068"/>
      <c r="D32" s="1068"/>
      <c r="E32" s="1068"/>
      <c r="F32" s="1069"/>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c r="A33" s="1067"/>
      <c r="B33" s="1068"/>
      <c r="C33" s="1068"/>
      <c r="D33" s="1068"/>
      <c r="E33" s="1068"/>
      <c r="F33" s="1069"/>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c r="A34" s="1067"/>
      <c r="B34" s="1068"/>
      <c r="C34" s="1068"/>
      <c r="D34" s="1068"/>
      <c r="E34" s="1068"/>
      <c r="F34" s="1069"/>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c r="A35" s="1067"/>
      <c r="B35" s="1068"/>
      <c r="C35" s="1068"/>
      <c r="D35" s="1068"/>
      <c r="E35" s="1068"/>
      <c r="F35" s="1069"/>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c r="A36" s="1067"/>
      <c r="B36" s="1068"/>
      <c r="C36" s="1068"/>
      <c r="D36" s="1068"/>
      <c r="E36" s="1068"/>
      <c r="F36" s="1069"/>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c r="A37" s="1067"/>
      <c r="B37" s="1068"/>
      <c r="C37" s="1068"/>
      <c r="D37" s="1068"/>
      <c r="E37" s="1068"/>
      <c r="F37" s="1069"/>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c r="A38" s="1067"/>
      <c r="B38" s="1068"/>
      <c r="C38" s="1068"/>
      <c r="D38" s="1068"/>
      <c r="E38" s="1068"/>
      <c r="F38" s="1069"/>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c r="A39" s="1067"/>
      <c r="B39" s="1068"/>
      <c r="C39" s="1068"/>
      <c r="D39" s="1068"/>
      <c r="E39" s="1068"/>
      <c r="F39" s="1069"/>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c r="A40" s="1067"/>
      <c r="B40" s="1068"/>
      <c r="C40" s="1068"/>
      <c r="D40" s="1068"/>
      <c r="E40" s="1068"/>
      <c r="F40" s="1069"/>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c r="A41" s="1067"/>
      <c r="B41" s="1068"/>
      <c r="C41" s="1068"/>
      <c r="D41" s="1068"/>
      <c r="E41" s="1068"/>
      <c r="F41" s="1069"/>
      <c r="G41" s="601" t="s">
        <v>437</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799"/>
    </row>
    <row r="42" spans="1:50" ht="24.75" customHeight="1">
      <c r="A42" s="1067"/>
      <c r="B42" s="1068"/>
      <c r="C42" s="1068"/>
      <c r="D42" s="1068"/>
      <c r="E42" s="1068"/>
      <c r="F42" s="1069"/>
      <c r="G42" s="821"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21"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c r="A43" s="1067"/>
      <c r="B43" s="1068"/>
      <c r="C43" s="1068"/>
      <c r="D43" s="1068"/>
      <c r="E43" s="1068"/>
      <c r="F43" s="1069"/>
      <c r="G43" s="676"/>
      <c r="H43" s="677"/>
      <c r="I43" s="677"/>
      <c r="J43" s="677"/>
      <c r="K43" s="678"/>
      <c r="L43" s="670"/>
      <c r="M43" s="671"/>
      <c r="N43" s="671"/>
      <c r="O43" s="671"/>
      <c r="P43" s="671"/>
      <c r="Q43" s="671"/>
      <c r="R43" s="671"/>
      <c r="S43" s="671"/>
      <c r="T43" s="671"/>
      <c r="U43" s="671"/>
      <c r="V43" s="671"/>
      <c r="W43" s="671"/>
      <c r="X43" s="672"/>
      <c r="Y43" s="394"/>
      <c r="Z43" s="395"/>
      <c r="AA43" s="395"/>
      <c r="AB43" s="811"/>
      <c r="AC43" s="676"/>
      <c r="AD43" s="677"/>
      <c r="AE43" s="677"/>
      <c r="AF43" s="677"/>
      <c r="AG43" s="678"/>
      <c r="AH43" s="670"/>
      <c r="AI43" s="671"/>
      <c r="AJ43" s="671"/>
      <c r="AK43" s="671"/>
      <c r="AL43" s="671"/>
      <c r="AM43" s="671"/>
      <c r="AN43" s="671"/>
      <c r="AO43" s="671"/>
      <c r="AP43" s="671"/>
      <c r="AQ43" s="671"/>
      <c r="AR43" s="671"/>
      <c r="AS43" s="671"/>
      <c r="AT43" s="672"/>
      <c r="AU43" s="394"/>
      <c r="AV43" s="395"/>
      <c r="AW43" s="395"/>
      <c r="AX43" s="396"/>
    </row>
    <row r="44" spans="1:50" ht="24.75" customHeight="1">
      <c r="A44" s="1067"/>
      <c r="B44" s="1068"/>
      <c r="C44" s="1068"/>
      <c r="D44" s="1068"/>
      <c r="E44" s="1068"/>
      <c r="F44" s="1069"/>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c r="A45" s="1067"/>
      <c r="B45" s="1068"/>
      <c r="C45" s="1068"/>
      <c r="D45" s="1068"/>
      <c r="E45" s="1068"/>
      <c r="F45" s="1069"/>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c r="A46" s="1067"/>
      <c r="B46" s="1068"/>
      <c r="C46" s="1068"/>
      <c r="D46" s="1068"/>
      <c r="E46" s="1068"/>
      <c r="F46" s="1069"/>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c r="A47" s="1067"/>
      <c r="B47" s="1068"/>
      <c r="C47" s="1068"/>
      <c r="D47" s="1068"/>
      <c r="E47" s="1068"/>
      <c r="F47" s="1069"/>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c r="A48" s="1067"/>
      <c r="B48" s="1068"/>
      <c r="C48" s="1068"/>
      <c r="D48" s="1068"/>
      <c r="E48" s="1068"/>
      <c r="F48" s="1069"/>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c r="A49" s="1067"/>
      <c r="B49" s="1068"/>
      <c r="C49" s="1068"/>
      <c r="D49" s="1068"/>
      <c r="E49" s="1068"/>
      <c r="F49" s="1069"/>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c r="A50" s="1067"/>
      <c r="B50" s="1068"/>
      <c r="C50" s="1068"/>
      <c r="D50" s="1068"/>
      <c r="E50" s="1068"/>
      <c r="F50" s="1069"/>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c r="A51" s="1067"/>
      <c r="B51" s="1068"/>
      <c r="C51" s="1068"/>
      <c r="D51" s="1068"/>
      <c r="E51" s="1068"/>
      <c r="F51" s="1069"/>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c r="A52" s="1067"/>
      <c r="B52" s="1068"/>
      <c r="C52" s="1068"/>
      <c r="D52" s="1068"/>
      <c r="E52" s="1068"/>
      <c r="F52" s="1069"/>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c r="A53" s="1070"/>
      <c r="B53" s="1071"/>
      <c r="C53" s="1071"/>
      <c r="D53" s="1071"/>
      <c r="E53" s="1071"/>
      <c r="F53" s="107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row r="55" spans="1:50" ht="30" customHeight="1">
      <c r="A55" s="1073" t="s">
        <v>28</v>
      </c>
      <c r="B55" s="1074"/>
      <c r="C55" s="1074"/>
      <c r="D55" s="1074"/>
      <c r="E55" s="1074"/>
      <c r="F55" s="1075"/>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393</v>
      </c>
      <c r="AD55" s="602"/>
      <c r="AE55" s="602"/>
      <c r="AF55" s="602"/>
      <c r="AG55" s="602"/>
      <c r="AH55" s="602"/>
      <c r="AI55" s="602"/>
      <c r="AJ55" s="602"/>
      <c r="AK55" s="602"/>
      <c r="AL55" s="602"/>
      <c r="AM55" s="602"/>
      <c r="AN55" s="602"/>
      <c r="AO55" s="602"/>
      <c r="AP55" s="602"/>
      <c r="AQ55" s="602"/>
      <c r="AR55" s="602"/>
      <c r="AS55" s="602"/>
      <c r="AT55" s="602"/>
      <c r="AU55" s="602"/>
      <c r="AV55" s="602"/>
      <c r="AW55" s="602"/>
      <c r="AX55" s="799"/>
    </row>
    <row r="56" spans="1:50" ht="24.75" customHeight="1">
      <c r="A56" s="1067"/>
      <c r="B56" s="1068"/>
      <c r="C56" s="1068"/>
      <c r="D56" s="1068"/>
      <c r="E56" s="1068"/>
      <c r="F56" s="1069"/>
      <c r="G56" s="821"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21"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c r="A57" s="1067"/>
      <c r="B57" s="1068"/>
      <c r="C57" s="1068"/>
      <c r="D57" s="1068"/>
      <c r="E57" s="1068"/>
      <c r="F57" s="1069"/>
      <c r="G57" s="676"/>
      <c r="H57" s="677"/>
      <c r="I57" s="677"/>
      <c r="J57" s="677"/>
      <c r="K57" s="678"/>
      <c r="L57" s="670"/>
      <c r="M57" s="671"/>
      <c r="N57" s="671"/>
      <c r="O57" s="671"/>
      <c r="P57" s="671"/>
      <c r="Q57" s="671"/>
      <c r="R57" s="671"/>
      <c r="S57" s="671"/>
      <c r="T57" s="671"/>
      <c r="U57" s="671"/>
      <c r="V57" s="671"/>
      <c r="W57" s="671"/>
      <c r="X57" s="672"/>
      <c r="Y57" s="394"/>
      <c r="Z57" s="395"/>
      <c r="AA57" s="395"/>
      <c r="AB57" s="811"/>
      <c r="AC57" s="676"/>
      <c r="AD57" s="677"/>
      <c r="AE57" s="677"/>
      <c r="AF57" s="677"/>
      <c r="AG57" s="678"/>
      <c r="AH57" s="670"/>
      <c r="AI57" s="671"/>
      <c r="AJ57" s="671"/>
      <c r="AK57" s="671"/>
      <c r="AL57" s="671"/>
      <c r="AM57" s="671"/>
      <c r="AN57" s="671"/>
      <c r="AO57" s="671"/>
      <c r="AP57" s="671"/>
      <c r="AQ57" s="671"/>
      <c r="AR57" s="671"/>
      <c r="AS57" s="671"/>
      <c r="AT57" s="672"/>
      <c r="AU57" s="394"/>
      <c r="AV57" s="395"/>
      <c r="AW57" s="395"/>
      <c r="AX57" s="396"/>
    </row>
    <row r="58" spans="1:50" ht="24.75" customHeight="1">
      <c r="A58" s="1067"/>
      <c r="B58" s="1068"/>
      <c r="C58" s="1068"/>
      <c r="D58" s="1068"/>
      <c r="E58" s="1068"/>
      <c r="F58" s="1069"/>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c r="A59" s="1067"/>
      <c r="B59" s="1068"/>
      <c r="C59" s="1068"/>
      <c r="D59" s="1068"/>
      <c r="E59" s="1068"/>
      <c r="F59" s="1069"/>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c r="A60" s="1067"/>
      <c r="B60" s="1068"/>
      <c r="C60" s="1068"/>
      <c r="D60" s="1068"/>
      <c r="E60" s="1068"/>
      <c r="F60" s="1069"/>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c r="A61" s="1067"/>
      <c r="B61" s="1068"/>
      <c r="C61" s="1068"/>
      <c r="D61" s="1068"/>
      <c r="E61" s="1068"/>
      <c r="F61" s="1069"/>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c r="A62" s="1067"/>
      <c r="B62" s="1068"/>
      <c r="C62" s="1068"/>
      <c r="D62" s="1068"/>
      <c r="E62" s="1068"/>
      <c r="F62" s="1069"/>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c r="A63" s="1067"/>
      <c r="B63" s="1068"/>
      <c r="C63" s="1068"/>
      <c r="D63" s="1068"/>
      <c r="E63" s="1068"/>
      <c r="F63" s="1069"/>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c r="A64" s="1067"/>
      <c r="B64" s="1068"/>
      <c r="C64" s="1068"/>
      <c r="D64" s="1068"/>
      <c r="E64" s="1068"/>
      <c r="F64" s="1069"/>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c r="A65" s="1067"/>
      <c r="B65" s="1068"/>
      <c r="C65" s="1068"/>
      <c r="D65" s="1068"/>
      <c r="E65" s="1068"/>
      <c r="F65" s="1069"/>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c r="A66" s="1067"/>
      <c r="B66" s="1068"/>
      <c r="C66" s="1068"/>
      <c r="D66" s="1068"/>
      <c r="E66" s="1068"/>
      <c r="F66" s="1069"/>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c r="A67" s="1067"/>
      <c r="B67" s="1068"/>
      <c r="C67" s="1068"/>
      <c r="D67" s="1068"/>
      <c r="E67" s="1068"/>
      <c r="F67" s="1069"/>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c r="A68" s="1067"/>
      <c r="B68" s="1068"/>
      <c r="C68" s="1068"/>
      <c r="D68" s="1068"/>
      <c r="E68" s="1068"/>
      <c r="F68" s="1069"/>
      <c r="G68" s="601" t="s">
        <v>394</v>
      </c>
      <c r="H68" s="602"/>
      <c r="I68" s="602"/>
      <c r="J68" s="602"/>
      <c r="K68" s="602"/>
      <c r="L68" s="602"/>
      <c r="M68" s="602"/>
      <c r="N68" s="602"/>
      <c r="O68" s="602"/>
      <c r="P68" s="602"/>
      <c r="Q68" s="602"/>
      <c r="R68" s="602"/>
      <c r="S68" s="602"/>
      <c r="T68" s="602"/>
      <c r="U68" s="602"/>
      <c r="V68" s="602"/>
      <c r="W68" s="602"/>
      <c r="X68" s="602"/>
      <c r="Y68" s="602"/>
      <c r="Z68" s="602"/>
      <c r="AA68" s="602"/>
      <c r="AB68" s="603"/>
      <c r="AC68" s="601" t="s">
        <v>395</v>
      </c>
      <c r="AD68" s="602"/>
      <c r="AE68" s="602"/>
      <c r="AF68" s="602"/>
      <c r="AG68" s="602"/>
      <c r="AH68" s="602"/>
      <c r="AI68" s="602"/>
      <c r="AJ68" s="602"/>
      <c r="AK68" s="602"/>
      <c r="AL68" s="602"/>
      <c r="AM68" s="602"/>
      <c r="AN68" s="602"/>
      <c r="AO68" s="602"/>
      <c r="AP68" s="602"/>
      <c r="AQ68" s="602"/>
      <c r="AR68" s="602"/>
      <c r="AS68" s="602"/>
      <c r="AT68" s="602"/>
      <c r="AU68" s="602"/>
      <c r="AV68" s="602"/>
      <c r="AW68" s="602"/>
      <c r="AX68" s="799"/>
    </row>
    <row r="69" spans="1:50" ht="25.5" customHeight="1">
      <c r="A69" s="1067"/>
      <c r="B69" s="1068"/>
      <c r="C69" s="1068"/>
      <c r="D69" s="1068"/>
      <c r="E69" s="1068"/>
      <c r="F69" s="1069"/>
      <c r="G69" s="821"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21"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c r="A70" s="1067"/>
      <c r="B70" s="1068"/>
      <c r="C70" s="1068"/>
      <c r="D70" s="1068"/>
      <c r="E70" s="1068"/>
      <c r="F70" s="1069"/>
      <c r="G70" s="676"/>
      <c r="H70" s="677"/>
      <c r="I70" s="677"/>
      <c r="J70" s="677"/>
      <c r="K70" s="678"/>
      <c r="L70" s="670"/>
      <c r="M70" s="671"/>
      <c r="N70" s="671"/>
      <c r="O70" s="671"/>
      <c r="P70" s="671"/>
      <c r="Q70" s="671"/>
      <c r="R70" s="671"/>
      <c r="S70" s="671"/>
      <c r="T70" s="671"/>
      <c r="U70" s="671"/>
      <c r="V70" s="671"/>
      <c r="W70" s="671"/>
      <c r="X70" s="672"/>
      <c r="Y70" s="394"/>
      <c r="Z70" s="395"/>
      <c r="AA70" s="395"/>
      <c r="AB70" s="811"/>
      <c r="AC70" s="676"/>
      <c r="AD70" s="677"/>
      <c r="AE70" s="677"/>
      <c r="AF70" s="677"/>
      <c r="AG70" s="678"/>
      <c r="AH70" s="670"/>
      <c r="AI70" s="671"/>
      <c r="AJ70" s="671"/>
      <c r="AK70" s="671"/>
      <c r="AL70" s="671"/>
      <c r="AM70" s="671"/>
      <c r="AN70" s="671"/>
      <c r="AO70" s="671"/>
      <c r="AP70" s="671"/>
      <c r="AQ70" s="671"/>
      <c r="AR70" s="671"/>
      <c r="AS70" s="671"/>
      <c r="AT70" s="672"/>
      <c r="AU70" s="394"/>
      <c r="AV70" s="395"/>
      <c r="AW70" s="395"/>
      <c r="AX70" s="396"/>
    </row>
    <row r="71" spans="1:50" ht="24.75" customHeight="1">
      <c r="A71" s="1067"/>
      <c r="B71" s="1068"/>
      <c r="C71" s="1068"/>
      <c r="D71" s="1068"/>
      <c r="E71" s="1068"/>
      <c r="F71" s="1069"/>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c r="A72" s="1067"/>
      <c r="B72" s="1068"/>
      <c r="C72" s="1068"/>
      <c r="D72" s="1068"/>
      <c r="E72" s="1068"/>
      <c r="F72" s="1069"/>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c r="A73" s="1067"/>
      <c r="B73" s="1068"/>
      <c r="C73" s="1068"/>
      <c r="D73" s="1068"/>
      <c r="E73" s="1068"/>
      <c r="F73" s="1069"/>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c r="A74" s="1067"/>
      <c r="B74" s="1068"/>
      <c r="C74" s="1068"/>
      <c r="D74" s="1068"/>
      <c r="E74" s="1068"/>
      <c r="F74" s="1069"/>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c r="A75" s="1067"/>
      <c r="B75" s="1068"/>
      <c r="C75" s="1068"/>
      <c r="D75" s="1068"/>
      <c r="E75" s="1068"/>
      <c r="F75" s="1069"/>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c r="A76" s="1067"/>
      <c r="B76" s="1068"/>
      <c r="C76" s="1068"/>
      <c r="D76" s="1068"/>
      <c r="E76" s="1068"/>
      <c r="F76" s="1069"/>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c r="A77" s="1067"/>
      <c r="B77" s="1068"/>
      <c r="C77" s="1068"/>
      <c r="D77" s="1068"/>
      <c r="E77" s="1068"/>
      <c r="F77" s="1069"/>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c r="A78" s="1067"/>
      <c r="B78" s="1068"/>
      <c r="C78" s="1068"/>
      <c r="D78" s="1068"/>
      <c r="E78" s="1068"/>
      <c r="F78" s="1069"/>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c r="A79" s="1067"/>
      <c r="B79" s="1068"/>
      <c r="C79" s="1068"/>
      <c r="D79" s="1068"/>
      <c r="E79" s="1068"/>
      <c r="F79" s="1069"/>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c r="A80" s="1067"/>
      <c r="B80" s="1068"/>
      <c r="C80" s="1068"/>
      <c r="D80" s="1068"/>
      <c r="E80" s="1068"/>
      <c r="F80" s="1069"/>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c r="A81" s="1067"/>
      <c r="B81" s="1068"/>
      <c r="C81" s="1068"/>
      <c r="D81" s="1068"/>
      <c r="E81" s="1068"/>
      <c r="F81" s="1069"/>
      <c r="G81" s="601" t="s">
        <v>396</v>
      </c>
      <c r="H81" s="602"/>
      <c r="I81" s="602"/>
      <c r="J81" s="602"/>
      <c r="K81" s="602"/>
      <c r="L81" s="602"/>
      <c r="M81" s="602"/>
      <c r="N81" s="602"/>
      <c r="O81" s="602"/>
      <c r="P81" s="602"/>
      <c r="Q81" s="602"/>
      <c r="R81" s="602"/>
      <c r="S81" s="602"/>
      <c r="T81" s="602"/>
      <c r="U81" s="602"/>
      <c r="V81" s="602"/>
      <c r="W81" s="602"/>
      <c r="X81" s="602"/>
      <c r="Y81" s="602"/>
      <c r="Z81" s="602"/>
      <c r="AA81" s="602"/>
      <c r="AB81" s="603"/>
      <c r="AC81" s="601" t="s">
        <v>397</v>
      </c>
      <c r="AD81" s="602"/>
      <c r="AE81" s="602"/>
      <c r="AF81" s="602"/>
      <c r="AG81" s="602"/>
      <c r="AH81" s="602"/>
      <c r="AI81" s="602"/>
      <c r="AJ81" s="602"/>
      <c r="AK81" s="602"/>
      <c r="AL81" s="602"/>
      <c r="AM81" s="602"/>
      <c r="AN81" s="602"/>
      <c r="AO81" s="602"/>
      <c r="AP81" s="602"/>
      <c r="AQ81" s="602"/>
      <c r="AR81" s="602"/>
      <c r="AS81" s="602"/>
      <c r="AT81" s="602"/>
      <c r="AU81" s="602"/>
      <c r="AV81" s="602"/>
      <c r="AW81" s="602"/>
      <c r="AX81" s="799"/>
    </row>
    <row r="82" spans="1:50" ht="24.75" customHeight="1">
      <c r="A82" s="1067"/>
      <c r="B82" s="1068"/>
      <c r="C82" s="1068"/>
      <c r="D82" s="1068"/>
      <c r="E82" s="1068"/>
      <c r="F82" s="1069"/>
      <c r="G82" s="821"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21"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c r="A83" s="1067"/>
      <c r="B83" s="1068"/>
      <c r="C83" s="1068"/>
      <c r="D83" s="1068"/>
      <c r="E83" s="1068"/>
      <c r="F83" s="1069"/>
      <c r="G83" s="676"/>
      <c r="H83" s="677"/>
      <c r="I83" s="677"/>
      <c r="J83" s="677"/>
      <c r="K83" s="678"/>
      <c r="L83" s="670"/>
      <c r="M83" s="671"/>
      <c r="N83" s="671"/>
      <c r="O83" s="671"/>
      <c r="P83" s="671"/>
      <c r="Q83" s="671"/>
      <c r="R83" s="671"/>
      <c r="S83" s="671"/>
      <c r="T83" s="671"/>
      <c r="U83" s="671"/>
      <c r="V83" s="671"/>
      <c r="W83" s="671"/>
      <c r="X83" s="672"/>
      <c r="Y83" s="394"/>
      <c r="Z83" s="395"/>
      <c r="AA83" s="395"/>
      <c r="AB83" s="811"/>
      <c r="AC83" s="676"/>
      <c r="AD83" s="677"/>
      <c r="AE83" s="677"/>
      <c r="AF83" s="677"/>
      <c r="AG83" s="678"/>
      <c r="AH83" s="670"/>
      <c r="AI83" s="671"/>
      <c r="AJ83" s="671"/>
      <c r="AK83" s="671"/>
      <c r="AL83" s="671"/>
      <c r="AM83" s="671"/>
      <c r="AN83" s="671"/>
      <c r="AO83" s="671"/>
      <c r="AP83" s="671"/>
      <c r="AQ83" s="671"/>
      <c r="AR83" s="671"/>
      <c r="AS83" s="671"/>
      <c r="AT83" s="672"/>
      <c r="AU83" s="394"/>
      <c r="AV83" s="395"/>
      <c r="AW83" s="395"/>
      <c r="AX83" s="396"/>
    </row>
    <row r="84" spans="1:50" ht="24.75" customHeight="1">
      <c r="A84" s="1067"/>
      <c r="B84" s="1068"/>
      <c r="C84" s="1068"/>
      <c r="D84" s="1068"/>
      <c r="E84" s="1068"/>
      <c r="F84" s="1069"/>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c r="A85" s="1067"/>
      <c r="B85" s="1068"/>
      <c r="C85" s="1068"/>
      <c r="D85" s="1068"/>
      <c r="E85" s="1068"/>
      <c r="F85" s="1069"/>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c r="A86" s="1067"/>
      <c r="B86" s="1068"/>
      <c r="C86" s="1068"/>
      <c r="D86" s="1068"/>
      <c r="E86" s="1068"/>
      <c r="F86" s="1069"/>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c r="A87" s="1067"/>
      <c r="B87" s="1068"/>
      <c r="C87" s="1068"/>
      <c r="D87" s="1068"/>
      <c r="E87" s="1068"/>
      <c r="F87" s="1069"/>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c r="A88" s="1067"/>
      <c r="B88" s="1068"/>
      <c r="C88" s="1068"/>
      <c r="D88" s="1068"/>
      <c r="E88" s="1068"/>
      <c r="F88" s="1069"/>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c r="A89" s="1067"/>
      <c r="B89" s="1068"/>
      <c r="C89" s="1068"/>
      <c r="D89" s="1068"/>
      <c r="E89" s="1068"/>
      <c r="F89" s="1069"/>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c r="A90" s="1067"/>
      <c r="B90" s="1068"/>
      <c r="C90" s="1068"/>
      <c r="D90" s="1068"/>
      <c r="E90" s="1068"/>
      <c r="F90" s="1069"/>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c r="A91" s="1067"/>
      <c r="B91" s="1068"/>
      <c r="C91" s="1068"/>
      <c r="D91" s="1068"/>
      <c r="E91" s="1068"/>
      <c r="F91" s="1069"/>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c r="A92" s="1067"/>
      <c r="B92" s="1068"/>
      <c r="C92" s="1068"/>
      <c r="D92" s="1068"/>
      <c r="E92" s="1068"/>
      <c r="F92" s="1069"/>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c r="A93" s="1067"/>
      <c r="B93" s="1068"/>
      <c r="C93" s="1068"/>
      <c r="D93" s="1068"/>
      <c r="E93" s="1068"/>
      <c r="F93" s="1069"/>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c r="A94" s="1067"/>
      <c r="B94" s="1068"/>
      <c r="C94" s="1068"/>
      <c r="D94" s="1068"/>
      <c r="E94" s="1068"/>
      <c r="F94" s="1069"/>
      <c r="G94" s="601" t="s">
        <v>398</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799"/>
    </row>
    <row r="95" spans="1:50" ht="24.75" customHeight="1">
      <c r="A95" s="1067"/>
      <c r="B95" s="1068"/>
      <c r="C95" s="1068"/>
      <c r="D95" s="1068"/>
      <c r="E95" s="1068"/>
      <c r="F95" s="1069"/>
      <c r="G95" s="821"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21"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c r="A96" s="1067"/>
      <c r="B96" s="1068"/>
      <c r="C96" s="1068"/>
      <c r="D96" s="1068"/>
      <c r="E96" s="1068"/>
      <c r="F96" s="1069"/>
      <c r="G96" s="676"/>
      <c r="H96" s="677"/>
      <c r="I96" s="677"/>
      <c r="J96" s="677"/>
      <c r="K96" s="678"/>
      <c r="L96" s="670"/>
      <c r="M96" s="671"/>
      <c r="N96" s="671"/>
      <c r="O96" s="671"/>
      <c r="P96" s="671"/>
      <c r="Q96" s="671"/>
      <c r="R96" s="671"/>
      <c r="S96" s="671"/>
      <c r="T96" s="671"/>
      <c r="U96" s="671"/>
      <c r="V96" s="671"/>
      <c r="W96" s="671"/>
      <c r="X96" s="672"/>
      <c r="Y96" s="394"/>
      <c r="Z96" s="395"/>
      <c r="AA96" s="395"/>
      <c r="AB96" s="811"/>
      <c r="AC96" s="676"/>
      <c r="AD96" s="677"/>
      <c r="AE96" s="677"/>
      <c r="AF96" s="677"/>
      <c r="AG96" s="678"/>
      <c r="AH96" s="670"/>
      <c r="AI96" s="671"/>
      <c r="AJ96" s="671"/>
      <c r="AK96" s="671"/>
      <c r="AL96" s="671"/>
      <c r="AM96" s="671"/>
      <c r="AN96" s="671"/>
      <c r="AO96" s="671"/>
      <c r="AP96" s="671"/>
      <c r="AQ96" s="671"/>
      <c r="AR96" s="671"/>
      <c r="AS96" s="671"/>
      <c r="AT96" s="672"/>
      <c r="AU96" s="394"/>
      <c r="AV96" s="395"/>
      <c r="AW96" s="395"/>
      <c r="AX96" s="396"/>
    </row>
    <row r="97" spans="1:50" ht="24.75" customHeight="1">
      <c r="A97" s="1067"/>
      <c r="B97" s="1068"/>
      <c r="C97" s="1068"/>
      <c r="D97" s="1068"/>
      <c r="E97" s="1068"/>
      <c r="F97" s="1069"/>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c r="A98" s="1067"/>
      <c r="B98" s="1068"/>
      <c r="C98" s="1068"/>
      <c r="D98" s="1068"/>
      <c r="E98" s="1068"/>
      <c r="F98" s="1069"/>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c r="A99" s="1067"/>
      <c r="B99" s="1068"/>
      <c r="C99" s="1068"/>
      <c r="D99" s="1068"/>
      <c r="E99" s="1068"/>
      <c r="F99" s="1069"/>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c r="A100" s="1067"/>
      <c r="B100" s="1068"/>
      <c r="C100" s="1068"/>
      <c r="D100" s="1068"/>
      <c r="E100" s="1068"/>
      <c r="F100" s="1069"/>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c r="A101" s="1067"/>
      <c r="B101" s="1068"/>
      <c r="C101" s="1068"/>
      <c r="D101" s="1068"/>
      <c r="E101" s="1068"/>
      <c r="F101" s="1069"/>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c r="A102" s="1067"/>
      <c r="B102" s="1068"/>
      <c r="C102" s="1068"/>
      <c r="D102" s="1068"/>
      <c r="E102" s="1068"/>
      <c r="F102" s="1069"/>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c r="A103" s="1067"/>
      <c r="B103" s="1068"/>
      <c r="C103" s="1068"/>
      <c r="D103" s="1068"/>
      <c r="E103" s="1068"/>
      <c r="F103" s="1069"/>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c r="A104" s="1067"/>
      <c r="B104" s="1068"/>
      <c r="C104" s="1068"/>
      <c r="D104" s="1068"/>
      <c r="E104" s="1068"/>
      <c r="F104" s="1069"/>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c r="A105" s="1067"/>
      <c r="B105" s="1068"/>
      <c r="C105" s="1068"/>
      <c r="D105" s="1068"/>
      <c r="E105" s="1068"/>
      <c r="F105" s="1069"/>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c r="A106" s="1070"/>
      <c r="B106" s="1071"/>
      <c r="C106" s="1071"/>
      <c r="D106" s="1071"/>
      <c r="E106" s="1071"/>
      <c r="F106" s="107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row r="108" spans="1:50" ht="30" customHeight="1">
      <c r="A108" s="1073" t="s">
        <v>28</v>
      </c>
      <c r="B108" s="1074"/>
      <c r="C108" s="1074"/>
      <c r="D108" s="1074"/>
      <c r="E108" s="1074"/>
      <c r="F108" s="1075"/>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399</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9"/>
    </row>
    <row r="109" spans="1:50" ht="24.75" customHeight="1">
      <c r="A109" s="1067"/>
      <c r="B109" s="1068"/>
      <c r="C109" s="1068"/>
      <c r="D109" s="1068"/>
      <c r="E109" s="1068"/>
      <c r="F109" s="1069"/>
      <c r="G109" s="821"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21"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c r="A110" s="1067"/>
      <c r="B110" s="1068"/>
      <c r="C110" s="1068"/>
      <c r="D110" s="1068"/>
      <c r="E110" s="1068"/>
      <c r="F110" s="1069"/>
      <c r="G110" s="676"/>
      <c r="H110" s="677"/>
      <c r="I110" s="677"/>
      <c r="J110" s="677"/>
      <c r="K110" s="678"/>
      <c r="L110" s="670"/>
      <c r="M110" s="671"/>
      <c r="N110" s="671"/>
      <c r="O110" s="671"/>
      <c r="P110" s="671"/>
      <c r="Q110" s="671"/>
      <c r="R110" s="671"/>
      <c r="S110" s="671"/>
      <c r="T110" s="671"/>
      <c r="U110" s="671"/>
      <c r="V110" s="671"/>
      <c r="W110" s="671"/>
      <c r="X110" s="672"/>
      <c r="Y110" s="394"/>
      <c r="Z110" s="395"/>
      <c r="AA110" s="395"/>
      <c r="AB110" s="811"/>
      <c r="AC110" s="676"/>
      <c r="AD110" s="677"/>
      <c r="AE110" s="677"/>
      <c r="AF110" s="677"/>
      <c r="AG110" s="678"/>
      <c r="AH110" s="670"/>
      <c r="AI110" s="671"/>
      <c r="AJ110" s="671"/>
      <c r="AK110" s="671"/>
      <c r="AL110" s="671"/>
      <c r="AM110" s="671"/>
      <c r="AN110" s="671"/>
      <c r="AO110" s="671"/>
      <c r="AP110" s="671"/>
      <c r="AQ110" s="671"/>
      <c r="AR110" s="671"/>
      <c r="AS110" s="671"/>
      <c r="AT110" s="672"/>
      <c r="AU110" s="394"/>
      <c r="AV110" s="395"/>
      <c r="AW110" s="395"/>
      <c r="AX110" s="396"/>
    </row>
    <row r="111" spans="1:50" ht="24.75" customHeight="1">
      <c r="A111" s="1067"/>
      <c r="B111" s="1068"/>
      <c r="C111" s="1068"/>
      <c r="D111" s="1068"/>
      <c r="E111" s="1068"/>
      <c r="F111" s="1069"/>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c r="A112" s="1067"/>
      <c r="B112" s="1068"/>
      <c r="C112" s="1068"/>
      <c r="D112" s="1068"/>
      <c r="E112" s="1068"/>
      <c r="F112" s="1069"/>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c r="A113" s="1067"/>
      <c r="B113" s="1068"/>
      <c r="C113" s="1068"/>
      <c r="D113" s="1068"/>
      <c r="E113" s="1068"/>
      <c r="F113" s="1069"/>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c r="A114" s="1067"/>
      <c r="B114" s="1068"/>
      <c r="C114" s="1068"/>
      <c r="D114" s="1068"/>
      <c r="E114" s="1068"/>
      <c r="F114" s="1069"/>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c r="A115" s="1067"/>
      <c r="B115" s="1068"/>
      <c r="C115" s="1068"/>
      <c r="D115" s="1068"/>
      <c r="E115" s="1068"/>
      <c r="F115" s="1069"/>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c r="A116" s="1067"/>
      <c r="B116" s="1068"/>
      <c r="C116" s="1068"/>
      <c r="D116" s="1068"/>
      <c r="E116" s="1068"/>
      <c r="F116" s="1069"/>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c r="A117" s="1067"/>
      <c r="B117" s="1068"/>
      <c r="C117" s="1068"/>
      <c r="D117" s="1068"/>
      <c r="E117" s="1068"/>
      <c r="F117" s="1069"/>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c r="A118" s="1067"/>
      <c r="B118" s="1068"/>
      <c r="C118" s="1068"/>
      <c r="D118" s="1068"/>
      <c r="E118" s="1068"/>
      <c r="F118" s="1069"/>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c r="A119" s="1067"/>
      <c r="B119" s="1068"/>
      <c r="C119" s="1068"/>
      <c r="D119" s="1068"/>
      <c r="E119" s="1068"/>
      <c r="F119" s="1069"/>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c r="A120" s="1067"/>
      <c r="B120" s="1068"/>
      <c r="C120" s="1068"/>
      <c r="D120" s="1068"/>
      <c r="E120" s="1068"/>
      <c r="F120" s="1069"/>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c r="A121" s="1067"/>
      <c r="B121" s="1068"/>
      <c r="C121" s="1068"/>
      <c r="D121" s="1068"/>
      <c r="E121" s="1068"/>
      <c r="F121" s="1069"/>
      <c r="G121" s="601" t="s">
        <v>400</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401</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9"/>
    </row>
    <row r="122" spans="1:50" ht="25.5" customHeight="1">
      <c r="A122" s="1067"/>
      <c r="B122" s="1068"/>
      <c r="C122" s="1068"/>
      <c r="D122" s="1068"/>
      <c r="E122" s="1068"/>
      <c r="F122" s="1069"/>
      <c r="G122" s="821"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21"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c r="A123" s="1067"/>
      <c r="B123" s="1068"/>
      <c r="C123" s="1068"/>
      <c r="D123" s="1068"/>
      <c r="E123" s="1068"/>
      <c r="F123" s="1069"/>
      <c r="G123" s="676"/>
      <c r="H123" s="677"/>
      <c r="I123" s="677"/>
      <c r="J123" s="677"/>
      <c r="K123" s="678"/>
      <c r="L123" s="670"/>
      <c r="M123" s="671"/>
      <c r="N123" s="671"/>
      <c r="O123" s="671"/>
      <c r="P123" s="671"/>
      <c r="Q123" s="671"/>
      <c r="R123" s="671"/>
      <c r="S123" s="671"/>
      <c r="T123" s="671"/>
      <c r="U123" s="671"/>
      <c r="V123" s="671"/>
      <c r="W123" s="671"/>
      <c r="X123" s="672"/>
      <c r="Y123" s="394"/>
      <c r="Z123" s="395"/>
      <c r="AA123" s="395"/>
      <c r="AB123" s="811"/>
      <c r="AC123" s="676"/>
      <c r="AD123" s="677"/>
      <c r="AE123" s="677"/>
      <c r="AF123" s="677"/>
      <c r="AG123" s="678"/>
      <c r="AH123" s="670"/>
      <c r="AI123" s="671"/>
      <c r="AJ123" s="671"/>
      <c r="AK123" s="671"/>
      <c r="AL123" s="671"/>
      <c r="AM123" s="671"/>
      <c r="AN123" s="671"/>
      <c r="AO123" s="671"/>
      <c r="AP123" s="671"/>
      <c r="AQ123" s="671"/>
      <c r="AR123" s="671"/>
      <c r="AS123" s="671"/>
      <c r="AT123" s="672"/>
      <c r="AU123" s="394"/>
      <c r="AV123" s="395"/>
      <c r="AW123" s="395"/>
      <c r="AX123" s="396"/>
    </row>
    <row r="124" spans="1:50" ht="24.75" customHeight="1">
      <c r="A124" s="1067"/>
      <c r="B124" s="1068"/>
      <c r="C124" s="1068"/>
      <c r="D124" s="1068"/>
      <c r="E124" s="1068"/>
      <c r="F124" s="1069"/>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c r="A125" s="1067"/>
      <c r="B125" s="1068"/>
      <c r="C125" s="1068"/>
      <c r="D125" s="1068"/>
      <c r="E125" s="1068"/>
      <c r="F125" s="1069"/>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c r="A126" s="1067"/>
      <c r="B126" s="1068"/>
      <c r="C126" s="1068"/>
      <c r="D126" s="1068"/>
      <c r="E126" s="1068"/>
      <c r="F126" s="1069"/>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c r="A127" s="1067"/>
      <c r="B127" s="1068"/>
      <c r="C127" s="1068"/>
      <c r="D127" s="1068"/>
      <c r="E127" s="1068"/>
      <c r="F127" s="1069"/>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c r="A128" s="1067"/>
      <c r="B128" s="1068"/>
      <c r="C128" s="1068"/>
      <c r="D128" s="1068"/>
      <c r="E128" s="1068"/>
      <c r="F128" s="1069"/>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c r="A129" s="1067"/>
      <c r="B129" s="1068"/>
      <c r="C129" s="1068"/>
      <c r="D129" s="1068"/>
      <c r="E129" s="1068"/>
      <c r="F129" s="1069"/>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c r="A130" s="1067"/>
      <c r="B130" s="1068"/>
      <c r="C130" s="1068"/>
      <c r="D130" s="1068"/>
      <c r="E130" s="1068"/>
      <c r="F130" s="1069"/>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c r="A131" s="1067"/>
      <c r="B131" s="1068"/>
      <c r="C131" s="1068"/>
      <c r="D131" s="1068"/>
      <c r="E131" s="1068"/>
      <c r="F131" s="1069"/>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c r="A132" s="1067"/>
      <c r="B132" s="1068"/>
      <c r="C132" s="1068"/>
      <c r="D132" s="1068"/>
      <c r="E132" s="1068"/>
      <c r="F132" s="1069"/>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c r="A133" s="1067"/>
      <c r="B133" s="1068"/>
      <c r="C133" s="1068"/>
      <c r="D133" s="1068"/>
      <c r="E133" s="1068"/>
      <c r="F133" s="1069"/>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c r="A134" s="1067"/>
      <c r="B134" s="1068"/>
      <c r="C134" s="1068"/>
      <c r="D134" s="1068"/>
      <c r="E134" s="1068"/>
      <c r="F134" s="1069"/>
      <c r="G134" s="601" t="s">
        <v>402</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403</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9"/>
    </row>
    <row r="135" spans="1:50" ht="24.75" customHeight="1">
      <c r="A135" s="1067"/>
      <c r="B135" s="1068"/>
      <c r="C135" s="1068"/>
      <c r="D135" s="1068"/>
      <c r="E135" s="1068"/>
      <c r="F135" s="1069"/>
      <c r="G135" s="821"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21"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c r="A136" s="1067"/>
      <c r="B136" s="1068"/>
      <c r="C136" s="1068"/>
      <c r="D136" s="1068"/>
      <c r="E136" s="1068"/>
      <c r="F136" s="1069"/>
      <c r="G136" s="676"/>
      <c r="H136" s="677"/>
      <c r="I136" s="677"/>
      <c r="J136" s="677"/>
      <c r="K136" s="678"/>
      <c r="L136" s="670"/>
      <c r="M136" s="671"/>
      <c r="N136" s="671"/>
      <c r="O136" s="671"/>
      <c r="P136" s="671"/>
      <c r="Q136" s="671"/>
      <c r="R136" s="671"/>
      <c r="S136" s="671"/>
      <c r="T136" s="671"/>
      <c r="U136" s="671"/>
      <c r="V136" s="671"/>
      <c r="W136" s="671"/>
      <c r="X136" s="672"/>
      <c r="Y136" s="394"/>
      <c r="Z136" s="395"/>
      <c r="AA136" s="395"/>
      <c r="AB136" s="811"/>
      <c r="AC136" s="676"/>
      <c r="AD136" s="677"/>
      <c r="AE136" s="677"/>
      <c r="AF136" s="677"/>
      <c r="AG136" s="678"/>
      <c r="AH136" s="670"/>
      <c r="AI136" s="671"/>
      <c r="AJ136" s="671"/>
      <c r="AK136" s="671"/>
      <c r="AL136" s="671"/>
      <c r="AM136" s="671"/>
      <c r="AN136" s="671"/>
      <c r="AO136" s="671"/>
      <c r="AP136" s="671"/>
      <c r="AQ136" s="671"/>
      <c r="AR136" s="671"/>
      <c r="AS136" s="671"/>
      <c r="AT136" s="672"/>
      <c r="AU136" s="394"/>
      <c r="AV136" s="395"/>
      <c r="AW136" s="395"/>
      <c r="AX136" s="396"/>
    </row>
    <row r="137" spans="1:50" ht="24.75" customHeight="1">
      <c r="A137" s="1067"/>
      <c r="B137" s="1068"/>
      <c r="C137" s="1068"/>
      <c r="D137" s="1068"/>
      <c r="E137" s="1068"/>
      <c r="F137" s="1069"/>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c r="A138" s="1067"/>
      <c r="B138" s="1068"/>
      <c r="C138" s="1068"/>
      <c r="D138" s="1068"/>
      <c r="E138" s="1068"/>
      <c r="F138" s="1069"/>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c r="A139" s="1067"/>
      <c r="B139" s="1068"/>
      <c r="C139" s="1068"/>
      <c r="D139" s="1068"/>
      <c r="E139" s="1068"/>
      <c r="F139" s="1069"/>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c r="A140" s="1067"/>
      <c r="B140" s="1068"/>
      <c r="C140" s="1068"/>
      <c r="D140" s="1068"/>
      <c r="E140" s="1068"/>
      <c r="F140" s="1069"/>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c r="A141" s="1067"/>
      <c r="B141" s="1068"/>
      <c r="C141" s="1068"/>
      <c r="D141" s="1068"/>
      <c r="E141" s="1068"/>
      <c r="F141" s="1069"/>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c r="A142" s="1067"/>
      <c r="B142" s="1068"/>
      <c r="C142" s="1068"/>
      <c r="D142" s="1068"/>
      <c r="E142" s="1068"/>
      <c r="F142" s="1069"/>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c r="A143" s="1067"/>
      <c r="B143" s="1068"/>
      <c r="C143" s="1068"/>
      <c r="D143" s="1068"/>
      <c r="E143" s="1068"/>
      <c r="F143" s="1069"/>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c r="A144" s="1067"/>
      <c r="B144" s="1068"/>
      <c r="C144" s="1068"/>
      <c r="D144" s="1068"/>
      <c r="E144" s="1068"/>
      <c r="F144" s="1069"/>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c r="A145" s="1067"/>
      <c r="B145" s="1068"/>
      <c r="C145" s="1068"/>
      <c r="D145" s="1068"/>
      <c r="E145" s="1068"/>
      <c r="F145" s="1069"/>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c r="A146" s="1067"/>
      <c r="B146" s="1068"/>
      <c r="C146" s="1068"/>
      <c r="D146" s="1068"/>
      <c r="E146" s="1068"/>
      <c r="F146" s="1069"/>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c r="A147" s="1067"/>
      <c r="B147" s="1068"/>
      <c r="C147" s="1068"/>
      <c r="D147" s="1068"/>
      <c r="E147" s="1068"/>
      <c r="F147" s="1069"/>
      <c r="G147" s="601" t="s">
        <v>404</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9"/>
    </row>
    <row r="148" spans="1:50" ht="24.75" customHeight="1">
      <c r="A148" s="1067"/>
      <c r="B148" s="1068"/>
      <c r="C148" s="1068"/>
      <c r="D148" s="1068"/>
      <c r="E148" s="1068"/>
      <c r="F148" s="1069"/>
      <c r="G148" s="821"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21"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c r="A149" s="1067"/>
      <c r="B149" s="1068"/>
      <c r="C149" s="1068"/>
      <c r="D149" s="1068"/>
      <c r="E149" s="1068"/>
      <c r="F149" s="1069"/>
      <c r="G149" s="676"/>
      <c r="H149" s="677"/>
      <c r="I149" s="677"/>
      <c r="J149" s="677"/>
      <c r="K149" s="678"/>
      <c r="L149" s="670"/>
      <c r="M149" s="671"/>
      <c r="N149" s="671"/>
      <c r="O149" s="671"/>
      <c r="P149" s="671"/>
      <c r="Q149" s="671"/>
      <c r="R149" s="671"/>
      <c r="S149" s="671"/>
      <c r="T149" s="671"/>
      <c r="U149" s="671"/>
      <c r="V149" s="671"/>
      <c r="W149" s="671"/>
      <c r="X149" s="672"/>
      <c r="Y149" s="394"/>
      <c r="Z149" s="395"/>
      <c r="AA149" s="395"/>
      <c r="AB149" s="811"/>
      <c r="AC149" s="676"/>
      <c r="AD149" s="677"/>
      <c r="AE149" s="677"/>
      <c r="AF149" s="677"/>
      <c r="AG149" s="678"/>
      <c r="AH149" s="670"/>
      <c r="AI149" s="671"/>
      <c r="AJ149" s="671"/>
      <c r="AK149" s="671"/>
      <c r="AL149" s="671"/>
      <c r="AM149" s="671"/>
      <c r="AN149" s="671"/>
      <c r="AO149" s="671"/>
      <c r="AP149" s="671"/>
      <c r="AQ149" s="671"/>
      <c r="AR149" s="671"/>
      <c r="AS149" s="671"/>
      <c r="AT149" s="672"/>
      <c r="AU149" s="394"/>
      <c r="AV149" s="395"/>
      <c r="AW149" s="395"/>
      <c r="AX149" s="396"/>
    </row>
    <row r="150" spans="1:50" ht="24.75" customHeight="1">
      <c r="A150" s="1067"/>
      <c r="B150" s="1068"/>
      <c r="C150" s="1068"/>
      <c r="D150" s="1068"/>
      <c r="E150" s="1068"/>
      <c r="F150" s="1069"/>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c r="A151" s="1067"/>
      <c r="B151" s="1068"/>
      <c r="C151" s="1068"/>
      <c r="D151" s="1068"/>
      <c r="E151" s="1068"/>
      <c r="F151" s="1069"/>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c r="A152" s="1067"/>
      <c r="B152" s="1068"/>
      <c r="C152" s="1068"/>
      <c r="D152" s="1068"/>
      <c r="E152" s="1068"/>
      <c r="F152" s="1069"/>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c r="A153" s="1067"/>
      <c r="B153" s="1068"/>
      <c r="C153" s="1068"/>
      <c r="D153" s="1068"/>
      <c r="E153" s="1068"/>
      <c r="F153" s="1069"/>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c r="A154" s="1067"/>
      <c r="B154" s="1068"/>
      <c r="C154" s="1068"/>
      <c r="D154" s="1068"/>
      <c r="E154" s="1068"/>
      <c r="F154" s="1069"/>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c r="A155" s="1067"/>
      <c r="B155" s="1068"/>
      <c r="C155" s="1068"/>
      <c r="D155" s="1068"/>
      <c r="E155" s="1068"/>
      <c r="F155" s="1069"/>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c r="A156" s="1067"/>
      <c r="B156" s="1068"/>
      <c r="C156" s="1068"/>
      <c r="D156" s="1068"/>
      <c r="E156" s="1068"/>
      <c r="F156" s="1069"/>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c r="A157" s="1067"/>
      <c r="B157" s="1068"/>
      <c r="C157" s="1068"/>
      <c r="D157" s="1068"/>
      <c r="E157" s="1068"/>
      <c r="F157" s="1069"/>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c r="A158" s="1067"/>
      <c r="B158" s="1068"/>
      <c r="C158" s="1068"/>
      <c r="D158" s="1068"/>
      <c r="E158" s="1068"/>
      <c r="F158" s="1069"/>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c r="A159" s="1070"/>
      <c r="B159" s="1071"/>
      <c r="C159" s="1071"/>
      <c r="D159" s="1071"/>
      <c r="E159" s="1071"/>
      <c r="F159" s="107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row r="161" spans="1:50" ht="30" customHeight="1">
      <c r="A161" s="1073" t="s">
        <v>28</v>
      </c>
      <c r="B161" s="1074"/>
      <c r="C161" s="1074"/>
      <c r="D161" s="1074"/>
      <c r="E161" s="1074"/>
      <c r="F161" s="1075"/>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405</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9"/>
    </row>
    <row r="162" spans="1:50" ht="24.75" customHeight="1">
      <c r="A162" s="1067"/>
      <c r="B162" s="1068"/>
      <c r="C162" s="1068"/>
      <c r="D162" s="1068"/>
      <c r="E162" s="1068"/>
      <c r="F162" s="1069"/>
      <c r="G162" s="821"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21"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c r="A163" s="1067"/>
      <c r="B163" s="1068"/>
      <c r="C163" s="1068"/>
      <c r="D163" s="1068"/>
      <c r="E163" s="1068"/>
      <c r="F163" s="1069"/>
      <c r="G163" s="676"/>
      <c r="H163" s="677"/>
      <c r="I163" s="677"/>
      <c r="J163" s="677"/>
      <c r="K163" s="678"/>
      <c r="L163" s="670"/>
      <c r="M163" s="671"/>
      <c r="N163" s="671"/>
      <c r="O163" s="671"/>
      <c r="P163" s="671"/>
      <c r="Q163" s="671"/>
      <c r="R163" s="671"/>
      <c r="S163" s="671"/>
      <c r="T163" s="671"/>
      <c r="U163" s="671"/>
      <c r="V163" s="671"/>
      <c r="W163" s="671"/>
      <c r="X163" s="672"/>
      <c r="Y163" s="394"/>
      <c r="Z163" s="395"/>
      <c r="AA163" s="395"/>
      <c r="AB163" s="811"/>
      <c r="AC163" s="676"/>
      <c r="AD163" s="677"/>
      <c r="AE163" s="677"/>
      <c r="AF163" s="677"/>
      <c r="AG163" s="678"/>
      <c r="AH163" s="670"/>
      <c r="AI163" s="671"/>
      <c r="AJ163" s="671"/>
      <c r="AK163" s="671"/>
      <c r="AL163" s="671"/>
      <c r="AM163" s="671"/>
      <c r="AN163" s="671"/>
      <c r="AO163" s="671"/>
      <c r="AP163" s="671"/>
      <c r="AQ163" s="671"/>
      <c r="AR163" s="671"/>
      <c r="AS163" s="671"/>
      <c r="AT163" s="672"/>
      <c r="AU163" s="394"/>
      <c r="AV163" s="395"/>
      <c r="AW163" s="395"/>
      <c r="AX163" s="396"/>
    </row>
    <row r="164" spans="1:50" ht="24.75" customHeight="1">
      <c r="A164" s="1067"/>
      <c r="B164" s="1068"/>
      <c r="C164" s="1068"/>
      <c r="D164" s="1068"/>
      <c r="E164" s="1068"/>
      <c r="F164" s="1069"/>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c r="A165" s="1067"/>
      <c r="B165" s="1068"/>
      <c r="C165" s="1068"/>
      <c r="D165" s="1068"/>
      <c r="E165" s="1068"/>
      <c r="F165" s="1069"/>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c r="A166" s="1067"/>
      <c r="B166" s="1068"/>
      <c r="C166" s="1068"/>
      <c r="D166" s="1068"/>
      <c r="E166" s="1068"/>
      <c r="F166" s="1069"/>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c r="A167" s="1067"/>
      <c r="B167" s="1068"/>
      <c r="C167" s="1068"/>
      <c r="D167" s="1068"/>
      <c r="E167" s="1068"/>
      <c r="F167" s="1069"/>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c r="A168" s="1067"/>
      <c r="B168" s="1068"/>
      <c r="C168" s="1068"/>
      <c r="D168" s="1068"/>
      <c r="E168" s="1068"/>
      <c r="F168" s="1069"/>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c r="A169" s="1067"/>
      <c r="B169" s="1068"/>
      <c r="C169" s="1068"/>
      <c r="D169" s="1068"/>
      <c r="E169" s="1068"/>
      <c r="F169" s="1069"/>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c r="A170" s="1067"/>
      <c r="B170" s="1068"/>
      <c r="C170" s="1068"/>
      <c r="D170" s="1068"/>
      <c r="E170" s="1068"/>
      <c r="F170" s="1069"/>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c r="A171" s="1067"/>
      <c r="B171" s="1068"/>
      <c r="C171" s="1068"/>
      <c r="D171" s="1068"/>
      <c r="E171" s="1068"/>
      <c r="F171" s="1069"/>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c r="A172" s="1067"/>
      <c r="B172" s="1068"/>
      <c r="C172" s="1068"/>
      <c r="D172" s="1068"/>
      <c r="E172" s="1068"/>
      <c r="F172" s="1069"/>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c r="A173" s="1067"/>
      <c r="B173" s="1068"/>
      <c r="C173" s="1068"/>
      <c r="D173" s="1068"/>
      <c r="E173" s="1068"/>
      <c r="F173" s="1069"/>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c r="A174" s="1067"/>
      <c r="B174" s="1068"/>
      <c r="C174" s="1068"/>
      <c r="D174" s="1068"/>
      <c r="E174" s="1068"/>
      <c r="F174" s="1069"/>
      <c r="G174" s="601" t="s">
        <v>406</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407</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9"/>
    </row>
    <row r="175" spans="1:50" ht="25.5" customHeight="1">
      <c r="A175" s="1067"/>
      <c r="B175" s="1068"/>
      <c r="C175" s="1068"/>
      <c r="D175" s="1068"/>
      <c r="E175" s="1068"/>
      <c r="F175" s="1069"/>
      <c r="G175" s="821"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21"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c r="A176" s="1067"/>
      <c r="B176" s="1068"/>
      <c r="C176" s="1068"/>
      <c r="D176" s="1068"/>
      <c r="E176" s="1068"/>
      <c r="F176" s="1069"/>
      <c r="G176" s="676"/>
      <c r="H176" s="677"/>
      <c r="I176" s="677"/>
      <c r="J176" s="677"/>
      <c r="K176" s="678"/>
      <c r="L176" s="670"/>
      <c r="M176" s="671"/>
      <c r="N176" s="671"/>
      <c r="O176" s="671"/>
      <c r="P176" s="671"/>
      <c r="Q176" s="671"/>
      <c r="R176" s="671"/>
      <c r="S176" s="671"/>
      <c r="T176" s="671"/>
      <c r="U176" s="671"/>
      <c r="V176" s="671"/>
      <c r="W176" s="671"/>
      <c r="X176" s="672"/>
      <c r="Y176" s="394"/>
      <c r="Z176" s="395"/>
      <c r="AA176" s="395"/>
      <c r="AB176" s="811"/>
      <c r="AC176" s="676"/>
      <c r="AD176" s="677"/>
      <c r="AE176" s="677"/>
      <c r="AF176" s="677"/>
      <c r="AG176" s="678"/>
      <c r="AH176" s="670"/>
      <c r="AI176" s="671"/>
      <c r="AJ176" s="671"/>
      <c r="AK176" s="671"/>
      <c r="AL176" s="671"/>
      <c r="AM176" s="671"/>
      <c r="AN176" s="671"/>
      <c r="AO176" s="671"/>
      <c r="AP176" s="671"/>
      <c r="AQ176" s="671"/>
      <c r="AR176" s="671"/>
      <c r="AS176" s="671"/>
      <c r="AT176" s="672"/>
      <c r="AU176" s="394"/>
      <c r="AV176" s="395"/>
      <c r="AW176" s="395"/>
      <c r="AX176" s="396"/>
    </row>
    <row r="177" spans="1:50" ht="24.75" customHeight="1">
      <c r="A177" s="1067"/>
      <c r="B177" s="1068"/>
      <c r="C177" s="1068"/>
      <c r="D177" s="1068"/>
      <c r="E177" s="1068"/>
      <c r="F177" s="1069"/>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c r="A178" s="1067"/>
      <c r="B178" s="1068"/>
      <c r="C178" s="1068"/>
      <c r="D178" s="1068"/>
      <c r="E178" s="1068"/>
      <c r="F178" s="1069"/>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c r="A179" s="1067"/>
      <c r="B179" s="1068"/>
      <c r="C179" s="1068"/>
      <c r="D179" s="1068"/>
      <c r="E179" s="1068"/>
      <c r="F179" s="1069"/>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c r="A180" s="1067"/>
      <c r="B180" s="1068"/>
      <c r="C180" s="1068"/>
      <c r="D180" s="1068"/>
      <c r="E180" s="1068"/>
      <c r="F180" s="1069"/>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c r="A181" s="1067"/>
      <c r="B181" s="1068"/>
      <c r="C181" s="1068"/>
      <c r="D181" s="1068"/>
      <c r="E181" s="1068"/>
      <c r="F181" s="1069"/>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c r="A182" s="1067"/>
      <c r="B182" s="1068"/>
      <c r="C182" s="1068"/>
      <c r="D182" s="1068"/>
      <c r="E182" s="1068"/>
      <c r="F182" s="1069"/>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c r="A183" s="1067"/>
      <c r="B183" s="1068"/>
      <c r="C183" s="1068"/>
      <c r="D183" s="1068"/>
      <c r="E183" s="1068"/>
      <c r="F183" s="1069"/>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c r="A184" s="1067"/>
      <c r="B184" s="1068"/>
      <c r="C184" s="1068"/>
      <c r="D184" s="1068"/>
      <c r="E184" s="1068"/>
      <c r="F184" s="1069"/>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c r="A185" s="1067"/>
      <c r="B185" s="1068"/>
      <c r="C185" s="1068"/>
      <c r="D185" s="1068"/>
      <c r="E185" s="1068"/>
      <c r="F185" s="1069"/>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c r="A186" s="1067"/>
      <c r="B186" s="1068"/>
      <c r="C186" s="1068"/>
      <c r="D186" s="1068"/>
      <c r="E186" s="1068"/>
      <c r="F186" s="1069"/>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c r="A187" s="1067"/>
      <c r="B187" s="1068"/>
      <c r="C187" s="1068"/>
      <c r="D187" s="1068"/>
      <c r="E187" s="1068"/>
      <c r="F187" s="1069"/>
      <c r="G187" s="601" t="s">
        <v>409</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408</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9"/>
    </row>
    <row r="188" spans="1:50" ht="24.75" customHeight="1">
      <c r="A188" s="1067"/>
      <c r="B188" s="1068"/>
      <c r="C188" s="1068"/>
      <c r="D188" s="1068"/>
      <c r="E188" s="1068"/>
      <c r="F188" s="1069"/>
      <c r="G188" s="821"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21"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c r="A189" s="1067"/>
      <c r="B189" s="1068"/>
      <c r="C189" s="1068"/>
      <c r="D189" s="1068"/>
      <c r="E189" s="1068"/>
      <c r="F189" s="1069"/>
      <c r="G189" s="676"/>
      <c r="H189" s="677"/>
      <c r="I189" s="677"/>
      <c r="J189" s="677"/>
      <c r="K189" s="678"/>
      <c r="L189" s="670"/>
      <c r="M189" s="671"/>
      <c r="N189" s="671"/>
      <c r="O189" s="671"/>
      <c r="P189" s="671"/>
      <c r="Q189" s="671"/>
      <c r="R189" s="671"/>
      <c r="S189" s="671"/>
      <c r="T189" s="671"/>
      <c r="U189" s="671"/>
      <c r="V189" s="671"/>
      <c r="W189" s="671"/>
      <c r="X189" s="672"/>
      <c r="Y189" s="394"/>
      <c r="Z189" s="395"/>
      <c r="AA189" s="395"/>
      <c r="AB189" s="811"/>
      <c r="AC189" s="676"/>
      <c r="AD189" s="677"/>
      <c r="AE189" s="677"/>
      <c r="AF189" s="677"/>
      <c r="AG189" s="678"/>
      <c r="AH189" s="670"/>
      <c r="AI189" s="671"/>
      <c r="AJ189" s="671"/>
      <c r="AK189" s="671"/>
      <c r="AL189" s="671"/>
      <c r="AM189" s="671"/>
      <c r="AN189" s="671"/>
      <c r="AO189" s="671"/>
      <c r="AP189" s="671"/>
      <c r="AQ189" s="671"/>
      <c r="AR189" s="671"/>
      <c r="AS189" s="671"/>
      <c r="AT189" s="672"/>
      <c r="AU189" s="394"/>
      <c r="AV189" s="395"/>
      <c r="AW189" s="395"/>
      <c r="AX189" s="396"/>
    </row>
    <row r="190" spans="1:50" ht="24.75" customHeight="1">
      <c r="A190" s="1067"/>
      <c r="B190" s="1068"/>
      <c r="C190" s="1068"/>
      <c r="D190" s="1068"/>
      <c r="E190" s="1068"/>
      <c r="F190" s="1069"/>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c r="A191" s="1067"/>
      <c r="B191" s="1068"/>
      <c r="C191" s="1068"/>
      <c r="D191" s="1068"/>
      <c r="E191" s="1068"/>
      <c r="F191" s="1069"/>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c r="A192" s="1067"/>
      <c r="B192" s="1068"/>
      <c r="C192" s="1068"/>
      <c r="D192" s="1068"/>
      <c r="E192" s="1068"/>
      <c r="F192" s="1069"/>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c r="A193" s="1067"/>
      <c r="B193" s="1068"/>
      <c r="C193" s="1068"/>
      <c r="D193" s="1068"/>
      <c r="E193" s="1068"/>
      <c r="F193" s="1069"/>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c r="A194" s="1067"/>
      <c r="B194" s="1068"/>
      <c r="C194" s="1068"/>
      <c r="D194" s="1068"/>
      <c r="E194" s="1068"/>
      <c r="F194" s="1069"/>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c r="A195" s="1067"/>
      <c r="B195" s="1068"/>
      <c r="C195" s="1068"/>
      <c r="D195" s="1068"/>
      <c r="E195" s="1068"/>
      <c r="F195" s="1069"/>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c r="A196" s="1067"/>
      <c r="B196" s="1068"/>
      <c r="C196" s="1068"/>
      <c r="D196" s="1068"/>
      <c r="E196" s="1068"/>
      <c r="F196" s="1069"/>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c r="A197" s="1067"/>
      <c r="B197" s="1068"/>
      <c r="C197" s="1068"/>
      <c r="D197" s="1068"/>
      <c r="E197" s="1068"/>
      <c r="F197" s="1069"/>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c r="A198" s="1067"/>
      <c r="B198" s="1068"/>
      <c r="C198" s="1068"/>
      <c r="D198" s="1068"/>
      <c r="E198" s="1068"/>
      <c r="F198" s="1069"/>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c r="A199" s="1067"/>
      <c r="B199" s="1068"/>
      <c r="C199" s="1068"/>
      <c r="D199" s="1068"/>
      <c r="E199" s="1068"/>
      <c r="F199" s="1069"/>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c r="A200" s="1067"/>
      <c r="B200" s="1068"/>
      <c r="C200" s="1068"/>
      <c r="D200" s="1068"/>
      <c r="E200" s="1068"/>
      <c r="F200" s="1069"/>
      <c r="G200" s="601" t="s">
        <v>410</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9"/>
    </row>
    <row r="201" spans="1:50" ht="24.75" customHeight="1">
      <c r="A201" s="1067"/>
      <c r="B201" s="1068"/>
      <c r="C201" s="1068"/>
      <c r="D201" s="1068"/>
      <c r="E201" s="1068"/>
      <c r="F201" s="1069"/>
      <c r="G201" s="821"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21"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c r="A202" s="1067"/>
      <c r="B202" s="1068"/>
      <c r="C202" s="1068"/>
      <c r="D202" s="1068"/>
      <c r="E202" s="1068"/>
      <c r="F202" s="1069"/>
      <c r="G202" s="676"/>
      <c r="H202" s="677"/>
      <c r="I202" s="677"/>
      <c r="J202" s="677"/>
      <c r="K202" s="678"/>
      <c r="L202" s="670"/>
      <c r="M202" s="671"/>
      <c r="N202" s="671"/>
      <c r="O202" s="671"/>
      <c r="P202" s="671"/>
      <c r="Q202" s="671"/>
      <c r="R202" s="671"/>
      <c r="S202" s="671"/>
      <c r="T202" s="671"/>
      <c r="U202" s="671"/>
      <c r="V202" s="671"/>
      <c r="W202" s="671"/>
      <c r="X202" s="672"/>
      <c r="Y202" s="394"/>
      <c r="Z202" s="395"/>
      <c r="AA202" s="395"/>
      <c r="AB202" s="811"/>
      <c r="AC202" s="676"/>
      <c r="AD202" s="677"/>
      <c r="AE202" s="677"/>
      <c r="AF202" s="677"/>
      <c r="AG202" s="678"/>
      <c r="AH202" s="670"/>
      <c r="AI202" s="671"/>
      <c r="AJ202" s="671"/>
      <c r="AK202" s="671"/>
      <c r="AL202" s="671"/>
      <c r="AM202" s="671"/>
      <c r="AN202" s="671"/>
      <c r="AO202" s="671"/>
      <c r="AP202" s="671"/>
      <c r="AQ202" s="671"/>
      <c r="AR202" s="671"/>
      <c r="AS202" s="671"/>
      <c r="AT202" s="672"/>
      <c r="AU202" s="394"/>
      <c r="AV202" s="395"/>
      <c r="AW202" s="395"/>
      <c r="AX202" s="396"/>
    </row>
    <row r="203" spans="1:50" ht="24.75" customHeight="1">
      <c r="A203" s="1067"/>
      <c r="B203" s="1068"/>
      <c r="C203" s="1068"/>
      <c r="D203" s="1068"/>
      <c r="E203" s="1068"/>
      <c r="F203" s="1069"/>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c r="A204" s="1067"/>
      <c r="B204" s="1068"/>
      <c r="C204" s="1068"/>
      <c r="D204" s="1068"/>
      <c r="E204" s="1068"/>
      <c r="F204" s="1069"/>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c r="A205" s="1067"/>
      <c r="B205" s="1068"/>
      <c r="C205" s="1068"/>
      <c r="D205" s="1068"/>
      <c r="E205" s="1068"/>
      <c r="F205" s="1069"/>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c r="A206" s="1067"/>
      <c r="B206" s="1068"/>
      <c r="C206" s="1068"/>
      <c r="D206" s="1068"/>
      <c r="E206" s="1068"/>
      <c r="F206" s="1069"/>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c r="A207" s="1067"/>
      <c r="B207" s="1068"/>
      <c r="C207" s="1068"/>
      <c r="D207" s="1068"/>
      <c r="E207" s="1068"/>
      <c r="F207" s="1069"/>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c r="A208" s="1067"/>
      <c r="B208" s="1068"/>
      <c r="C208" s="1068"/>
      <c r="D208" s="1068"/>
      <c r="E208" s="1068"/>
      <c r="F208" s="1069"/>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c r="A209" s="1067"/>
      <c r="B209" s="1068"/>
      <c r="C209" s="1068"/>
      <c r="D209" s="1068"/>
      <c r="E209" s="1068"/>
      <c r="F209" s="1069"/>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c r="A210" s="1067"/>
      <c r="B210" s="1068"/>
      <c r="C210" s="1068"/>
      <c r="D210" s="1068"/>
      <c r="E210" s="1068"/>
      <c r="F210" s="1069"/>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c r="A211" s="1067"/>
      <c r="B211" s="1068"/>
      <c r="C211" s="1068"/>
      <c r="D211" s="1068"/>
      <c r="E211" s="1068"/>
      <c r="F211" s="1069"/>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c r="A212" s="1070"/>
      <c r="B212" s="1071"/>
      <c r="C212" s="1071"/>
      <c r="D212" s="1071"/>
      <c r="E212" s="1071"/>
      <c r="F212" s="107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row r="214" spans="1:50" ht="30" customHeight="1">
      <c r="A214" s="1064" t="s">
        <v>28</v>
      </c>
      <c r="B214" s="1065"/>
      <c r="C214" s="1065"/>
      <c r="D214" s="1065"/>
      <c r="E214" s="1065"/>
      <c r="F214" s="1066"/>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411</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9"/>
    </row>
    <row r="215" spans="1:50" ht="24.75" customHeight="1">
      <c r="A215" s="1067"/>
      <c r="B215" s="1068"/>
      <c r="C215" s="1068"/>
      <c r="D215" s="1068"/>
      <c r="E215" s="1068"/>
      <c r="F215" s="1069"/>
      <c r="G215" s="821"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21"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c r="A216" s="1067"/>
      <c r="B216" s="1068"/>
      <c r="C216" s="1068"/>
      <c r="D216" s="1068"/>
      <c r="E216" s="1068"/>
      <c r="F216" s="1069"/>
      <c r="G216" s="676"/>
      <c r="H216" s="677"/>
      <c r="I216" s="677"/>
      <c r="J216" s="677"/>
      <c r="K216" s="678"/>
      <c r="L216" s="670"/>
      <c r="M216" s="671"/>
      <c r="N216" s="671"/>
      <c r="O216" s="671"/>
      <c r="P216" s="671"/>
      <c r="Q216" s="671"/>
      <c r="R216" s="671"/>
      <c r="S216" s="671"/>
      <c r="T216" s="671"/>
      <c r="U216" s="671"/>
      <c r="V216" s="671"/>
      <c r="W216" s="671"/>
      <c r="X216" s="672"/>
      <c r="Y216" s="394"/>
      <c r="Z216" s="395"/>
      <c r="AA216" s="395"/>
      <c r="AB216" s="811"/>
      <c r="AC216" s="676"/>
      <c r="AD216" s="677"/>
      <c r="AE216" s="677"/>
      <c r="AF216" s="677"/>
      <c r="AG216" s="678"/>
      <c r="AH216" s="670"/>
      <c r="AI216" s="671"/>
      <c r="AJ216" s="671"/>
      <c r="AK216" s="671"/>
      <c r="AL216" s="671"/>
      <c r="AM216" s="671"/>
      <c r="AN216" s="671"/>
      <c r="AO216" s="671"/>
      <c r="AP216" s="671"/>
      <c r="AQ216" s="671"/>
      <c r="AR216" s="671"/>
      <c r="AS216" s="671"/>
      <c r="AT216" s="672"/>
      <c r="AU216" s="394"/>
      <c r="AV216" s="395"/>
      <c r="AW216" s="395"/>
      <c r="AX216" s="396"/>
    </row>
    <row r="217" spans="1:50" ht="24.75" customHeight="1">
      <c r="A217" s="1067"/>
      <c r="B217" s="1068"/>
      <c r="C217" s="1068"/>
      <c r="D217" s="1068"/>
      <c r="E217" s="1068"/>
      <c r="F217" s="1069"/>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c r="A218" s="1067"/>
      <c r="B218" s="1068"/>
      <c r="C218" s="1068"/>
      <c r="D218" s="1068"/>
      <c r="E218" s="1068"/>
      <c r="F218" s="1069"/>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c r="A219" s="1067"/>
      <c r="B219" s="1068"/>
      <c r="C219" s="1068"/>
      <c r="D219" s="1068"/>
      <c r="E219" s="1068"/>
      <c r="F219" s="1069"/>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c r="A220" s="1067"/>
      <c r="B220" s="1068"/>
      <c r="C220" s="1068"/>
      <c r="D220" s="1068"/>
      <c r="E220" s="1068"/>
      <c r="F220" s="1069"/>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c r="A221" s="1067"/>
      <c r="B221" s="1068"/>
      <c r="C221" s="1068"/>
      <c r="D221" s="1068"/>
      <c r="E221" s="1068"/>
      <c r="F221" s="1069"/>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c r="A222" s="1067"/>
      <c r="B222" s="1068"/>
      <c r="C222" s="1068"/>
      <c r="D222" s="1068"/>
      <c r="E222" s="1068"/>
      <c r="F222" s="1069"/>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c r="A223" s="1067"/>
      <c r="B223" s="1068"/>
      <c r="C223" s="1068"/>
      <c r="D223" s="1068"/>
      <c r="E223" s="1068"/>
      <c r="F223" s="1069"/>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c r="A224" s="1067"/>
      <c r="B224" s="1068"/>
      <c r="C224" s="1068"/>
      <c r="D224" s="1068"/>
      <c r="E224" s="1068"/>
      <c r="F224" s="1069"/>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c r="A225" s="1067"/>
      <c r="B225" s="1068"/>
      <c r="C225" s="1068"/>
      <c r="D225" s="1068"/>
      <c r="E225" s="1068"/>
      <c r="F225" s="1069"/>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c r="A226" s="1067"/>
      <c r="B226" s="1068"/>
      <c r="C226" s="1068"/>
      <c r="D226" s="1068"/>
      <c r="E226" s="1068"/>
      <c r="F226" s="1069"/>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c r="A227" s="1067"/>
      <c r="B227" s="1068"/>
      <c r="C227" s="1068"/>
      <c r="D227" s="1068"/>
      <c r="E227" s="1068"/>
      <c r="F227" s="1069"/>
      <c r="G227" s="601" t="s">
        <v>412</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413</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9"/>
    </row>
    <row r="228" spans="1:50" ht="25.5" customHeight="1">
      <c r="A228" s="1067"/>
      <c r="B228" s="1068"/>
      <c r="C228" s="1068"/>
      <c r="D228" s="1068"/>
      <c r="E228" s="1068"/>
      <c r="F228" s="1069"/>
      <c r="G228" s="821"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21"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c r="A229" s="1067"/>
      <c r="B229" s="1068"/>
      <c r="C229" s="1068"/>
      <c r="D229" s="1068"/>
      <c r="E229" s="1068"/>
      <c r="F229" s="1069"/>
      <c r="G229" s="676"/>
      <c r="H229" s="677"/>
      <c r="I229" s="677"/>
      <c r="J229" s="677"/>
      <c r="K229" s="678"/>
      <c r="L229" s="670"/>
      <c r="M229" s="671"/>
      <c r="N229" s="671"/>
      <c r="O229" s="671"/>
      <c r="P229" s="671"/>
      <c r="Q229" s="671"/>
      <c r="R229" s="671"/>
      <c r="S229" s="671"/>
      <c r="T229" s="671"/>
      <c r="U229" s="671"/>
      <c r="V229" s="671"/>
      <c r="W229" s="671"/>
      <c r="X229" s="672"/>
      <c r="Y229" s="394"/>
      <c r="Z229" s="395"/>
      <c r="AA229" s="395"/>
      <c r="AB229" s="811"/>
      <c r="AC229" s="676"/>
      <c r="AD229" s="677"/>
      <c r="AE229" s="677"/>
      <c r="AF229" s="677"/>
      <c r="AG229" s="678"/>
      <c r="AH229" s="670"/>
      <c r="AI229" s="671"/>
      <c r="AJ229" s="671"/>
      <c r="AK229" s="671"/>
      <c r="AL229" s="671"/>
      <c r="AM229" s="671"/>
      <c r="AN229" s="671"/>
      <c r="AO229" s="671"/>
      <c r="AP229" s="671"/>
      <c r="AQ229" s="671"/>
      <c r="AR229" s="671"/>
      <c r="AS229" s="671"/>
      <c r="AT229" s="672"/>
      <c r="AU229" s="394"/>
      <c r="AV229" s="395"/>
      <c r="AW229" s="395"/>
      <c r="AX229" s="396"/>
    </row>
    <row r="230" spans="1:50" ht="24.75" customHeight="1">
      <c r="A230" s="1067"/>
      <c r="B230" s="1068"/>
      <c r="C230" s="1068"/>
      <c r="D230" s="1068"/>
      <c r="E230" s="1068"/>
      <c r="F230" s="1069"/>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c r="A231" s="1067"/>
      <c r="B231" s="1068"/>
      <c r="C231" s="1068"/>
      <c r="D231" s="1068"/>
      <c r="E231" s="1068"/>
      <c r="F231" s="1069"/>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c r="A232" s="1067"/>
      <c r="B232" s="1068"/>
      <c r="C232" s="1068"/>
      <c r="D232" s="1068"/>
      <c r="E232" s="1068"/>
      <c r="F232" s="1069"/>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c r="A233" s="1067"/>
      <c r="B233" s="1068"/>
      <c r="C233" s="1068"/>
      <c r="D233" s="1068"/>
      <c r="E233" s="1068"/>
      <c r="F233" s="1069"/>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c r="A234" s="1067"/>
      <c r="B234" s="1068"/>
      <c r="C234" s="1068"/>
      <c r="D234" s="1068"/>
      <c r="E234" s="1068"/>
      <c r="F234" s="1069"/>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c r="A235" s="1067"/>
      <c r="B235" s="1068"/>
      <c r="C235" s="1068"/>
      <c r="D235" s="1068"/>
      <c r="E235" s="1068"/>
      <c r="F235" s="1069"/>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c r="A236" s="1067"/>
      <c r="B236" s="1068"/>
      <c r="C236" s="1068"/>
      <c r="D236" s="1068"/>
      <c r="E236" s="1068"/>
      <c r="F236" s="1069"/>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c r="A237" s="1067"/>
      <c r="B237" s="1068"/>
      <c r="C237" s="1068"/>
      <c r="D237" s="1068"/>
      <c r="E237" s="1068"/>
      <c r="F237" s="1069"/>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c r="A238" s="1067"/>
      <c r="B238" s="1068"/>
      <c r="C238" s="1068"/>
      <c r="D238" s="1068"/>
      <c r="E238" s="1068"/>
      <c r="F238" s="1069"/>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c r="A239" s="1067"/>
      <c r="B239" s="1068"/>
      <c r="C239" s="1068"/>
      <c r="D239" s="1068"/>
      <c r="E239" s="1068"/>
      <c r="F239" s="1069"/>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c r="A240" s="1067"/>
      <c r="B240" s="1068"/>
      <c r="C240" s="1068"/>
      <c r="D240" s="1068"/>
      <c r="E240" s="1068"/>
      <c r="F240" s="1069"/>
      <c r="G240" s="601" t="s">
        <v>414</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415</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9"/>
    </row>
    <row r="241" spans="1:50" ht="24.75" customHeight="1">
      <c r="A241" s="1067"/>
      <c r="B241" s="1068"/>
      <c r="C241" s="1068"/>
      <c r="D241" s="1068"/>
      <c r="E241" s="1068"/>
      <c r="F241" s="1069"/>
      <c r="G241" s="821"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21"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c r="A242" s="1067"/>
      <c r="B242" s="1068"/>
      <c r="C242" s="1068"/>
      <c r="D242" s="1068"/>
      <c r="E242" s="1068"/>
      <c r="F242" s="1069"/>
      <c r="G242" s="676"/>
      <c r="H242" s="677"/>
      <c r="I242" s="677"/>
      <c r="J242" s="677"/>
      <c r="K242" s="678"/>
      <c r="L242" s="670"/>
      <c r="M242" s="671"/>
      <c r="N242" s="671"/>
      <c r="O242" s="671"/>
      <c r="P242" s="671"/>
      <c r="Q242" s="671"/>
      <c r="R242" s="671"/>
      <c r="S242" s="671"/>
      <c r="T242" s="671"/>
      <c r="U242" s="671"/>
      <c r="V242" s="671"/>
      <c r="W242" s="671"/>
      <c r="X242" s="672"/>
      <c r="Y242" s="394"/>
      <c r="Z242" s="395"/>
      <c r="AA242" s="395"/>
      <c r="AB242" s="811"/>
      <c r="AC242" s="676"/>
      <c r="AD242" s="677"/>
      <c r="AE242" s="677"/>
      <c r="AF242" s="677"/>
      <c r="AG242" s="678"/>
      <c r="AH242" s="670"/>
      <c r="AI242" s="671"/>
      <c r="AJ242" s="671"/>
      <c r="AK242" s="671"/>
      <c r="AL242" s="671"/>
      <c r="AM242" s="671"/>
      <c r="AN242" s="671"/>
      <c r="AO242" s="671"/>
      <c r="AP242" s="671"/>
      <c r="AQ242" s="671"/>
      <c r="AR242" s="671"/>
      <c r="AS242" s="671"/>
      <c r="AT242" s="672"/>
      <c r="AU242" s="394"/>
      <c r="AV242" s="395"/>
      <c r="AW242" s="395"/>
      <c r="AX242" s="396"/>
    </row>
    <row r="243" spans="1:50" ht="24.75" customHeight="1">
      <c r="A243" s="1067"/>
      <c r="B243" s="1068"/>
      <c r="C243" s="1068"/>
      <c r="D243" s="1068"/>
      <c r="E243" s="1068"/>
      <c r="F243" s="1069"/>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c r="A244" s="1067"/>
      <c r="B244" s="1068"/>
      <c r="C244" s="1068"/>
      <c r="D244" s="1068"/>
      <c r="E244" s="1068"/>
      <c r="F244" s="1069"/>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c r="A245" s="1067"/>
      <c r="B245" s="1068"/>
      <c r="C245" s="1068"/>
      <c r="D245" s="1068"/>
      <c r="E245" s="1068"/>
      <c r="F245" s="1069"/>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c r="A246" s="1067"/>
      <c r="B246" s="1068"/>
      <c r="C246" s="1068"/>
      <c r="D246" s="1068"/>
      <c r="E246" s="1068"/>
      <c r="F246" s="1069"/>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c r="A247" s="1067"/>
      <c r="B247" s="1068"/>
      <c r="C247" s="1068"/>
      <c r="D247" s="1068"/>
      <c r="E247" s="1068"/>
      <c r="F247" s="1069"/>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c r="A248" s="1067"/>
      <c r="B248" s="1068"/>
      <c r="C248" s="1068"/>
      <c r="D248" s="1068"/>
      <c r="E248" s="1068"/>
      <c r="F248" s="1069"/>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c r="A249" s="1067"/>
      <c r="B249" s="1068"/>
      <c r="C249" s="1068"/>
      <c r="D249" s="1068"/>
      <c r="E249" s="1068"/>
      <c r="F249" s="1069"/>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c r="A250" s="1067"/>
      <c r="B250" s="1068"/>
      <c r="C250" s="1068"/>
      <c r="D250" s="1068"/>
      <c r="E250" s="1068"/>
      <c r="F250" s="1069"/>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c r="A251" s="1067"/>
      <c r="B251" s="1068"/>
      <c r="C251" s="1068"/>
      <c r="D251" s="1068"/>
      <c r="E251" s="1068"/>
      <c r="F251" s="1069"/>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c r="A252" s="1067"/>
      <c r="B252" s="1068"/>
      <c r="C252" s="1068"/>
      <c r="D252" s="1068"/>
      <c r="E252" s="1068"/>
      <c r="F252" s="1069"/>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c r="A253" s="1067"/>
      <c r="B253" s="1068"/>
      <c r="C253" s="1068"/>
      <c r="D253" s="1068"/>
      <c r="E253" s="1068"/>
      <c r="F253" s="1069"/>
      <c r="G253" s="601" t="s">
        <v>416</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9"/>
    </row>
    <row r="254" spans="1:50" ht="24.75" customHeight="1">
      <c r="A254" s="1067"/>
      <c r="B254" s="1068"/>
      <c r="C254" s="1068"/>
      <c r="D254" s="1068"/>
      <c r="E254" s="1068"/>
      <c r="F254" s="1069"/>
      <c r="G254" s="821"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21"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c r="A255" s="1067"/>
      <c r="B255" s="1068"/>
      <c r="C255" s="1068"/>
      <c r="D255" s="1068"/>
      <c r="E255" s="1068"/>
      <c r="F255" s="1069"/>
      <c r="G255" s="676"/>
      <c r="H255" s="677"/>
      <c r="I255" s="677"/>
      <c r="J255" s="677"/>
      <c r="K255" s="678"/>
      <c r="L255" s="670"/>
      <c r="M255" s="671"/>
      <c r="N255" s="671"/>
      <c r="O255" s="671"/>
      <c r="P255" s="671"/>
      <c r="Q255" s="671"/>
      <c r="R255" s="671"/>
      <c r="S255" s="671"/>
      <c r="T255" s="671"/>
      <c r="U255" s="671"/>
      <c r="V255" s="671"/>
      <c r="W255" s="671"/>
      <c r="X255" s="672"/>
      <c r="Y255" s="394"/>
      <c r="Z255" s="395"/>
      <c r="AA255" s="395"/>
      <c r="AB255" s="811"/>
      <c r="AC255" s="676"/>
      <c r="AD255" s="677"/>
      <c r="AE255" s="677"/>
      <c r="AF255" s="677"/>
      <c r="AG255" s="678"/>
      <c r="AH255" s="670"/>
      <c r="AI255" s="671"/>
      <c r="AJ255" s="671"/>
      <c r="AK255" s="671"/>
      <c r="AL255" s="671"/>
      <c r="AM255" s="671"/>
      <c r="AN255" s="671"/>
      <c r="AO255" s="671"/>
      <c r="AP255" s="671"/>
      <c r="AQ255" s="671"/>
      <c r="AR255" s="671"/>
      <c r="AS255" s="671"/>
      <c r="AT255" s="672"/>
      <c r="AU255" s="394"/>
      <c r="AV255" s="395"/>
      <c r="AW255" s="395"/>
      <c r="AX255" s="396"/>
    </row>
    <row r="256" spans="1:50" ht="24.75" customHeight="1">
      <c r="A256" s="1067"/>
      <c r="B256" s="1068"/>
      <c r="C256" s="1068"/>
      <c r="D256" s="1068"/>
      <c r="E256" s="1068"/>
      <c r="F256" s="1069"/>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c r="A257" s="1067"/>
      <c r="B257" s="1068"/>
      <c r="C257" s="1068"/>
      <c r="D257" s="1068"/>
      <c r="E257" s="1068"/>
      <c r="F257" s="1069"/>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c r="A258" s="1067"/>
      <c r="B258" s="1068"/>
      <c r="C258" s="1068"/>
      <c r="D258" s="1068"/>
      <c r="E258" s="1068"/>
      <c r="F258" s="1069"/>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c r="A259" s="1067"/>
      <c r="B259" s="1068"/>
      <c r="C259" s="1068"/>
      <c r="D259" s="1068"/>
      <c r="E259" s="1068"/>
      <c r="F259" s="1069"/>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c r="A260" s="1067"/>
      <c r="B260" s="1068"/>
      <c r="C260" s="1068"/>
      <c r="D260" s="1068"/>
      <c r="E260" s="1068"/>
      <c r="F260" s="1069"/>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c r="A261" s="1067"/>
      <c r="B261" s="1068"/>
      <c r="C261" s="1068"/>
      <c r="D261" s="1068"/>
      <c r="E261" s="1068"/>
      <c r="F261" s="1069"/>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c r="A262" s="1067"/>
      <c r="B262" s="1068"/>
      <c r="C262" s="1068"/>
      <c r="D262" s="1068"/>
      <c r="E262" s="1068"/>
      <c r="F262" s="1069"/>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c r="A263" s="1067"/>
      <c r="B263" s="1068"/>
      <c r="C263" s="1068"/>
      <c r="D263" s="1068"/>
      <c r="E263" s="1068"/>
      <c r="F263" s="1069"/>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c r="A264" s="1067"/>
      <c r="B264" s="1068"/>
      <c r="C264" s="1068"/>
      <c r="D264" s="1068"/>
      <c r="E264" s="1068"/>
      <c r="F264" s="1069"/>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c r="A265" s="1070"/>
      <c r="B265" s="1071"/>
      <c r="C265" s="1071"/>
      <c r="D265" s="1071"/>
      <c r="E265" s="1071"/>
      <c r="F265" s="107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c r="A4" s="1078">
        <v>1</v>
      </c>
      <c r="B4" s="107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78">
        <v>2</v>
      </c>
      <c r="B5" s="107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78">
        <v>3</v>
      </c>
      <c r="B6" s="107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78">
        <v>4</v>
      </c>
      <c r="B7" s="107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78">
        <v>5</v>
      </c>
      <c r="B8" s="107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78">
        <v>6</v>
      </c>
      <c r="B9" s="107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78">
        <v>7</v>
      </c>
      <c r="B10" s="107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78">
        <v>8</v>
      </c>
      <c r="B11" s="107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78">
        <v>9</v>
      </c>
      <c r="B12" s="107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78">
        <v>10</v>
      </c>
      <c r="B13" s="107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78">
        <v>11</v>
      </c>
      <c r="B14" s="107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78">
        <v>12</v>
      </c>
      <c r="B15" s="107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78">
        <v>13</v>
      </c>
      <c r="B16" s="107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78">
        <v>14</v>
      </c>
      <c r="B17" s="107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78">
        <v>15</v>
      </c>
      <c r="B18" s="107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78">
        <v>16</v>
      </c>
      <c r="B19" s="107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78">
        <v>17</v>
      </c>
      <c r="B20" s="107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78">
        <v>18</v>
      </c>
      <c r="B21" s="107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78">
        <v>19</v>
      </c>
      <c r="B22" s="107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78">
        <v>20</v>
      </c>
      <c r="B23" s="107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78">
        <v>21</v>
      </c>
      <c r="B24" s="107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78">
        <v>22</v>
      </c>
      <c r="B25" s="107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78">
        <v>23</v>
      </c>
      <c r="B26" s="107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78">
        <v>24</v>
      </c>
      <c r="B27" s="107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78">
        <v>25</v>
      </c>
      <c r="B28" s="107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78">
        <v>26</v>
      </c>
      <c r="B29" s="107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78">
        <v>27</v>
      </c>
      <c r="B30" s="107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78">
        <v>28</v>
      </c>
      <c r="B31" s="107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78">
        <v>29</v>
      </c>
      <c r="B32" s="107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78">
        <v>30</v>
      </c>
      <c r="B33" s="107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c r="A37" s="1078">
        <v>1</v>
      </c>
      <c r="B37" s="107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78">
        <v>2</v>
      </c>
      <c r="B38" s="107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78">
        <v>3</v>
      </c>
      <c r="B39" s="107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78">
        <v>4</v>
      </c>
      <c r="B40" s="107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78">
        <v>5</v>
      </c>
      <c r="B41" s="107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78">
        <v>6</v>
      </c>
      <c r="B42" s="107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78">
        <v>7</v>
      </c>
      <c r="B43" s="107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78">
        <v>8</v>
      </c>
      <c r="B44" s="107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78">
        <v>9</v>
      </c>
      <c r="B45" s="107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78">
        <v>10</v>
      </c>
      <c r="B46" s="107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78">
        <v>11</v>
      </c>
      <c r="B47" s="107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78">
        <v>12</v>
      </c>
      <c r="B48" s="107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78">
        <v>13</v>
      </c>
      <c r="B49" s="107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78">
        <v>14</v>
      </c>
      <c r="B50" s="107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78">
        <v>15</v>
      </c>
      <c r="B51" s="107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78">
        <v>16</v>
      </c>
      <c r="B52" s="107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78">
        <v>17</v>
      </c>
      <c r="B53" s="107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78">
        <v>18</v>
      </c>
      <c r="B54" s="107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78">
        <v>19</v>
      </c>
      <c r="B55" s="107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78">
        <v>20</v>
      </c>
      <c r="B56" s="107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78">
        <v>21</v>
      </c>
      <c r="B57" s="107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78">
        <v>22</v>
      </c>
      <c r="B58" s="107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78">
        <v>23</v>
      </c>
      <c r="B59" s="107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78">
        <v>24</v>
      </c>
      <c r="B60" s="107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78">
        <v>25</v>
      </c>
      <c r="B61" s="107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78">
        <v>26</v>
      </c>
      <c r="B62" s="107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78">
        <v>27</v>
      </c>
      <c r="B63" s="107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78">
        <v>28</v>
      </c>
      <c r="B64" s="107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78">
        <v>29</v>
      </c>
      <c r="B65" s="107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78">
        <v>30</v>
      </c>
      <c r="B66" s="107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c r="A70" s="1078">
        <v>1</v>
      </c>
      <c r="B70" s="107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78">
        <v>2</v>
      </c>
      <c r="B71" s="107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78">
        <v>3</v>
      </c>
      <c r="B72" s="107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78">
        <v>4</v>
      </c>
      <c r="B73" s="107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78">
        <v>5</v>
      </c>
      <c r="B74" s="107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78">
        <v>6</v>
      </c>
      <c r="B75" s="107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78">
        <v>7</v>
      </c>
      <c r="B76" s="107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78">
        <v>8</v>
      </c>
      <c r="B77" s="107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78">
        <v>9</v>
      </c>
      <c r="B78" s="107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78">
        <v>10</v>
      </c>
      <c r="B79" s="107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78">
        <v>11</v>
      </c>
      <c r="B80" s="107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78">
        <v>12</v>
      </c>
      <c r="B81" s="107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78">
        <v>13</v>
      </c>
      <c r="B82" s="107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78">
        <v>14</v>
      </c>
      <c r="B83" s="107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78">
        <v>15</v>
      </c>
      <c r="B84" s="107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78">
        <v>16</v>
      </c>
      <c r="B85" s="107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78">
        <v>17</v>
      </c>
      <c r="B86" s="107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78">
        <v>18</v>
      </c>
      <c r="B87" s="107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78">
        <v>19</v>
      </c>
      <c r="B88" s="107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78">
        <v>20</v>
      </c>
      <c r="B89" s="107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78">
        <v>21</v>
      </c>
      <c r="B90" s="107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78">
        <v>22</v>
      </c>
      <c r="B91" s="107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78">
        <v>23</v>
      </c>
      <c r="B92" s="107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78">
        <v>24</v>
      </c>
      <c r="B93" s="107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78">
        <v>25</v>
      </c>
      <c r="B94" s="107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78">
        <v>26</v>
      </c>
      <c r="B95" s="107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78">
        <v>27</v>
      </c>
      <c r="B96" s="107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78">
        <v>28</v>
      </c>
      <c r="B97" s="107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78">
        <v>29</v>
      </c>
      <c r="B98" s="107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78">
        <v>30</v>
      </c>
      <c r="B99" s="107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c r="A103" s="1078">
        <v>1</v>
      </c>
      <c r="B103" s="107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78">
        <v>2</v>
      </c>
      <c r="B104" s="107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78">
        <v>3</v>
      </c>
      <c r="B105" s="107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78">
        <v>4</v>
      </c>
      <c r="B106" s="107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78">
        <v>5</v>
      </c>
      <c r="B107" s="107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78">
        <v>6</v>
      </c>
      <c r="B108" s="107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78">
        <v>7</v>
      </c>
      <c r="B109" s="107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78">
        <v>8</v>
      </c>
      <c r="B110" s="107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78">
        <v>9</v>
      </c>
      <c r="B111" s="107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78">
        <v>10</v>
      </c>
      <c r="B112" s="107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78">
        <v>11</v>
      </c>
      <c r="B113" s="107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78">
        <v>12</v>
      </c>
      <c r="B114" s="107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78">
        <v>13</v>
      </c>
      <c r="B115" s="107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78">
        <v>14</v>
      </c>
      <c r="B116" s="107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78">
        <v>15</v>
      </c>
      <c r="B117" s="107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78">
        <v>16</v>
      </c>
      <c r="B118" s="107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78">
        <v>17</v>
      </c>
      <c r="B119" s="107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78">
        <v>18</v>
      </c>
      <c r="B120" s="107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78">
        <v>19</v>
      </c>
      <c r="B121" s="107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78">
        <v>20</v>
      </c>
      <c r="B122" s="107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78">
        <v>21</v>
      </c>
      <c r="B123" s="107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78">
        <v>22</v>
      </c>
      <c r="B124" s="107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78">
        <v>23</v>
      </c>
      <c r="B125" s="107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78">
        <v>24</v>
      </c>
      <c r="B126" s="107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78">
        <v>25</v>
      </c>
      <c r="B127" s="107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78">
        <v>26</v>
      </c>
      <c r="B128" s="107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78">
        <v>27</v>
      </c>
      <c r="B129" s="107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78">
        <v>28</v>
      </c>
      <c r="B130" s="107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78">
        <v>29</v>
      </c>
      <c r="B131" s="107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78">
        <v>30</v>
      </c>
      <c r="B132" s="107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c r="A136" s="1078">
        <v>1</v>
      </c>
      <c r="B136" s="107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78">
        <v>2</v>
      </c>
      <c r="B137" s="107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78">
        <v>3</v>
      </c>
      <c r="B138" s="107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78">
        <v>4</v>
      </c>
      <c r="B139" s="107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78">
        <v>5</v>
      </c>
      <c r="B140" s="107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78">
        <v>6</v>
      </c>
      <c r="B141" s="107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78">
        <v>7</v>
      </c>
      <c r="B142" s="107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78">
        <v>8</v>
      </c>
      <c r="B143" s="107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78">
        <v>9</v>
      </c>
      <c r="B144" s="107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78">
        <v>10</v>
      </c>
      <c r="B145" s="107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78">
        <v>11</v>
      </c>
      <c r="B146" s="107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78">
        <v>12</v>
      </c>
      <c r="B147" s="107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78">
        <v>13</v>
      </c>
      <c r="B148" s="107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78">
        <v>14</v>
      </c>
      <c r="B149" s="107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78">
        <v>15</v>
      </c>
      <c r="B150" s="107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78">
        <v>16</v>
      </c>
      <c r="B151" s="107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78">
        <v>17</v>
      </c>
      <c r="B152" s="107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78">
        <v>18</v>
      </c>
      <c r="B153" s="107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78">
        <v>19</v>
      </c>
      <c r="B154" s="107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78">
        <v>20</v>
      </c>
      <c r="B155" s="107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78">
        <v>21</v>
      </c>
      <c r="B156" s="107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78">
        <v>22</v>
      </c>
      <c r="B157" s="107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78">
        <v>23</v>
      </c>
      <c r="B158" s="107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78">
        <v>24</v>
      </c>
      <c r="B159" s="107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78">
        <v>25</v>
      </c>
      <c r="B160" s="107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78">
        <v>26</v>
      </c>
      <c r="B161" s="107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78">
        <v>27</v>
      </c>
      <c r="B162" s="107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78">
        <v>28</v>
      </c>
      <c r="B163" s="107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78">
        <v>29</v>
      </c>
      <c r="B164" s="107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78">
        <v>30</v>
      </c>
      <c r="B165" s="107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c r="A169" s="1078">
        <v>1</v>
      </c>
      <c r="B169" s="107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78">
        <v>2</v>
      </c>
      <c r="B170" s="107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78">
        <v>3</v>
      </c>
      <c r="B171" s="107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78">
        <v>4</v>
      </c>
      <c r="B172" s="107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78">
        <v>5</v>
      </c>
      <c r="B173" s="107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78">
        <v>6</v>
      </c>
      <c r="B174" s="107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78">
        <v>7</v>
      </c>
      <c r="B175" s="107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78">
        <v>8</v>
      </c>
      <c r="B176" s="107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78">
        <v>9</v>
      </c>
      <c r="B177" s="107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78">
        <v>10</v>
      </c>
      <c r="B178" s="107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78">
        <v>11</v>
      </c>
      <c r="B179" s="107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78">
        <v>12</v>
      </c>
      <c r="B180" s="107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78">
        <v>13</v>
      </c>
      <c r="B181" s="107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78">
        <v>14</v>
      </c>
      <c r="B182" s="107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78">
        <v>15</v>
      </c>
      <c r="B183" s="107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78">
        <v>16</v>
      </c>
      <c r="B184" s="107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78">
        <v>17</v>
      </c>
      <c r="B185" s="107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78">
        <v>18</v>
      </c>
      <c r="B186" s="107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78">
        <v>19</v>
      </c>
      <c r="B187" s="107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78">
        <v>20</v>
      </c>
      <c r="B188" s="107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78">
        <v>21</v>
      </c>
      <c r="B189" s="107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78">
        <v>22</v>
      </c>
      <c r="B190" s="107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78">
        <v>23</v>
      </c>
      <c r="B191" s="107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78">
        <v>24</v>
      </c>
      <c r="B192" s="107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78">
        <v>25</v>
      </c>
      <c r="B193" s="107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78">
        <v>26</v>
      </c>
      <c r="B194" s="107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78">
        <v>27</v>
      </c>
      <c r="B195" s="107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78">
        <v>28</v>
      </c>
      <c r="B196" s="107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78">
        <v>29</v>
      </c>
      <c r="B197" s="107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78">
        <v>30</v>
      </c>
      <c r="B198" s="107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c r="A202" s="1078">
        <v>1</v>
      </c>
      <c r="B202" s="107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78">
        <v>2</v>
      </c>
      <c r="B203" s="107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78">
        <v>3</v>
      </c>
      <c r="B204" s="107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78">
        <v>4</v>
      </c>
      <c r="B205" s="107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78">
        <v>5</v>
      </c>
      <c r="B206" s="107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78">
        <v>6</v>
      </c>
      <c r="B207" s="107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78">
        <v>7</v>
      </c>
      <c r="B208" s="107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78">
        <v>8</v>
      </c>
      <c r="B209" s="107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78">
        <v>9</v>
      </c>
      <c r="B210" s="107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78">
        <v>10</v>
      </c>
      <c r="B211" s="107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78">
        <v>11</v>
      </c>
      <c r="B212" s="107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78">
        <v>12</v>
      </c>
      <c r="B213" s="107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78">
        <v>13</v>
      </c>
      <c r="B214" s="107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78">
        <v>14</v>
      </c>
      <c r="B215" s="107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78">
        <v>15</v>
      </c>
      <c r="B216" s="107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78">
        <v>16</v>
      </c>
      <c r="B217" s="107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78">
        <v>17</v>
      </c>
      <c r="B218" s="107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78">
        <v>18</v>
      </c>
      <c r="B219" s="107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78">
        <v>19</v>
      </c>
      <c r="B220" s="107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78">
        <v>20</v>
      </c>
      <c r="B221" s="107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78">
        <v>21</v>
      </c>
      <c r="B222" s="107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78">
        <v>22</v>
      </c>
      <c r="B223" s="107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78">
        <v>23</v>
      </c>
      <c r="B224" s="107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78">
        <v>24</v>
      </c>
      <c r="B225" s="107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78">
        <v>25</v>
      </c>
      <c r="B226" s="107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78">
        <v>26</v>
      </c>
      <c r="B227" s="107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78">
        <v>27</v>
      </c>
      <c r="B228" s="107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78">
        <v>28</v>
      </c>
      <c r="B229" s="107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78">
        <v>29</v>
      </c>
      <c r="B230" s="107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78">
        <v>30</v>
      </c>
      <c r="B231" s="107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c r="A235" s="1078">
        <v>1</v>
      </c>
      <c r="B235" s="107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78">
        <v>2</v>
      </c>
      <c r="B236" s="107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78">
        <v>3</v>
      </c>
      <c r="B237" s="107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78">
        <v>4</v>
      </c>
      <c r="B238" s="107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78">
        <v>5</v>
      </c>
      <c r="B239" s="107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78">
        <v>6</v>
      </c>
      <c r="B240" s="107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78">
        <v>7</v>
      </c>
      <c r="B241" s="107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78">
        <v>8</v>
      </c>
      <c r="B242" s="107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78">
        <v>9</v>
      </c>
      <c r="B243" s="107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78">
        <v>10</v>
      </c>
      <c r="B244" s="107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78">
        <v>11</v>
      </c>
      <c r="B245" s="107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78">
        <v>12</v>
      </c>
      <c r="B246" s="107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78">
        <v>13</v>
      </c>
      <c r="B247" s="107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78">
        <v>14</v>
      </c>
      <c r="B248" s="107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78">
        <v>15</v>
      </c>
      <c r="B249" s="107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78">
        <v>16</v>
      </c>
      <c r="B250" s="107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78">
        <v>17</v>
      </c>
      <c r="B251" s="107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78">
        <v>18</v>
      </c>
      <c r="B252" s="107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78">
        <v>19</v>
      </c>
      <c r="B253" s="107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78">
        <v>20</v>
      </c>
      <c r="B254" s="107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78">
        <v>21</v>
      </c>
      <c r="B255" s="107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78">
        <v>22</v>
      </c>
      <c r="B256" s="107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78">
        <v>23</v>
      </c>
      <c r="B257" s="107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78">
        <v>24</v>
      </c>
      <c r="B258" s="107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78">
        <v>25</v>
      </c>
      <c r="B259" s="107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78">
        <v>26</v>
      </c>
      <c r="B260" s="107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78">
        <v>27</v>
      </c>
      <c r="B261" s="107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78">
        <v>28</v>
      </c>
      <c r="B262" s="107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78">
        <v>29</v>
      </c>
      <c r="B263" s="107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78">
        <v>30</v>
      </c>
      <c r="B264" s="107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c r="A268" s="1078">
        <v>1</v>
      </c>
      <c r="B268" s="107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78">
        <v>2</v>
      </c>
      <c r="B269" s="107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78">
        <v>3</v>
      </c>
      <c r="B270" s="107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78">
        <v>4</v>
      </c>
      <c r="B271" s="107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78">
        <v>5</v>
      </c>
      <c r="B272" s="107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78">
        <v>6</v>
      </c>
      <c r="B273" s="107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78">
        <v>7</v>
      </c>
      <c r="B274" s="107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78">
        <v>8</v>
      </c>
      <c r="B275" s="107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78">
        <v>9</v>
      </c>
      <c r="B276" s="107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78">
        <v>10</v>
      </c>
      <c r="B277" s="107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78">
        <v>11</v>
      </c>
      <c r="B278" s="107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78">
        <v>12</v>
      </c>
      <c r="B279" s="107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78">
        <v>13</v>
      </c>
      <c r="B280" s="107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78">
        <v>14</v>
      </c>
      <c r="B281" s="107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78">
        <v>15</v>
      </c>
      <c r="B282" s="107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78">
        <v>16</v>
      </c>
      <c r="B283" s="107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78">
        <v>17</v>
      </c>
      <c r="B284" s="107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78">
        <v>18</v>
      </c>
      <c r="B285" s="107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78">
        <v>19</v>
      </c>
      <c r="B286" s="107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78">
        <v>20</v>
      </c>
      <c r="B287" s="107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78">
        <v>21</v>
      </c>
      <c r="B288" s="107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78">
        <v>22</v>
      </c>
      <c r="B289" s="107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78">
        <v>23</v>
      </c>
      <c r="B290" s="107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78">
        <v>24</v>
      </c>
      <c r="B291" s="107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78">
        <v>25</v>
      </c>
      <c r="B292" s="107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78">
        <v>26</v>
      </c>
      <c r="B293" s="107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78">
        <v>27</v>
      </c>
      <c r="B294" s="107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78">
        <v>28</v>
      </c>
      <c r="B295" s="107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78">
        <v>29</v>
      </c>
      <c r="B296" s="107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78">
        <v>30</v>
      </c>
      <c r="B297" s="107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c r="A301" s="1078">
        <v>1</v>
      </c>
      <c r="B301" s="107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78">
        <v>2</v>
      </c>
      <c r="B302" s="107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78">
        <v>3</v>
      </c>
      <c r="B303" s="107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78">
        <v>4</v>
      </c>
      <c r="B304" s="107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78">
        <v>5</v>
      </c>
      <c r="B305" s="107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78">
        <v>6</v>
      </c>
      <c r="B306" s="107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78">
        <v>7</v>
      </c>
      <c r="B307" s="107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78">
        <v>8</v>
      </c>
      <c r="B308" s="107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78">
        <v>9</v>
      </c>
      <c r="B309" s="107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78">
        <v>10</v>
      </c>
      <c r="B310" s="107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78">
        <v>11</v>
      </c>
      <c r="B311" s="107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78">
        <v>12</v>
      </c>
      <c r="B312" s="107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78">
        <v>13</v>
      </c>
      <c r="B313" s="107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78">
        <v>14</v>
      </c>
      <c r="B314" s="107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78">
        <v>15</v>
      </c>
      <c r="B315" s="107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78">
        <v>16</v>
      </c>
      <c r="B316" s="107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78">
        <v>17</v>
      </c>
      <c r="B317" s="107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78">
        <v>18</v>
      </c>
      <c r="B318" s="107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78">
        <v>19</v>
      </c>
      <c r="B319" s="107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78">
        <v>20</v>
      </c>
      <c r="B320" s="107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78">
        <v>21</v>
      </c>
      <c r="B321" s="107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78">
        <v>22</v>
      </c>
      <c r="B322" s="107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78">
        <v>23</v>
      </c>
      <c r="B323" s="107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78">
        <v>24</v>
      </c>
      <c r="B324" s="107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78">
        <v>25</v>
      </c>
      <c r="B325" s="107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78">
        <v>26</v>
      </c>
      <c r="B326" s="107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78">
        <v>27</v>
      </c>
      <c r="B327" s="107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78">
        <v>28</v>
      </c>
      <c r="B328" s="107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78">
        <v>29</v>
      </c>
      <c r="B329" s="107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78">
        <v>30</v>
      </c>
      <c r="B330" s="107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c r="A334" s="1078">
        <v>1</v>
      </c>
      <c r="B334" s="107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78">
        <v>2</v>
      </c>
      <c r="B335" s="107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78">
        <v>3</v>
      </c>
      <c r="B336" s="107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78">
        <v>4</v>
      </c>
      <c r="B337" s="107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78">
        <v>5</v>
      </c>
      <c r="B338" s="107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78">
        <v>6</v>
      </c>
      <c r="B339" s="107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78">
        <v>7</v>
      </c>
      <c r="B340" s="107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78">
        <v>8</v>
      </c>
      <c r="B341" s="107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78">
        <v>9</v>
      </c>
      <c r="B342" s="107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78">
        <v>10</v>
      </c>
      <c r="B343" s="107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78">
        <v>11</v>
      </c>
      <c r="B344" s="107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78">
        <v>12</v>
      </c>
      <c r="B345" s="107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78">
        <v>13</v>
      </c>
      <c r="B346" s="107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78">
        <v>14</v>
      </c>
      <c r="B347" s="107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78">
        <v>15</v>
      </c>
      <c r="B348" s="107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78">
        <v>16</v>
      </c>
      <c r="B349" s="107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78">
        <v>17</v>
      </c>
      <c r="B350" s="107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78">
        <v>18</v>
      </c>
      <c r="B351" s="107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78">
        <v>19</v>
      </c>
      <c r="B352" s="107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78">
        <v>20</v>
      </c>
      <c r="B353" s="107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78">
        <v>21</v>
      </c>
      <c r="B354" s="107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78">
        <v>22</v>
      </c>
      <c r="B355" s="107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78">
        <v>23</v>
      </c>
      <c r="B356" s="107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78">
        <v>24</v>
      </c>
      <c r="B357" s="107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78">
        <v>25</v>
      </c>
      <c r="B358" s="107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78">
        <v>26</v>
      </c>
      <c r="B359" s="107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78">
        <v>27</v>
      </c>
      <c r="B360" s="107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78">
        <v>28</v>
      </c>
      <c r="B361" s="107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78">
        <v>29</v>
      </c>
      <c r="B362" s="107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78">
        <v>30</v>
      </c>
      <c r="B363" s="107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c r="A367" s="1078">
        <v>1</v>
      </c>
      <c r="B367" s="107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78">
        <v>2</v>
      </c>
      <c r="B368" s="107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78">
        <v>3</v>
      </c>
      <c r="B369" s="107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78">
        <v>4</v>
      </c>
      <c r="B370" s="107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78">
        <v>5</v>
      </c>
      <c r="B371" s="107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78">
        <v>6</v>
      </c>
      <c r="B372" s="107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78">
        <v>7</v>
      </c>
      <c r="B373" s="107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78">
        <v>8</v>
      </c>
      <c r="B374" s="107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78">
        <v>9</v>
      </c>
      <c r="B375" s="107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78">
        <v>10</v>
      </c>
      <c r="B376" s="107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78">
        <v>11</v>
      </c>
      <c r="B377" s="107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78">
        <v>12</v>
      </c>
      <c r="B378" s="107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78">
        <v>13</v>
      </c>
      <c r="B379" s="107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78">
        <v>14</v>
      </c>
      <c r="B380" s="107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78">
        <v>15</v>
      </c>
      <c r="B381" s="107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78">
        <v>16</v>
      </c>
      <c r="B382" s="107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78">
        <v>17</v>
      </c>
      <c r="B383" s="107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78">
        <v>18</v>
      </c>
      <c r="B384" s="107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78">
        <v>19</v>
      </c>
      <c r="B385" s="107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78">
        <v>20</v>
      </c>
      <c r="B386" s="107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78">
        <v>21</v>
      </c>
      <c r="B387" s="107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78">
        <v>22</v>
      </c>
      <c r="B388" s="107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78">
        <v>23</v>
      </c>
      <c r="B389" s="107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78">
        <v>24</v>
      </c>
      <c r="B390" s="107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78">
        <v>25</v>
      </c>
      <c r="B391" s="107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78">
        <v>26</v>
      </c>
      <c r="B392" s="107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78">
        <v>27</v>
      </c>
      <c r="B393" s="107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78">
        <v>28</v>
      </c>
      <c r="B394" s="107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78">
        <v>29</v>
      </c>
      <c r="B395" s="107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78">
        <v>30</v>
      </c>
      <c r="B396" s="107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c r="A400" s="1078">
        <v>1</v>
      </c>
      <c r="B400" s="107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78">
        <v>2</v>
      </c>
      <c r="B401" s="107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78">
        <v>3</v>
      </c>
      <c r="B402" s="107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78">
        <v>4</v>
      </c>
      <c r="B403" s="107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78">
        <v>5</v>
      </c>
      <c r="B404" s="107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78">
        <v>6</v>
      </c>
      <c r="B405" s="107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78">
        <v>7</v>
      </c>
      <c r="B406" s="107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78">
        <v>8</v>
      </c>
      <c r="B407" s="107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78">
        <v>9</v>
      </c>
      <c r="B408" s="107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78">
        <v>10</v>
      </c>
      <c r="B409" s="107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78">
        <v>11</v>
      </c>
      <c r="B410" s="107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78">
        <v>12</v>
      </c>
      <c r="B411" s="107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78">
        <v>13</v>
      </c>
      <c r="B412" s="107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78">
        <v>14</v>
      </c>
      <c r="B413" s="107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78">
        <v>15</v>
      </c>
      <c r="B414" s="107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78">
        <v>16</v>
      </c>
      <c r="B415" s="107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78">
        <v>17</v>
      </c>
      <c r="B416" s="107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78">
        <v>18</v>
      </c>
      <c r="B417" s="107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78">
        <v>19</v>
      </c>
      <c r="B418" s="107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78">
        <v>20</v>
      </c>
      <c r="B419" s="107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78">
        <v>21</v>
      </c>
      <c r="B420" s="107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78">
        <v>22</v>
      </c>
      <c r="B421" s="107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78">
        <v>23</v>
      </c>
      <c r="B422" s="107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78">
        <v>24</v>
      </c>
      <c r="B423" s="107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78">
        <v>25</v>
      </c>
      <c r="B424" s="107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78">
        <v>26</v>
      </c>
      <c r="B425" s="107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78">
        <v>27</v>
      </c>
      <c r="B426" s="107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78">
        <v>28</v>
      </c>
      <c r="B427" s="107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78">
        <v>29</v>
      </c>
      <c r="B428" s="107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78">
        <v>30</v>
      </c>
      <c r="B429" s="107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c r="A433" s="1078">
        <v>1</v>
      </c>
      <c r="B433" s="107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78">
        <v>2</v>
      </c>
      <c r="B434" s="107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78">
        <v>3</v>
      </c>
      <c r="B435" s="107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78">
        <v>4</v>
      </c>
      <c r="B436" s="107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78">
        <v>5</v>
      </c>
      <c r="B437" s="107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78">
        <v>6</v>
      </c>
      <c r="B438" s="107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78">
        <v>7</v>
      </c>
      <c r="B439" s="107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78">
        <v>8</v>
      </c>
      <c r="B440" s="107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78">
        <v>9</v>
      </c>
      <c r="B441" s="107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78">
        <v>10</v>
      </c>
      <c r="B442" s="107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78">
        <v>11</v>
      </c>
      <c r="B443" s="107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78">
        <v>12</v>
      </c>
      <c r="B444" s="107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78">
        <v>13</v>
      </c>
      <c r="B445" s="107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78">
        <v>14</v>
      </c>
      <c r="B446" s="107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78">
        <v>15</v>
      </c>
      <c r="B447" s="107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78">
        <v>16</v>
      </c>
      <c r="B448" s="107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78">
        <v>17</v>
      </c>
      <c r="B449" s="107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78">
        <v>18</v>
      </c>
      <c r="B450" s="107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78">
        <v>19</v>
      </c>
      <c r="B451" s="107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78">
        <v>20</v>
      </c>
      <c r="B452" s="107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78">
        <v>21</v>
      </c>
      <c r="B453" s="107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78">
        <v>22</v>
      </c>
      <c r="B454" s="107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78">
        <v>23</v>
      </c>
      <c r="B455" s="107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78">
        <v>24</v>
      </c>
      <c r="B456" s="107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78">
        <v>25</v>
      </c>
      <c r="B457" s="107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78">
        <v>26</v>
      </c>
      <c r="B458" s="107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78">
        <v>27</v>
      </c>
      <c r="B459" s="107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78">
        <v>28</v>
      </c>
      <c r="B460" s="107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78">
        <v>29</v>
      </c>
      <c r="B461" s="107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78">
        <v>30</v>
      </c>
      <c r="B462" s="107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c r="A466" s="1078">
        <v>1</v>
      </c>
      <c r="B466" s="107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78">
        <v>2</v>
      </c>
      <c r="B467" s="107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78">
        <v>3</v>
      </c>
      <c r="B468" s="107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78">
        <v>4</v>
      </c>
      <c r="B469" s="107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78">
        <v>5</v>
      </c>
      <c r="B470" s="107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78">
        <v>6</v>
      </c>
      <c r="B471" s="107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78">
        <v>7</v>
      </c>
      <c r="B472" s="107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78">
        <v>8</v>
      </c>
      <c r="B473" s="107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78">
        <v>9</v>
      </c>
      <c r="B474" s="107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78">
        <v>10</v>
      </c>
      <c r="B475" s="107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78">
        <v>11</v>
      </c>
      <c r="B476" s="107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78">
        <v>12</v>
      </c>
      <c r="B477" s="107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78">
        <v>13</v>
      </c>
      <c r="B478" s="107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78">
        <v>14</v>
      </c>
      <c r="B479" s="107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78">
        <v>15</v>
      </c>
      <c r="B480" s="107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78">
        <v>16</v>
      </c>
      <c r="B481" s="107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78">
        <v>17</v>
      </c>
      <c r="B482" s="107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78">
        <v>18</v>
      </c>
      <c r="B483" s="107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78">
        <v>19</v>
      </c>
      <c r="B484" s="107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78">
        <v>20</v>
      </c>
      <c r="B485" s="107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78">
        <v>21</v>
      </c>
      <c r="B486" s="107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78">
        <v>22</v>
      </c>
      <c r="B487" s="107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78">
        <v>23</v>
      </c>
      <c r="B488" s="107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78">
        <v>24</v>
      </c>
      <c r="B489" s="107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78">
        <v>25</v>
      </c>
      <c r="B490" s="107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78">
        <v>26</v>
      </c>
      <c r="B491" s="107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78">
        <v>27</v>
      </c>
      <c r="B492" s="107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78">
        <v>28</v>
      </c>
      <c r="B493" s="107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78">
        <v>29</v>
      </c>
      <c r="B494" s="107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78">
        <v>30</v>
      </c>
      <c r="B495" s="107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c r="A499" s="1078">
        <v>1</v>
      </c>
      <c r="B499" s="107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78">
        <v>2</v>
      </c>
      <c r="B500" s="107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78">
        <v>3</v>
      </c>
      <c r="B501" s="107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78">
        <v>4</v>
      </c>
      <c r="B502" s="107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78">
        <v>5</v>
      </c>
      <c r="B503" s="107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78">
        <v>6</v>
      </c>
      <c r="B504" s="107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78">
        <v>7</v>
      </c>
      <c r="B505" s="107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78">
        <v>8</v>
      </c>
      <c r="B506" s="107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78">
        <v>9</v>
      </c>
      <c r="B507" s="107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78">
        <v>10</v>
      </c>
      <c r="B508" s="107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78">
        <v>11</v>
      </c>
      <c r="B509" s="107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78">
        <v>12</v>
      </c>
      <c r="B510" s="107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78">
        <v>13</v>
      </c>
      <c r="B511" s="107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78">
        <v>14</v>
      </c>
      <c r="B512" s="107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78">
        <v>15</v>
      </c>
      <c r="B513" s="107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78">
        <v>16</v>
      </c>
      <c r="B514" s="107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78">
        <v>17</v>
      </c>
      <c r="B515" s="107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78">
        <v>18</v>
      </c>
      <c r="B516" s="107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78">
        <v>19</v>
      </c>
      <c r="B517" s="107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78">
        <v>20</v>
      </c>
      <c r="B518" s="107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78">
        <v>21</v>
      </c>
      <c r="B519" s="107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78">
        <v>22</v>
      </c>
      <c r="B520" s="107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78">
        <v>23</v>
      </c>
      <c r="B521" s="107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78">
        <v>24</v>
      </c>
      <c r="B522" s="107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78">
        <v>25</v>
      </c>
      <c r="B523" s="107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78">
        <v>26</v>
      </c>
      <c r="B524" s="107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78">
        <v>27</v>
      </c>
      <c r="B525" s="107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78">
        <v>28</v>
      </c>
      <c r="B526" s="107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78">
        <v>29</v>
      </c>
      <c r="B527" s="107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78">
        <v>30</v>
      </c>
      <c r="B528" s="107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c r="A532" s="1078">
        <v>1</v>
      </c>
      <c r="B532" s="107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78">
        <v>2</v>
      </c>
      <c r="B533" s="107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78">
        <v>3</v>
      </c>
      <c r="B534" s="107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78">
        <v>4</v>
      </c>
      <c r="B535" s="107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78">
        <v>5</v>
      </c>
      <c r="B536" s="107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78">
        <v>6</v>
      </c>
      <c r="B537" s="107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78">
        <v>7</v>
      </c>
      <c r="B538" s="107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78">
        <v>8</v>
      </c>
      <c r="B539" s="107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78">
        <v>9</v>
      </c>
      <c r="B540" s="107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78">
        <v>10</v>
      </c>
      <c r="B541" s="107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78">
        <v>11</v>
      </c>
      <c r="B542" s="107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78">
        <v>12</v>
      </c>
      <c r="B543" s="107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78">
        <v>13</v>
      </c>
      <c r="B544" s="107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78">
        <v>14</v>
      </c>
      <c r="B545" s="107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78">
        <v>15</v>
      </c>
      <c r="B546" s="107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78">
        <v>16</v>
      </c>
      <c r="B547" s="107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78">
        <v>17</v>
      </c>
      <c r="B548" s="107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78">
        <v>18</v>
      </c>
      <c r="B549" s="107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78">
        <v>19</v>
      </c>
      <c r="B550" s="107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78">
        <v>20</v>
      </c>
      <c r="B551" s="107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78">
        <v>21</v>
      </c>
      <c r="B552" s="107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78">
        <v>22</v>
      </c>
      <c r="B553" s="107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78">
        <v>23</v>
      </c>
      <c r="B554" s="107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78">
        <v>24</v>
      </c>
      <c r="B555" s="107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78">
        <v>25</v>
      </c>
      <c r="B556" s="107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78">
        <v>26</v>
      </c>
      <c r="B557" s="107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78">
        <v>27</v>
      </c>
      <c r="B558" s="107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78">
        <v>28</v>
      </c>
      <c r="B559" s="107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78">
        <v>29</v>
      </c>
      <c r="B560" s="107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78">
        <v>30</v>
      </c>
      <c r="B561" s="107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c r="A565" s="1078">
        <v>1</v>
      </c>
      <c r="B565" s="107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78">
        <v>2</v>
      </c>
      <c r="B566" s="107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78">
        <v>3</v>
      </c>
      <c r="B567" s="107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78">
        <v>4</v>
      </c>
      <c r="B568" s="107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78">
        <v>5</v>
      </c>
      <c r="B569" s="107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78">
        <v>6</v>
      </c>
      <c r="B570" s="107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78">
        <v>7</v>
      </c>
      <c r="B571" s="107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78">
        <v>8</v>
      </c>
      <c r="B572" s="107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78">
        <v>9</v>
      </c>
      <c r="B573" s="107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78">
        <v>10</v>
      </c>
      <c r="B574" s="107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78">
        <v>11</v>
      </c>
      <c r="B575" s="107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78">
        <v>12</v>
      </c>
      <c r="B576" s="107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78">
        <v>13</v>
      </c>
      <c r="B577" s="107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78">
        <v>14</v>
      </c>
      <c r="B578" s="107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78">
        <v>15</v>
      </c>
      <c r="B579" s="107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78">
        <v>16</v>
      </c>
      <c r="B580" s="107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78">
        <v>17</v>
      </c>
      <c r="B581" s="107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78">
        <v>18</v>
      </c>
      <c r="B582" s="107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78">
        <v>19</v>
      </c>
      <c r="B583" s="107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78">
        <v>20</v>
      </c>
      <c r="B584" s="107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78">
        <v>21</v>
      </c>
      <c r="B585" s="107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78">
        <v>22</v>
      </c>
      <c r="B586" s="107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78">
        <v>23</v>
      </c>
      <c r="B587" s="107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78">
        <v>24</v>
      </c>
      <c r="B588" s="107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78">
        <v>25</v>
      </c>
      <c r="B589" s="107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78">
        <v>26</v>
      </c>
      <c r="B590" s="107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78">
        <v>27</v>
      </c>
      <c r="B591" s="107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78">
        <v>28</v>
      </c>
      <c r="B592" s="107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78">
        <v>29</v>
      </c>
      <c r="B593" s="107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78">
        <v>30</v>
      </c>
      <c r="B594" s="107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c r="A598" s="1078">
        <v>1</v>
      </c>
      <c r="B598" s="107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78">
        <v>2</v>
      </c>
      <c r="B599" s="107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78">
        <v>3</v>
      </c>
      <c r="B600" s="107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78">
        <v>4</v>
      </c>
      <c r="B601" s="107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78">
        <v>5</v>
      </c>
      <c r="B602" s="107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78">
        <v>6</v>
      </c>
      <c r="B603" s="107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78">
        <v>7</v>
      </c>
      <c r="B604" s="107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78">
        <v>8</v>
      </c>
      <c r="B605" s="107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78">
        <v>9</v>
      </c>
      <c r="B606" s="107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78">
        <v>10</v>
      </c>
      <c r="B607" s="107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78">
        <v>11</v>
      </c>
      <c r="B608" s="107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78">
        <v>12</v>
      </c>
      <c r="B609" s="107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78">
        <v>13</v>
      </c>
      <c r="B610" s="107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78">
        <v>14</v>
      </c>
      <c r="B611" s="107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78">
        <v>15</v>
      </c>
      <c r="B612" s="107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78">
        <v>16</v>
      </c>
      <c r="B613" s="107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78">
        <v>17</v>
      </c>
      <c r="B614" s="107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78">
        <v>18</v>
      </c>
      <c r="B615" s="107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78">
        <v>19</v>
      </c>
      <c r="B616" s="107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78">
        <v>20</v>
      </c>
      <c r="B617" s="107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78">
        <v>21</v>
      </c>
      <c r="B618" s="107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78">
        <v>22</v>
      </c>
      <c r="B619" s="107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78">
        <v>23</v>
      </c>
      <c r="B620" s="107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78">
        <v>24</v>
      </c>
      <c r="B621" s="107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78">
        <v>25</v>
      </c>
      <c r="B622" s="107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78">
        <v>26</v>
      </c>
      <c r="B623" s="107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78">
        <v>27</v>
      </c>
      <c r="B624" s="107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78">
        <v>28</v>
      </c>
      <c r="B625" s="107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78">
        <v>29</v>
      </c>
      <c r="B626" s="107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78">
        <v>30</v>
      </c>
      <c r="B627" s="107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c r="A631" s="1078">
        <v>1</v>
      </c>
      <c r="B631" s="107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78">
        <v>2</v>
      </c>
      <c r="B632" s="107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78">
        <v>3</v>
      </c>
      <c r="B633" s="107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78">
        <v>4</v>
      </c>
      <c r="B634" s="107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78">
        <v>5</v>
      </c>
      <c r="B635" s="107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78">
        <v>6</v>
      </c>
      <c r="B636" s="107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78">
        <v>7</v>
      </c>
      <c r="B637" s="107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78">
        <v>8</v>
      </c>
      <c r="B638" s="107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78">
        <v>9</v>
      </c>
      <c r="B639" s="107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78">
        <v>10</v>
      </c>
      <c r="B640" s="107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78">
        <v>11</v>
      </c>
      <c r="B641" s="107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78">
        <v>12</v>
      </c>
      <c r="B642" s="107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78">
        <v>13</v>
      </c>
      <c r="B643" s="107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78">
        <v>14</v>
      </c>
      <c r="B644" s="107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78">
        <v>15</v>
      </c>
      <c r="B645" s="107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78">
        <v>16</v>
      </c>
      <c r="B646" s="107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78">
        <v>17</v>
      </c>
      <c r="B647" s="107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78">
        <v>18</v>
      </c>
      <c r="B648" s="107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78">
        <v>19</v>
      </c>
      <c r="B649" s="107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78">
        <v>20</v>
      </c>
      <c r="B650" s="107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78">
        <v>21</v>
      </c>
      <c r="B651" s="107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78">
        <v>22</v>
      </c>
      <c r="B652" s="107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78">
        <v>23</v>
      </c>
      <c r="B653" s="107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78">
        <v>24</v>
      </c>
      <c r="B654" s="107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78">
        <v>25</v>
      </c>
      <c r="B655" s="107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78">
        <v>26</v>
      </c>
      <c r="B656" s="107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78">
        <v>27</v>
      </c>
      <c r="B657" s="107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78">
        <v>28</v>
      </c>
      <c r="B658" s="107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78">
        <v>29</v>
      </c>
      <c r="B659" s="107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78">
        <v>30</v>
      </c>
      <c r="B660" s="107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c r="A664" s="1078">
        <v>1</v>
      </c>
      <c r="B664" s="107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78">
        <v>2</v>
      </c>
      <c r="B665" s="107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78">
        <v>3</v>
      </c>
      <c r="B666" s="107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78">
        <v>4</v>
      </c>
      <c r="B667" s="107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78">
        <v>5</v>
      </c>
      <c r="B668" s="107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78">
        <v>6</v>
      </c>
      <c r="B669" s="107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78">
        <v>7</v>
      </c>
      <c r="B670" s="107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78">
        <v>8</v>
      </c>
      <c r="B671" s="107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78">
        <v>9</v>
      </c>
      <c r="B672" s="107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78">
        <v>10</v>
      </c>
      <c r="B673" s="107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78">
        <v>11</v>
      </c>
      <c r="B674" s="107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78">
        <v>12</v>
      </c>
      <c r="B675" s="107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78">
        <v>13</v>
      </c>
      <c r="B676" s="107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78">
        <v>14</v>
      </c>
      <c r="B677" s="107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78">
        <v>15</v>
      </c>
      <c r="B678" s="107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78">
        <v>16</v>
      </c>
      <c r="B679" s="107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78">
        <v>17</v>
      </c>
      <c r="B680" s="107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78">
        <v>18</v>
      </c>
      <c r="B681" s="107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78">
        <v>19</v>
      </c>
      <c r="B682" s="107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78">
        <v>20</v>
      </c>
      <c r="B683" s="107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78">
        <v>21</v>
      </c>
      <c r="B684" s="107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78">
        <v>22</v>
      </c>
      <c r="B685" s="107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78">
        <v>23</v>
      </c>
      <c r="B686" s="107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78">
        <v>24</v>
      </c>
      <c r="B687" s="107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78">
        <v>25</v>
      </c>
      <c r="B688" s="107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78">
        <v>26</v>
      </c>
      <c r="B689" s="107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78">
        <v>27</v>
      </c>
      <c r="B690" s="107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78">
        <v>28</v>
      </c>
      <c r="B691" s="107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78">
        <v>29</v>
      </c>
      <c r="B692" s="107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78">
        <v>30</v>
      </c>
      <c r="B693" s="107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c r="A697" s="1078">
        <v>1</v>
      </c>
      <c r="B697" s="107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78">
        <v>2</v>
      </c>
      <c r="B698" s="107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78">
        <v>3</v>
      </c>
      <c r="B699" s="107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78">
        <v>4</v>
      </c>
      <c r="B700" s="107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78">
        <v>5</v>
      </c>
      <c r="B701" s="107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78">
        <v>6</v>
      </c>
      <c r="B702" s="107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78">
        <v>7</v>
      </c>
      <c r="B703" s="107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78">
        <v>8</v>
      </c>
      <c r="B704" s="107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78">
        <v>9</v>
      </c>
      <c r="B705" s="107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78">
        <v>10</v>
      </c>
      <c r="B706" s="107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78">
        <v>11</v>
      </c>
      <c r="B707" s="107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78">
        <v>12</v>
      </c>
      <c r="B708" s="107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78">
        <v>13</v>
      </c>
      <c r="B709" s="107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78">
        <v>14</v>
      </c>
      <c r="B710" s="107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78">
        <v>15</v>
      </c>
      <c r="B711" s="107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78">
        <v>16</v>
      </c>
      <c r="B712" s="107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78">
        <v>17</v>
      </c>
      <c r="B713" s="107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78">
        <v>18</v>
      </c>
      <c r="B714" s="107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78">
        <v>19</v>
      </c>
      <c r="B715" s="107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78">
        <v>20</v>
      </c>
      <c r="B716" s="107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78">
        <v>21</v>
      </c>
      <c r="B717" s="107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78">
        <v>22</v>
      </c>
      <c r="B718" s="107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78">
        <v>23</v>
      </c>
      <c r="B719" s="107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78">
        <v>24</v>
      </c>
      <c r="B720" s="107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78">
        <v>25</v>
      </c>
      <c r="B721" s="107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78">
        <v>26</v>
      </c>
      <c r="B722" s="107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78">
        <v>27</v>
      </c>
      <c r="B723" s="107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78">
        <v>28</v>
      </c>
      <c r="B724" s="107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78">
        <v>29</v>
      </c>
      <c r="B725" s="107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78">
        <v>30</v>
      </c>
      <c r="B726" s="107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c r="A730" s="1078">
        <v>1</v>
      </c>
      <c r="B730" s="107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78">
        <v>2</v>
      </c>
      <c r="B731" s="107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78">
        <v>3</v>
      </c>
      <c r="B732" s="107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78">
        <v>4</v>
      </c>
      <c r="B733" s="107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78">
        <v>5</v>
      </c>
      <c r="B734" s="107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78">
        <v>6</v>
      </c>
      <c r="B735" s="107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78">
        <v>7</v>
      </c>
      <c r="B736" s="107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78">
        <v>8</v>
      </c>
      <c r="B737" s="107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78">
        <v>9</v>
      </c>
      <c r="B738" s="107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78">
        <v>10</v>
      </c>
      <c r="B739" s="107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78">
        <v>11</v>
      </c>
      <c r="B740" s="107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78">
        <v>12</v>
      </c>
      <c r="B741" s="107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78">
        <v>13</v>
      </c>
      <c r="B742" s="107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78">
        <v>14</v>
      </c>
      <c r="B743" s="107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78">
        <v>15</v>
      </c>
      <c r="B744" s="107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78">
        <v>16</v>
      </c>
      <c r="B745" s="107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78">
        <v>17</v>
      </c>
      <c r="B746" s="107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78">
        <v>18</v>
      </c>
      <c r="B747" s="107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78">
        <v>19</v>
      </c>
      <c r="B748" s="107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78">
        <v>20</v>
      </c>
      <c r="B749" s="107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78">
        <v>21</v>
      </c>
      <c r="B750" s="107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78">
        <v>22</v>
      </c>
      <c r="B751" s="107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78">
        <v>23</v>
      </c>
      <c r="B752" s="107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78">
        <v>24</v>
      </c>
      <c r="B753" s="107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78">
        <v>25</v>
      </c>
      <c r="B754" s="107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78">
        <v>26</v>
      </c>
      <c r="B755" s="107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78">
        <v>27</v>
      </c>
      <c r="B756" s="107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78">
        <v>28</v>
      </c>
      <c r="B757" s="107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78">
        <v>29</v>
      </c>
      <c r="B758" s="107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78">
        <v>30</v>
      </c>
      <c r="B759" s="107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c r="A763" s="1078">
        <v>1</v>
      </c>
      <c r="B763" s="107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78">
        <v>2</v>
      </c>
      <c r="B764" s="107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78">
        <v>3</v>
      </c>
      <c r="B765" s="107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78">
        <v>4</v>
      </c>
      <c r="B766" s="107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78">
        <v>5</v>
      </c>
      <c r="B767" s="107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78">
        <v>6</v>
      </c>
      <c r="B768" s="107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78">
        <v>7</v>
      </c>
      <c r="B769" s="107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78">
        <v>8</v>
      </c>
      <c r="B770" s="107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78">
        <v>9</v>
      </c>
      <c r="B771" s="107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78">
        <v>10</v>
      </c>
      <c r="B772" s="107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78">
        <v>11</v>
      </c>
      <c r="B773" s="107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78">
        <v>12</v>
      </c>
      <c r="B774" s="107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78">
        <v>13</v>
      </c>
      <c r="B775" s="107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78">
        <v>14</v>
      </c>
      <c r="B776" s="107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78">
        <v>15</v>
      </c>
      <c r="B777" s="107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78">
        <v>16</v>
      </c>
      <c r="B778" s="107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78">
        <v>17</v>
      </c>
      <c r="B779" s="107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78">
        <v>18</v>
      </c>
      <c r="B780" s="107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78">
        <v>19</v>
      </c>
      <c r="B781" s="107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78">
        <v>20</v>
      </c>
      <c r="B782" s="107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78">
        <v>21</v>
      </c>
      <c r="B783" s="107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78">
        <v>22</v>
      </c>
      <c r="B784" s="107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78">
        <v>23</v>
      </c>
      <c r="B785" s="107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78">
        <v>24</v>
      </c>
      <c r="B786" s="107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78">
        <v>25</v>
      </c>
      <c r="B787" s="107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78">
        <v>26</v>
      </c>
      <c r="B788" s="107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78">
        <v>27</v>
      </c>
      <c r="B789" s="107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78">
        <v>28</v>
      </c>
      <c r="B790" s="107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78">
        <v>29</v>
      </c>
      <c r="B791" s="107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78">
        <v>30</v>
      </c>
      <c r="B792" s="107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c r="A796" s="1078">
        <v>1</v>
      </c>
      <c r="B796" s="107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78">
        <v>2</v>
      </c>
      <c r="B797" s="107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78">
        <v>3</v>
      </c>
      <c r="B798" s="107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78">
        <v>4</v>
      </c>
      <c r="B799" s="107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78">
        <v>5</v>
      </c>
      <c r="B800" s="107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78">
        <v>6</v>
      </c>
      <c r="B801" s="107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78">
        <v>7</v>
      </c>
      <c r="B802" s="107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78">
        <v>8</v>
      </c>
      <c r="B803" s="107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78">
        <v>9</v>
      </c>
      <c r="B804" s="107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78">
        <v>10</v>
      </c>
      <c r="B805" s="107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78">
        <v>11</v>
      </c>
      <c r="B806" s="107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78">
        <v>12</v>
      </c>
      <c r="B807" s="107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78">
        <v>13</v>
      </c>
      <c r="B808" s="107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78">
        <v>14</v>
      </c>
      <c r="B809" s="107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78">
        <v>15</v>
      </c>
      <c r="B810" s="107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78">
        <v>16</v>
      </c>
      <c r="B811" s="107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78">
        <v>17</v>
      </c>
      <c r="B812" s="107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78">
        <v>18</v>
      </c>
      <c r="B813" s="107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78">
        <v>19</v>
      </c>
      <c r="B814" s="107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78">
        <v>20</v>
      </c>
      <c r="B815" s="107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78">
        <v>21</v>
      </c>
      <c r="B816" s="107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78">
        <v>22</v>
      </c>
      <c r="B817" s="107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78">
        <v>23</v>
      </c>
      <c r="B818" s="107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78">
        <v>24</v>
      </c>
      <c r="B819" s="107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78">
        <v>25</v>
      </c>
      <c r="B820" s="107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78">
        <v>26</v>
      </c>
      <c r="B821" s="107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78">
        <v>27</v>
      </c>
      <c r="B822" s="107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78">
        <v>28</v>
      </c>
      <c r="B823" s="107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78">
        <v>29</v>
      </c>
      <c r="B824" s="107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78">
        <v>30</v>
      </c>
      <c r="B825" s="107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c r="A829" s="1078">
        <v>1</v>
      </c>
      <c r="B829" s="107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78">
        <v>2</v>
      </c>
      <c r="B830" s="107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78">
        <v>3</v>
      </c>
      <c r="B831" s="107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78">
        <v>4</v>
      </c>
      <c r="B832" s="107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78">
        <v>5</v>
      </c>
      <c r="B833" s="107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78">
        <v>6</v>
      </c>
      <c r="B834" s="107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78">
        <v>7</v>
      </c>
      <c r="B835" s="107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78">
        <v>8</v>
      </c>
      <c r="B836" s="107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78">
        <v>9</v>
      </c>
      <c r="B837" s="107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78">
        <v>10</v>
      </c>
      <c r="B838" s="107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78">
        <v>11</v>
      </c>
      <c r="B839" s="107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78">
        <v>12</v>
      </c>
      <c r="B840" s="107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78">
        <v>13</v>
      </c>
      <c r="B841" s="107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78">
        <v>14</v>
      </c>
      <c r="B842" s="107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78">
        <v>15</v>
      </c>
      <c r="B843" s="107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78">
        <v>16</v>
      </c>
      <c r="B844" s="107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78">
        <v>17</v>
      </c>
      <c r="B845" s="107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78">
        <v>18</v>
      </c>
      <c r="B846" s="107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78">
        <v>19</v>
      </c>
      <c r="B847" s="107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78">
        <v>20</v>
      </c>
      <c r="B848" s="107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78">
        <v>21</v>
      </c>
      <c r="B849" s="107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78">
        <v>22</v>
      </c>
      <c r="B850" s="107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78">
        <v>23</v>
      </c>
      <c r="B851" s="107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78">
        <v>24</v>
      </c>
      <c r="B852" s="107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78">
        <v>25</v>
      </c>
      <c r="B853" s="107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78">
        <v>26</v>
      </c>
      <c r="B854" s="107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78">
        <v>27</v>
      </c>
      <c r="B855" s="107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78">
        <v>28</v>
      </c>
      <c r="B856" s="107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78">
        <v>29</v>
      </c>
      <c r="B857" s="107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78">
        <v>30</v>
      </c>
      <c r="B858" s="107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c r="A862" s="1078">
        <v>1</v>
      </c>
      <c r="B862" s="107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78">
        <v>2</v>
      </c>
      <c r="B863" s="107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78">
        <v>3</v>
      </c>
      <c r="B864" s="107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78">
        <v>4</v>
      </c>
      <c r="B865" s="107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78">
        <v>5</v>
      </c>
      <c r="B866" s="107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78">
        <v>6</v>
      </c>
      <c r="B867" s="107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78">
        <v>7</v>
      </c>
      <c r="B868" s="107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78">
        <v>8</v>
      </c>
      <c r="B869" s="107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78">
        <v>9</v>
      </c>
      <c r="B870" s="107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78">
        <v>10</v>
      </c>
      <c r="B871" s="107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78">
        <v>11</v>
      </c>
      <c r="B872" s="107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78">
        <v>12</v>
      </c>
      <c r="B873" s="107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78">
        <v>13</v>
      </c>
      <c r="B874" s="107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78">
        <v>14</v>
      </c>
      <c r="B875" s="107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78">
        <v>15</v>
      </c>
      <c r="B876" s="107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78">
        <v>16</v>
      </c>
      <c r="B877" s="107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78">
        <v>17</v>
      </c>
      <c r="B878" s="107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78">
        <v>18</v>
      </c>
      <c r="B879" s="107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78">
        <v>19</v>
      </c>
      <c r="B880" s="107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78">
        <v>20</v>
      </c>
      <c r="B881" s="107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78">
        <v>21</v>
      </c>
      <c r="B882" s="107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78">
        <v>22</v>
      </c>
      <c r="B883" s="107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78">
        <v>23</v>
      </c>
      <c r="B884" s="107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78">
        <v>24</v>
      </c>
      <c r="B885" s="107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78">
        <v>25</v>
      </c>
      <c r="B886" s="107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78">
        <v>26</v>
      </c>
      <c r="B887" s="107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78">
        <v>27</v>
      </c>
      <c r="B888" s="107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78">
        <v>28</v>
      </c>
      <c r="B889" s="107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78">
        <v>29</v>
      </c>
      <c r="B890" s="107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78">
        <v>30</v>
      </c>
      <c r="B891" s="107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c r="A895" s="1078">
        <v>1</v>
      </c>
      <c r="B895" s="107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78">
        <v>2</v>
      </c>
      <c r="B896" s="107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78">
        <v>3</v>
      </c>
      <c r="B897" s="107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78">
        <v>4</v>
      </c>
      <c r="B898" s="107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78">
        <v>5</v>
      </c>
      <c r="B899" s="107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78">
        <v>6</v>
      </c>
      <c r="B900" s="107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78">
        <v>7</v>
      </c>
      <c r="B901" s="107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78">
        <v>8</v>
      </c>
      <c r="B902" s="107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78">
        <v>9</v>
      </c>
      <c r="B903" s="107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78">
        <v>10</v>
      </c>
      <c r="B904" s="107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78">
        <v>11</v>
      </c>
      <c r="B905" s="107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78">
        <v>12</v>
      </c>
      <c r="B906" s="107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78">
        <v>13</v>
      </c>
      <c r="B907" s="107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78">
        <v>14</v>
      </c>
      <c r="B908" s="107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78">
        <v>15</v>
      </c>
      <c r="B909" s="107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78">
        <v>16</v>
      </c>
      <c r="B910" s="107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78">
        <v>17</v>
      </c>
      <c r="B911" s="107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78">
        <v>18</v>
      </c>
      <c r="B912" s="107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78">
        <v>19</v>
      </c>
      <c r="B913" s="107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78">
        <v>20</v>
      </c>
      <c r="B914" s="107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78">
        <v>21</v>
      </c>
      <c r="B915" s="107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78">
        <v>22</v>
      </c>
      <c r="B916" s="107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78">
        <v>23</v>
      </c>
      <c r="B917" s="107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78">
        <v>24</v>
      </c>
      <c r="B918" s="107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78">
        <v>25</v>
      </c>
      <c r="B919" s="107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78">
        <v>26</v>
      </c>
      <c r="B920" s="107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78">
        <v>27</v>
      </c>
      <c r="B921" s="107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78">
        <v>28</v>
      </c>
      <c r="B922" s="107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78">
        <v>29</v>
      </c>
      <c r="B923" s="107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78">
        <v>30</v>
      </c>
      <c r="B924" s="107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c r="A928" s="1078">
        <v>1</v>
      </c>
      <c r="B928" s="107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78">
        <v>2</v>
      </c>
      <c r="B929" s="107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78">
        <v>3</v>
      </c>
      <c r="B930" s="107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78">
        <v>4</v>
      </c>
      <c r="B931" s="107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78">
        <v>5</v>
      </c>
      <c r="B932" s="107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78">
        <v>6</v>
      </c>
      <c r="B933" s="107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78">
        <v>7</v>
      </c>
      <c r="B934" s="107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78">
        <v>8</v>
      </c>
      <c r="B935" s="107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78">
        <v>9</v>
      </c>
      <c r="B936" s="107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78">
        <v>10</v>
      </c>
      <c r="B937" s="107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78">
        <v>11</v>
      </c>
      <c r="B938" s="107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78">
        <v>12</v>
      </c>
      <c r="B939" s="107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78">
        <v>13</v>
      </c>
      <c r="B940" s="107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78">
        <v>14</v>
      </c>
      <c r="B941" s="107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78">
        <v>15</v>
      </c>
      <c r="B942" s="107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78">
        <v>16</v>
      </c>
      <c r="B943" s="107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78">
        <v>17</v>
      </c>
      <c r="B944" s="107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78">
        <v>18</v>
      </c>
      <c r="B945" s="107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78">
        <v>19</v>
      </c>
      <c r="B946" s="107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78">
        <v>20</v>
      </c>
      <c r="B947" s="107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78">
        <v>21</v>
      </c>
      <c r="B948" s="107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78">
        <v>22</v>
      </c>
      <c r="B949" s="107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78">
        <v>23</v>
      </c>
      <c r="B950" s="107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78">
        <v>24</v>
      </c>
      <c r="B951" s="107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78">
        <v>25</v>
      </c>
      <c r="B952" s="107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78">
        <v>26</v>
      </c>
      <c r="B953" s="107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78">
        <v>27</v>
      </c>
      <c r="B954" s="107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78">
        <v>28</v>
      </c>
      <c r="B955" s="107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78">
        <v>29</v>
      </c>
      <c r="B956" s="107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78">
        <v>30</v>
      </c>
      <c r="B957" s="107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c r="A961" s="1078">
        <v>1</v>
      </c>
      <c r="B961" s="107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78">
        <v>2</v>
      </c>
      <c r="B962" s="107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78">
        <v>3</v>
      </c>
      <c r="B963" s="107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78">
        <v>4</v>
      </c>
      <c r="B964" s="107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78">
        <v>5</v>
      </c>
      <c r="B965" s="107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78">
        <v>6</v>
      </c>
      <c r="B966" s="107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78">
        <v>7</v>
      </c>
      <c r="B967" s="107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78">
        <v>8</v>
      </c>
      <c r="B968" s="107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78">
        <v>9</v>
      </c>
      <c r="B969" s="107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78">
        <v>10</v>
      </c>
      <c r="B970" s="107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78">
        <v>11</v>
      </c>
      <c r="B971" s="107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78">
        <v>12</v>
      </c>
      <c r="B972" s="107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78">
        <v>13</v>
      </c>
      <c r="B973" s="107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78">
        <v>14</v>
      </c>
      <c r="B974" s="107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78">
        <v>15</v>
      </c>
      <c r="B975" s="107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78">
        <v>16</v>
      </c>
      <c r="B976" s="107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78">
        <v>17</v>
      </c>
      <c r="B977" s="107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78">
        <v>18</v>
      </c>
      <c r="B978" s="107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78">
        <v>19</v>
      </c>
      <c r="B979" s="107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78">
        <v>20</v>
      </c>
      <c r="B980" s="107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78">
        <v>21</v>
      </c>
      <c r="B981" s="107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78">
        <v>22</v>
      </c>
      <c r="B982" s="107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78">
        <v>23</v>
      </c>
      <c r="B983" s="107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78">
        <v>24</v>
      </c>
      <c r="B984" s="107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78">
        <v>25</v>
      </c>
      <c r="B985" s="107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78">
        <v>26</v>
      </c>
      <c r="B986" s="107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78">
        <v>27</v>
      </c>
      <c r="B987" s="107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78">
        <v>28</v>
      </c>
      <c r="B988" s="107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78">
        <v>29</v>
      </c>
      <c r="B989" s="107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78">
        <v>30</v>
      </c>
      <c r="B990" s="107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c r="A994" s="1078">
        <v>1</v>
      </c>
      <c r="B994" s="107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78">
        <v>2</v>
      </c>
      <c r="B995" s="107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78">
        <v>3</v>
      </c>
      <c r="B996" s="107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78">
        <v>4</v>
      </c>
      <c r="B997" s="107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78">
        <v>5</v>
      </c>
      <c r="B998" s="107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78">
        <v>6</v>
      </c>
      <c r="B999" s="107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78">
        <v>7</v>
      </c>
      <c r="B1000" s="107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78">
        <v>8</v>
      </c>
      <c r="B1001" s="107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78">
        <v>9</v>
      </c>
      <c r="B1002" s="107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78">
        <v>10</v>
      </c>
      <c r="B1003" s="107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78">
        <v>11</v>
      </c>
      <c r="B1004" s="107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78">
        <v>12</v>
      </c>
      <c r="B1005" s="107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78">
        <v>13</v>
      </c>
      <c r="B1006" s="107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78">
        <v>14</v>
      </c>
      <c r="B1007" s="107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78">
        <v>15</v>
      </c>
      <c r="B1008" s="107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78">
        <v>16</v>
      </c>
      <c r="B1009" s="107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78">
        <v>17</v>
      </c>
      <c r="B1010" s="107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78">
        <v>18</v>
      </c>
      <c r="B1011" s="107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78">
        <v>19</v>
      </c>
      <c r="B1012" s="107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78">
        <v>20</v>
      </c>
      <c r="B1013" s="107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78">
        <v>21</v>
      </c>
      <c r="B1014" s="107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78">
        <v>22</v>
      </c>
      <c r="B1015" s="107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78">
        <v>23</v>
      </c>
      <c r="B1016" s="107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78">
        <v>24</v>
      </c>
      <c r="B1017" s="107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78">
        <v>25</v>
      </c>
      <c r="B1018" s="107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78">
        <v>26</v>
      </c>
      <c r="B1019" s="107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78">
        <v>27</v>
      </c>
      <c r="B1020" s="107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78">
        <v>28</v>
      </c>
      <c r="B1021" s="107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78">
        <v>29</v>
      </c>
      <c r="B1022" s="107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78">
        <v>30</v>
      </c>
      <c r="B1023" s="107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c r="A1027" s="1078">
        <v>1</v>
      </c>
      <c r="B1027" s="107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78">
        <v>2</v>
      </c>
      <c r="B1028" s="107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78">
        <v>3</v>
      </c>
      <c r="B1029" s="107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78">
        <v>4</v>
      </c>
      <c r="B1030" s="107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78">
        <v>5</v>
      </c>
      <c r="B1031" s="107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78">
        <v>6</v>
      </c>
      <c r="B1032" s="107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78">
        <v>7</v>
      </c>
      <c r="B1033" s="107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78">
        <v>8</v>
      </c>
      <c r="B1034" s="107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78">
        <v>9</v>
      </c>
      <c r="B1035" s="107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78">
        <v>10</v>
      </c>
      <c r="B1036" s="107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78">
        <v>11</v>
      </c>
      <c r="B1037" s="107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78">
        <v>12</v>
      </c>
      <c r="B1038" s="107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78">
        <v>13</v>
      </c>
      <c r="B1039" s="107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78">
        <v>14</v>
      </c>
      <c r="B1040" s="107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78">
        <v>15</v>
      </c>
      <c r="B1041" s="107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78">
        <v>16</v>
      </c>
      <c r="B1042" s="107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78">
        <v>17</v>
      </c>
      <c r="B1043" s="107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78">
        <v>18</v>
      </c>
      <c r="B1044" s="107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78">
        <v>19</v>
      </c>
      <c r="B1045" s="107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78">
        <v>20</v>
      </c>
      <c r="B1046" s="107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78">
        <v>21</v>
      </c>
      <c r="B1047" s="107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78">
        <v>22</v>
      </c>
      <c r="B1048" s="107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78">
        <v>23</v>
      </c>
      <c r="B1049" s="107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78">
        <v>24</v>
      </c>
      <c r="B1050" s="107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78">
        <v>25</v>
      </c>
      <c r="B1051" s="107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78">
        <v>26</v>
      </c>
      <c r="B1052" s="107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78">
        <v>27</v>
      </c>
      <c r="B1053" s="107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78">
        <v>28</v>
      </c>
      <c r="B1054" s="107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78">
        <v>29</v>
      </c>
      <c r="B1055" s="107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78">
        <v>30</v>
      </c>
      <c r="B1056" s="107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c r="A1060" s="1078">
        <v>1</v>
      </c>
      <c r="B1060" s="107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78">
        <v>2</v>
      </c>
      <c r="B1061" s="107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78">
        <v>3</v>
      </c>
      <c r="B1062" s="107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78">
        <v>4</v>
      </c>
      <c r="B1063" s="107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78">
        <v>5</v>
      </c>
      <c r="B1064" s="107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78">
        <v>6</v>
      </c>
      <c r="B1065" s="107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78">
        <v>7</v>
      </c>
      <c r="B1066" s="107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78">
        <v>8</v>
      </c>
      <c r="B1067" s="107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78">
        <v>9</v>
      </c>
      <c r="B1068" s="107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78">
        <v>10</v>
      </c>
      <c r="B1069" s="107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78">
        <v>11</v>
      </c>
      <c r="B1070" s="107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78">
        <v>12</v>
      </c>
      <c r="B1071" s="107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78">
        <v>13</v>
      </c>
      <c r="B1072" s="107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78">
        <v>14</v>
      </c>
      <c r="B1073" s="107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78">
        <v>15</v>
      </c>
      <c r="B1074" s="107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78">
        <v>16</v>
      </c>
      <c r="B1075" s="107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78">
        <v>17</v>
      </c>
      <c r="B1076" s="107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78">
        <v>18</v>
      </c>
      <c r="B1077" s="107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78">
        <v>19</v>
      </c>
      <c r="B1078" s="107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78">
        <v>20</v>
      </c>
      <c r="B1079" s="107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78">
        <v>21</v>
      </c>
      <c r="B1080" s="107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78">
        <v>22</v>
      </c>
      <c r="B1081" s="107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78">
        <v>23</v>
      </c>
      <c r="B1082" s="107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78">
        <v>24</v>
      </c>
      <c r="B1083" s="107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78">
        <v>25</v>
      </c>
      <c r="B1084" s="107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78">
        <v>26</v>
      </c>
      <c r="B1085" s="107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78">
        <v>27</v>
      </c>
      <c r="B1086" s="107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78">
        <v>28</v>
      </c>
      <c r="B1087" s="107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78">
        <v>29</v>
      </c>
      <c r="B1088" s="107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78">
        <v>30</v>
      </c>
      <c r="B1089" s="107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c r="A1093" s="1078">
        <v>1</v>
      </c>
      <c r="B1093" s="107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78">
        <v>2</v>
      </c>
      <c r="B1094" s="107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78">
        <v>3</v>
      </c>
      <c r="B1095" s="107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78">
        <v>4</v>
      </c>
      <c r="B1096" s="107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78">
        <v>5</v>
      </c>
      <c r="B1097" s="107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78">
        <v>6</v>
      </c>
      <c r="B1098" s="107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78">
        <v>7</v>
      </c>
      <c r="B1099" s="107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78">
        <v>8</v>
      </c>
      <c r="B1100" s="107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78">
        <v>9</v>
      </c>
      <c r="B1101" s="107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78">
        <v>10</v>
      </c>
      <c r="B1102" s="107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78">
        <v>11</v>
      </c>
      <c r="B1103" s="107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78">
        <v>12</v>
      </c>
      <c r="B1104" s="107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78">
        <v>13</v>
      </c>
      <c r="B1105" s="107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78">
        <v>14</v>
      </c>
      <c r="B1106" s="107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78">
        <v>15</v>
      </c>
      <c r="B1107" s="107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78">
        <v>16</v>
      </c>
      <c r="B1108" s="107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78">
        <v>17</v>
      </c>
      <c r="B1109" s="107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78">
        <v>18</v>
      </c>
      <c r="B1110" s="107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78">
        <v>19</v>
      </c>
      <c r="B1111" s="107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78">
        <v>20</v>
      </c>
      <c r="B1112" s="107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78">
        <v>21</v>
      </c>
      <c r="B1113" s="107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78">
        <v>22</v>
      </c>
      <c r="B1114" s="107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78">
        <v>23</v>
      </c>
      <c r="B1115" s="107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78">
        <v>24</v>
      </c>
      <c r="B1116" s="107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78">
        <v>25</v>
      </c>
      <c r="B1117" s="107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78">
        <v>26</v>
      </c>
      <c r="B1118" s="107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78">
        <v>27</v>
      </c>
      <c r="B1119" s="107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78">
        <v>28</v>
      </c>
      <c r="B1120" s="107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78">
        <v>29</v>
      </c>
      <c r="B1121" s="107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78">
        <v>30</v>
      </c>
      <c r="B1122" s="107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c r="A1126" s="1078">
        <v>1</v>
      </c>
      <c r="B1126" s="107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78">
        <v>2</v>
      </c>
      <c r="B1127" s="107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78">
        <v>3</v>
      </c>
      <c r="B1128" s="107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78">
        <v>4</v>
      </c>
      <c r="B1129" s="107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78">
        <v>5</v>
      </c>
      <c r="B1130" s="107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78">
        <v>6</v>
      </c>
      <c r="B1131" s="107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78">
        <v>7</v>
      </c>
      <c r="B1132" s="107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78">
        <v>8</v>
      </c>
      <c r="B1133" s="107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78">
        <v>9</v>
      </c>
      <c r="B1134" s="107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78">
        <v>10</v>
      </c>
      <c r="B1135" s="107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78">
        <v>11</v>
      </c>
      <c r="B1136" s="107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78">
        <v>12</v>
      </c>
      <c r="B1137" s="107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78">
        <v>13</v>
      </c>
      <c r="B1138" s="107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78">
        <v>14</v>
      </c>
      <c r="B1139" s="107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78">
        <v>15</v>
      </c>
      <c r="B1140" s="107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78">
        <v>16</v>
      </c>
      <c r="B1141" s="107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78">
        <v>17</v>
      </c>
      <c r="B1142" s="107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78">
        <v>18</v>
      </c>
      <c r="B1143" s="107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78">
        <v>19</v>
      </c>
      <c r="B1144" s="107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78">
        <v>20</v>
      </c>
      <c r="B1145" s="107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78">
        <v>21</v>
      </c>
      <c r="B1146" s="107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78">
        <v>22</v>
      </c>
      <c r="B1147" s="107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78">
        <v>23</v>
      </c>
      <c r="B1148" s="107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78">
        <v>24</v>
      </c>
      <c r="B1149" s="107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78">
        <v>25</v>
      </c>
      <c r="B1150" s="107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78">
        <v>26</v>
      </c>
      <c r="B1151" s="107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78">
        <v>27</v>
      </c>
      <c r="B1152" s="107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78">
        <v>28</v>
      </c>
      <c r="B1153" s="107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78">
        <v>29</v>
      </c>
      <c r="B1154" s="107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78">
        <v>30</v>
      </c>
      <c r="B1155" s="107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c r="A1159" s="1078">
        <v>1</v>
      </c>
      <c r="B1159" s="107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78">
        <v>2</v>
      </c>
      <c r="B1160" s="107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78">
        <v>3</v>
      </c>
      <c r="B1161" s="107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78">
        <v>4</v>
      </c>
      <c r="B1162" s="107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78">
        <v>5</v>
      </c>
      <c r="B1163" s="107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78">
        <v>6</v>
      </c>
      <c r="B1164" s="107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78">
        <v>7</v>
      </c>
      <c r="B1165" s="107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78">
        <v>8</v>
      </c>
      <c r="B1166" s="107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78">
        <v>9</v>
      </c>
      <c r="B1167" s="107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78">
        <v>10</v>
      </c>
      <c r="B1168" s="107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78">
        <v>11</v>
      </c>
      <c r="B1169" s="107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78">
        <v>12</v>
      </c>
      <c r="B1170" s="107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78">
        <v>13</v>
      </c>
      <c r="B1171" s="107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78">
        <v>14</v>
      </c>
      <c r="B1172" s="107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78">
        <v>15</v>
      </c>
      <c r="B1173" s="107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78">
        <v>16</v>
      </c>
      <c r="B1174" s="107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78">
        <v>17</v>
      </c>
      <c r="B1175" s="107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78">
        <v>18</v>
      </c>
      <c r="B1176" s="107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78">
        <v>19</v>
      </c>
      <c r="B1177" s="107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78">
        <v>20</v>
      </c>
      <c r="B1178" s="107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78">
        <v>21</v>
      </c>
      <c r="B1179" s="107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78">
        <v>22</v>
      </c>
      <c r="B1180" s="107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78">
        <v>23</v>
      </c>
      <c r="B1181" s="107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78">
        <v>24</v>
      </c>
      <c r="B1182" s="107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78">
        <v>25</v>
      </c>
      <c r="B1183" s="107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78">
        <v>26</v>
      </c>
      <c r="B1184" s="107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78">
        <v>27</v>
      </c>
      <c r="B1185" s="107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78">
        <v>28</v>
      </c>
      <c r="B1186" s="107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78">
        <v>29</v>
      </c>
      <c r="B1187" s="107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78">
        <v>30</v>
      </c>
      <c r="B1188" s="107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c r="A1192" s="1078">
        <v>1</v>
      </c>
      <c r="B1192" s="107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78">
        <v>2</v>
      </c>
      <c r="B1193" s="107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78">
        <v>3</v>
      </c>
      <c r="B1194" s="107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78">
        <v>4</v>
      </c>
      <c r="B1195" s="107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78">
        <v>5</v>
      </c>
      <c r="B1196" s="107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78">
        <v>6</v>
      </c>
      <c r="B1197" s="107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78">
        <v>7</v>
      </c>
      <c r="B1198" s="107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78">
        <v>8</v>
      </c>
      <c r="B1199" s="107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78">
        <v>9</v>
      </c>
      <c r="B1200" s="107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78">
        <v>10</v>
      </c>
      <c r="B1201" s="107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78">
        <v>11</v>
      </c>
      <c r="B1202" s="107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78">
        <v>12</v>
      </c>
      <c r="B1203" s="107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78">
        <v>13</v>
      </c>
      <c r="B1204" s="107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78">
        <v>14</v>
      </c>
      <c r="B1205" s="107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78">
        <v>15</v>
      </c>
      <c r="B1206" s="107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78">
        <v>16</v>
      </c>
      <c r="B1207" s="107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78">
        <v>17</v>
      </c>
      <c r="B1208" s="107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78">
        <v>18</v>
      </c>
      <c r="B1209" s="107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78">
        <v>19</v>
      </c>
      <c r="B1210" s="107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78">
        <v>20</v>
      </c>
      <c r="B1211" s="107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78">
        <v>21</v>
      </c>
      <c r="B1212" s="107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78">
        <v>22</v>
      </c>
      <c r="B1213" s="107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78">
        <v>23</v>
      </c>
      <c r="B1214" s="107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78">
        <v>24</v>
      </c>
      <c r="B1215" s="107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78">
        <v>25</v>
      </c>
      <c r="B1216" s="107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78">
        <v>26</v>
      </c>
      <c r="B1217" s="107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78">
        <v>27</v>
      </c>
      <c r="B1218" s="107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78">
        <v>28</v>
      </c>
      <c r="B1219" s="107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78">
        <v>29</v>
      </c>
      <c r="B1220" s="107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78">
        <v>30</v>
      </c>
      <c r="B1221" s="107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c r="A1225" s="1078">
        <v>1</v>
      </c>
      <c r="B1225" s="107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78">
        <v>2</v>
      </c>
      <c r="B1226" s="107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78">
        <v>3</v>
      </c>
      <c r="B1227" s="107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78">
        <v>4</v>
      </c>
      <c r="B1228" s="107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78">
        <v>5</v>
      </c>
      <c r="B1229" s="107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78">
        <v>6</v>
      </c>
      <c r="B1230" s="107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78">
        <v>7</v>
      </c>
      <c r="B1231" s="107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78">
        <v>8</v>
      </c>
      <c r="B1232" s="107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78">
        <v>9</v>
      </c>
      <c r="B1233" s="107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78">
        <v>10</v>
      </c>
      <c r="B1234" s="107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78">
        <v>11</v>
      </c>
      <c r="B1235" s="107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78">
        <v>12</v>
      </c>
      <c r="B1236" s="107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78">
        <v>13</v>
      </c>
      <c r="B1237" s="107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78">
        <v>14</v>
      </c>
      <c r="B1238" s="107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78">
        <v>15</v>
      </c>
      <c r="B1239" s="107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78">
        <v>16</v>
      </c>
      <c r="B1240" s="107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78">
        <v>17</v>
      </c>
      <c r="B1241" s="107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78">
        <v>18</v>
      </c>
      <c r="B1242" s="107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78">
        <v>19</v>
      </c>
      <c r="B1243" s="107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78">
        <v>20</v>
      </c>
      <c r="B1244" s="107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78">
        <v>21</v>
      </c>
      <c r="B1245" s="107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78">
        <v>22</v>
      </c>
      <c r="B1246" s="107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78">
        <v>23</v>
      </c>
      <c r="B1247" s="107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78">
        <v>24</v>
      </c>
      <c r="B1248" s="107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78">
        <v>25</v>
      </c>
      <c r="B1249" s="107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78">
        <v>26</v>
      </c>
      <c r="B1250" s="107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78">
        <v>27</v>
      </c>
      <c r="B1251" s="107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78">
        <v>28</v>
      </c>
      <c r="B1252" s="107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78">
        <v>29</v>
      </c>
      <c r="B1253" s="107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78">
        <v>30</v>
      </c>
      <c r="B1254" s="107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c r="A1258" s="1078">
        <v>1</v>
      </c>
      <c r="B1258" s="107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78">
        <v>2</v>
      </c>
      <c r="B1259" s="107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78">
        <v>3</v>
      </c>
      <c r="B1260" s="107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78">
        <v>4</v>
      </c>
      <c r="B1261" s="107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78">
        <v>5</v>
      </c>
      <c r="B1262" s="107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78">
        <v>6</v>
      </c>
      <c r="B1263" s="107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78">
        <v>7</v>
      </c>
      <c r="B1264" s="107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78">
        <v>8</v>
      </c>
      <c r="B1265" s="107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78">
        <v>9</v>
      </c>
      <c r="B1266" s="107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78">
        <v>10</v>
      </c>
      <c r="B1267" s="107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78">
        <v>11</v>
      </c>
      <c r="B1268" s="107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78">
        <v>12</v>
      </c>
      <c r="B1269" s="107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78">
        <v>13</v>
      </c>
      <c r="B1270" s="107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78">
        <v>14</v>
      </c>
      <c r="B1271" s="107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78">
        <v>15</v>
      </c>
      <c r="B1272" s="107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78">
        <v>16</v>
      </c>
      <c r="B1273" s="107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78">
        <v>17</v>
      </c>
      <c r="B1274" s="107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78">
        <v>18</v>
      </c>
      <c r="B1275" s="107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78">
        <v>19</v>
      </c>
      <c r="B1276" s="107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78">
        <v>20</v>
      </c>
      <c r="B1277" s="107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78">
        <v>21</v>
      </c>
      <c r="B1278" s="107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78">
        <v>22</v>
      </c>
      <c r="B1279" s="107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78">
        <v>23</v>
      </c>
      <c r="B1280" s="107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78">
        <v>24</v>
      </c>
      <c r="B1281" s="107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78">
        <v>25</v>
      </c>
      <c r="B1282" s="107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78">
        <v>26</v>
      </c>
      <c r="B1283" s="107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78">
        <v>27</v>
      </c>
      <c r="B1284" s="107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78">
        <v>28</v>
      </c>
      <c r="B1285" s="107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78">
        <v>29</v>
      </c>
      <c r="B1286" s="107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78">
        <v>30</v>
      </c>
      <c r="B1287" s="107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c r="A1291" s="1078">
        <v>1</v>
      </c>
      <c r="B1291" s="107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78">
        <v>2</v>
      </c>
      <c r="B1292" s="107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78">
        <v>3</v>
      </c>
      <c r="B1293" s="107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78">
        <v>4</v>
      </c>
      <c r="B1294" s="107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78">
        <v>5</v>
      </c>
      <c r="B1295" s="107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78">
        <v>6</v>
      </c>
      <c r="B1296" s="107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78">
        <v>7</v>
      </c>
      <c r="B1297" s="107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78">
        <v>8</v>
      </c>
      <c r="B1298" s="107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78">
        <v>9</v>
      </c>
      <c r="B1299" s="107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78">
        <v>10</v>
      </c>
      <c r="B1300" s="107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78">
        <v>11</v>
      </c>
      <c r="B1301" s="107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78">
        <v>12</v>
      </c>
      <c r="B1302" s="107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78">
        <v>13</v>
      </c>
      <c r="B1303" s="107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78">
        <v>14</v>
      </c>
      <c r="B1304" s="107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78">
        <v>15</v>
      </c>
      <c r="B1305" s="107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78">
        <v>16</v>
      </c>
      <c r="B1306" s="107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78">
        <v>17</v>
      </c>
      <c r="B1307" s="107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78">
        <v>18</v>
      </c>
      <c r="B1308" s="107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78">
        <v>19</v>
      </c>
      <c r="B1309" s="107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78">
        <v>20</v>
      </c>
      <c r="B1310" s="107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78">
        <v>21</v>
      </c>
      <c r="B1311" s="107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78">
        <v>22</v>
      </c>
      <c r="B1312" s="107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78">
        <v>23</v>
      </c>
      <c r="B1313" s="107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78">
        <v>24</v>
      </c>
      <c r="B1314" s="107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78">
        <v>25</v>
      </c>
      <c r="B1315" s="107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78">
        <v>26</v>
      </c>
      <c r="B1316" s="107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78">
        <v>27</v>
      </c>
      <c r="B1317" s="107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78">
        <v>28</v>
      </c>
      <c r="B1318" s="107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78">
        <v>29</v>
      </c>
      <c r="B1319" s="107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78">
        <v>30</v>
      </c>
      <c r="B1320" s="107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リスコミ係　濃野</cp:lastModifiedBy>
  <cp:lastPrinted>2019-05-22T11:35:25Z</cp:lastPrinted>
  <dcterms:created xsi:type="dcterms:W3CDTF">2012-03-13T00:50:25Z</dcterms:created>
  <dcterms:modified xsi:type="dcterms:W3CDTF">2020-11-13T05:12:08Z</dcterms:modified>
</cp:coreProperties>
</file>