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令和元年度分指摘\"/>
    </mc:Choice>
  </mc:AlternateContent>
  <bookViews>
    <workbookView xWindow="254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<sst xmlns="http://schemas.openxmlformats.org/spreadsheetml/2006/main" count="2974" uniqueCount="686">
  <si>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</si>
  <si>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</si>
  <si>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</si>
  <si>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</si>
  <si>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</si>
  <si>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</si>
  <si>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</si>
  <si>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</si>
  <si>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</si>
  <si>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</si>
  <si>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</si>
  <si>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</si>
  <si>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</si>
  <si>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</si>
  <si>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</si>
  <si>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</si>
  <si>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</si>
  <si>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</si>
  <si>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</si>
  <si>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</si>
  <si>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</si>
  <si>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</si>
  <si>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</si>
  <si>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</si>
  <si>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</si>
  <si>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</si>
  <si>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</si>
  <si>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</si>
  <si>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</si>
  <si>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</si>
  <si>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</si>
  <si>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</si>
  <si>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</si>
  <si>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</si>
  <si>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</si>
  <si>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</si>
  <si>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</si>
  <si>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</si>
  <si>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</si>
  <si>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</si>
  <si>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</si>
  <si>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</si>
  <si>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</si>
  <si>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</si>
  <si>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</si>
  <si>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</si>
  <si>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</si>
  <si>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</si>
  <si>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</si>
  <si>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</si>
  <si>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</si>
  <si>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</si>
  <si>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</si>
  <si>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</si>
  <si>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</si>
  <si>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</si>
  <si>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</si>
  <si>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</si>
  <si>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</si>
  <si>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</si>
  <si>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</si>
  <si>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</si>
  <si>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</si>
  <si>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</si>
  <si>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</si>
  <si>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</si>
  <si>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</si>
  <si>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</si>
  <si>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</si>
  <si>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</si>
  <si>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</si>
  <si>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</si>
  <si>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</si>
  <si>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</si>
  <si>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</si>
  <si>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</si>
  <si>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</si>
  <si>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</si>
  <si>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</si>
  <si>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</si>
  <si>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</si>
  <si>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</si>
  <si>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</si>
  <si>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</si>
  <si>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</si>
  <si>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</si>
  <si>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</si>
  <si>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</si>
  <si>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</si>
  <si>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</si>
  <si>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</si>
  <si>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</si>
  <si>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</si>
  <si>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</si>
  <si>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</si>
  <si>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</si>
  <si>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</si>
  <si>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</si>
  <si>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</si>
  <si>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</si>
  <si>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</si>
  <si>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</si>
  <si>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</si>
  <si>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</si>
  <si>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</si>
  <si>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</si>
  <si>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</si>
  <si>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</si>
  <si>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</si>
  <si>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</si>
  <si>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</si>
  <si>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</si>
  <si>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</si>
  <si>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</si>
  <si>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</si>
  <si>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</si>
  <si>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</si>
  <si>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</si>
  <si>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</si>
  <si>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</si>
  <si>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</si>
  <si>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</si>
  <si>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</si>
  <si>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</si>
  <si>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</si>
  <si>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</si>
  <si>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</si>
  <si>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</si>
  <si>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</si>
  <si>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</si>
  <si>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</si>
  <si>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</si>
  <si>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</si>
  <si>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</si>
  <si>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</si>
  <si>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</si>
  <si>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</si>
  <si>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</si>
  <si>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</si>
  <si>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</si>
  <si>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</si>
  <si>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</si>
  <si>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</si>
  <si>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</si>
  <si>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</si>
  <si>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</si>
  <si>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</si>
  <si>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</si>
  <si>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</si>
  <si>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</si>
  <si>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</si>
  <si>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</si>
  <si>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</si>
  <si>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</si>
  <si>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</si>
  <si>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</si>
  <si>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</si>
  <si>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</si>
  <si>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</si>
  <si>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</si>
  <si>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</si>
  <si>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</si>
  <si>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</si>
  <si>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</si>
  <si>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</si>
  <si>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</si>
  <si>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</si>
  <si>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</si>
  <si>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</si>
  <si>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</si>
  <si>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</si>
  <si>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</si>
  <si>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</si>
  <si>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</si>
  <si>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</si>
  <si>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</si>
  <si>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</si>
  <si>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</si>
  <si>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</si>
  <si>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</si>
  <si>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</si>
  <si>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</si>
  <si>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</si>
  <si>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</si>
  <si>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</si>
  <si>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</si>
  <si>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</si>
  <si>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</si>
  <si>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</si>
  <si>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</si>
  <si>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</si>
  <si>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</si>
  <si>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</si>
  <si>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</si>
  <si>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</si>
  <si>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</si>
  <si>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</si>
  <si>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</si>
  <si>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</si>
  <si>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</si>
  <si>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</si>
  <si>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</si>
  <si>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</si>
  <si>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</si>
  <si>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</si>
  <si>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</si>
  <si>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</si>
  <si>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</si>
  <si>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</si>
  <si>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</si>
  <si>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</si>
  <si>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</si>
  <si>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</si>
  <si>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</si>
  <si>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</si>
  <si>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</si>
  <si>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</si>
  <si>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</si>
  <si>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</si>
  <si>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</si>
  <si>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</si>
  <si>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</si>
  <si>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</si>
  <si>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</si>
  <si>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</si>
  <si>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</si>
  <si>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</si>
  <si>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</si>
  <si>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</si>
  <si>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</si>
  <si>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</si>
  <si>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</si>
  <si>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</si>
  <si>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</si>
  <si>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</si>
  <si>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</si>
  <si>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</si>
  <si>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</si>
  <si>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</si>
  <si>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</si>
  <si>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</si>
  <si>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</si>
  <si>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</si>
  <si>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</si>
  <si>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</si>
  <si>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</si>
  <si>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</si>
  <si>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</si>
  <si>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</si>
  <si>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</si>
  <si>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</si>
  <si>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</si>
  <si>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</si>
  <si>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</si>
  <si>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</si>
  <si>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</si>
  <si>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</si>
  <si>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</si>
  <si>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</si>
  <si>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</si>
  <si>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</si>
  <si>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</si>
  <si>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</si>
  <si>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</si>
  <si>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</si>
  <si>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</si>
  <si>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</si>
  <si>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</si>
  <si>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</si>
  <si>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</si>
  <si>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</si>
  <si>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</si>
  <si>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</si>
  <si>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</si>
  <si>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</si>
  <si>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</si>
  <si>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</si>
  <si>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</si>
  <si>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</si>
  <si>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</si>
  <si>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</si>
  <si>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</si>
  <si>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</si>
  <si>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</si>
  <si>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</si>
  <si>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</si>
  <si>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</si>
  <si>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</si>
  <si>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</si>
  <si>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</si>
  <si>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</si>
  <si>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</si>
  <si>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</si>
  <si>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</si>
  <si>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</si>
  <si>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</si>
  <si>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</si>
  <si>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</si>
  <si>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</si>
  <si>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</si>
  <si>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</si>
  <si>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</si>
  <si>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</si>
  <si>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</si>
  <si>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</si>
  <si>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</si>
  <si>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</si>
  <si>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</si>
  <si>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</si>
  <si>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</si>
  <si>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</si>
  <si>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</si>
  <si>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</si>
  <si>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</si>
  <si>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</si>
  <si>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</si>
  <si>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</si>
  <si>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</si>
  <si>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</si>
  <si>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</si>
  <si>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</si>
  <si>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</si>
  <si>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</si>
  <si>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</si>
  <si>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</si>
  <si>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</si>
  <si>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</si>
  <si>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</si>
  <si>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</si>
  <si>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</si>
  <si>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</si>
  <si>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</si>
  <si>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</si>
  <si>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</si>
  <si>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</si>
  <si>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</si>
  <si>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</si>
  <si>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</si>
  <si>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</si>
  <si>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</si>
  <si>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</si>
  <si>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</si>
  <si>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</si>
  <si>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</si>
  <si>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</si>
  <si>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</si>
  <si>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</si>
  <si>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</si>
  <si>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</si>
  <si>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</si>
  <si>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</si>
  <si>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</si>
  <si>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</si>
  <si>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</si>
  <si>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</si>
  <si>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</si>
  <si>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</si>
  <si>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</si>
  <si>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</si>
  <si>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</si>
  <si>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</si>
  <si>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</si>
  <si>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</si>
  <si>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</si>
  <si>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</si>
  <si>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</si>
  <si>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</si>
  <si>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</si>
  <si>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</si>
  <si>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</si>
  <si>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</si>
  <si>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</si>
  <si>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</si>
  <si>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</si>
  <si>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</si>
  <si>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</si>
  <si>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</si>
  <si>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</si>
  <si>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</si>
  <si>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</si>
  <si>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</si>
  <si>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</si>
  <si>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</si>
  <si>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</si>
  <si>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</si>
  <si>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</si>
  <si>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</si>
  <si>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</si>
  <si>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</si>
  <si>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</si>
  <si>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</si>
  <si>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</si>
  <si>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</si>
  <si>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</si>
  <si>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</si>
  <si>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</si>
  <si>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</si>
  <si>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</si>
  <si>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</si>
  <si>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</si>
  <si>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</si>
  <si>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</si>
  <si>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</si>
  <si>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</si>
  <si>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</si>
  <si>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</si>
  <si>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</si>
  <si>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</si>
  <si>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</si>
  <si>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</si>
  <si>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</si>
  <si>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</si>
  <si>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</si>
  <si>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</si>
  <si>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</si>
  <si>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</si>
  <si>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</si>
  <si>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</si>
  <si>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</si>
  <si>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</si>
  <si>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</si>
  <si>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</si>
  <si>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</si>
  <si>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</si>
  <si>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</si>
  <si>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</si>
  <si>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</si>
  <si>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</si>
  <si>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</si>
  <si>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</si>
  <si>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</si>
  <si>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</si>
  <si>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</si>
  <si>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</si>
  <si>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</si>
  <si>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</si>
  <si>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</si>
  <si>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</si>
  <si>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</si>
  <si>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</si>
  <si>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</si>
  <si>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</si>
  <si>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</si>
  <si>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</si>
  <si>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</si>
  <si>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</si>
  <si>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</si>
  <si>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</si>
  <si>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</si>
  <si>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</si>
  <si>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</si>
  <si>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</si>
  <si>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</si>
  <si>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</si>
  <si>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</si>
  <si>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</si>
  <si>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</si>
  <si>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</si>
  <si>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</si>
  <si>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</si>
  <si>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</si>
  <si>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</si>
  <si>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</si>
  <si>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</si>
  <si>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</si>
  <si>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</si>
  <si>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</si>
  <si>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</si>
  <si>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</si>
  <si>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</si>
  <si>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</si>
  <si>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</si>
  <si>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</si>
  <si>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</si>
  <si>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</si>
  <si>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</si>
  <si>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</si>
  <si>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</si>
  <si>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</si>
  <si>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</si>
  <si>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</si>
  <si>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</si>
  <si>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</si>
  <si>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</si>
  <si>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</si>
  <si>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</si>
  <si>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</si>
  <si>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</si>
  <si>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</si>
  <si>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</si>
  <si>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</si>
  <si>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</si>
  <si>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</si>
  <si>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</si>
  <si>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</si>
  <si>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</si>
  <si>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</si>
  <si>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</si>
  <si>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</si>
  <si>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</si>
  <si>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</si>
  <si>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</si>
  <si>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</si>
  <si>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</si>
  <si>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</si>
  <si>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</si>
  <si>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</si>
  <si>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</si>
  <si>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</si>
  <si>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</si>
  <si>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</si>
  <si>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</si>
  <si>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</si>
  <si>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</si>
  <si>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</si>
  <si>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</si>
  <si>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</si>
  <si>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</si>
  <si>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</si>
  <si>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</si>
  <si>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</si>
  <si>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</si>
  <si>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</si>
  <si>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</si>
  <si>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</si>
  <si>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</si>
  <si>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</si>
  <si>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</si>
  <si>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</si>
  <si>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</si>
  <si>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</si>
  <si>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</si>
  <si>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</si>
  <si>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</si>
  <si>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</si>
  <si>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</si>
  <si>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</si>
  <si>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</si>
  <si>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</si>
  <si>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</si>
  <si>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</si>
  <si>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</si>
  <si>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</si>
  <si>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</si>
  <si>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</si>
  <si>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</si>
  <si>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</si>
  <si>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</si>
  <si>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</si>
  <si>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</si>
  <si>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</si>
  <si>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</si>
  <si>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</si>
  <si>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</si>
  <si>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</si>
  <si>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</si>
  <si>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</si>
  <si>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</si>
  <si>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</si>
  <si>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</si>
  <si>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</si>
  <si>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</si>
  <si>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</si>
  <si>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</si>
  <si>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</si>
  <si>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</si>
  <si>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</si>
  <si>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</si>
  <si>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</si>
  <si>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</si>
  <si>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地域・職域連携推進事業費</t>
    <rPh sb="0" eb="2">
      <t>チイキ</t>
    </rPh>
    <rPh sb="3" eb="5">
      <t>ショクイキ</t>
    </rPh>
    <rPh sb="5" eb="7">
      <t>レンケイ</t>
    </rPh>
    <rPh sb="7" eb="9">
      <t>スイシン</t>
    </rPh>
    <rPh sb="9" eb="12">
      <t>ジギョウヒ</t>
    </rPh>
    <phoneticPr fontId="5"/>
  </si>
  <si>
    <t>健康局</t>
    <rPh sb="0" eb="2">
      <t>ケンコウ</t>
    </rPh>
    <rPh sb="2" eb="3">
      <t>キョク</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</si>
  <si>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</si>
  <si>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</si>
  <si>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t>
  </si>
  <si>
    <t>-</t>
  </si>
  <si>
    <t>-</t>
    <phoneticPr fontId="5"/>
  </si>
  <si>
    <t>地域保健医療等推進事業の実施について</t>
    <rPh sb="0" eb="2">
      <t>チイキ</t>
    </rPh>
    <rPh sb="2" eb="4">
      <t>ホケン</t>
    </rPh>
    <rPh sb="4" eb="6">
      <t>イリョウ</t>
    </rPh>
    <rPh sb="6" eb="7">
      <t>トウ</t>
    </rPh>
    <rPh sb="7" eb="9">
      <t>スイシン</t>
    </rPh>
    <rPh sb="9" eb="11">
      <t>ジギョウ</t>
    </rPh>
    <rPh sb="12" eb="14">
      <t>ジッシ</t>
    </rPh>
    <phoneticPr fontId="5"/>
  </si>
  <si>
    <t>地域保健と職域保健の連携により、健康づくりのための健康情報の共有や、保健事業を共同実施するとともに、保健事業の実施に要する社会資源を相互に有効活用し、生涯を通じた継続的な保健サービスの提供体制を整備することを目的とする。</t>
    <phoneticPr fontId="5"/>
  </si>
  <si>
    <t xml:space="preserve">広域的な地域・職域連携を図り、地域の実情に応じた協力体制を構築することによって生涯を通じ継続的な保健サービスを提供するため、都道府県単位または二次医療圏単位で地域・職域連携推進協議会を設け、管内の地域保健と職域保健が連携して実施する保健事業等について企画・立案・実施、評価等を行う。
【補助率：１／２】
</t>
    <phoneticPr fontId="5"/>
  </si>
  <si>
    <t>疾病予防対策事業等補助金</t>
    <rPh sb="0" eb="2">
      <t>シッペイ</t>
    </rPh>
    <rPh sb="2" eb="4">
      <t>ヨボウ</t>
    </rPh>
    <rPh sb="4" eb="6">
      <t>タイサク</t>
    </rPh>
    <rPh sb="6" eb="8">
      <t>ジギョウ</t>
    </rPh>
    <rPh sb="8" eb="9">
      <t>トウ</t>
    </rPh>
    <rPh sb="9" eb="12">
      <t>ホジョキン</t>
    </rPh>
    <phoneticPr fontId="5"/>
  </si>
  <si>
    <t>平成35年度に地域・職域連携推進協議会の設置数を490箇所まで引き上げる</t>
    <phoneticPr fontId="5"/>
  </si>
  <si>
    <t>地域・職域連携推進協議会の設置数</t>
    <phoneticPr fontId="5"/>
  </si>
  <si>
    <t>保健指導室調べ</t>
    <rPh sb="0" eb="2">
      <t>ホケン</t>
    </rPh>
    <rPh sb="2" eb="4">
      <t>シドウ</t>
    </rPh>
    <rPh sb="4" eb="5">
      <t>シツ</t>
    </rPh>
    <rPh sb="5" eb="6">
      <t>シラ</t>
    </rPh>
    <phoneticPr fontId="5"/>
  </si>
  <si>
    <t>箇所</t>
    <rPh sb="0" eb="2">
      <t>カショ</t>
    </rPh>
    <phoneticPr fontId="5"/>
  </si>
  <si>
    <t>-</t>
    <phoneticPr fontId="5"/>
  </si>
  <si>
    <t>-</t>
    <phoneticPr fontId="5"/>
  </si>
  <si>
    <t>事業実施自治体数</t>
    <phoneticPr fontId="5"/>
  </si>
  <si>
    <t>当該年度執行額（千円）／事業実施自治体数</t>
    <phoneticPr fontId="5"/>
  </si>
  <si>
    <t>自治体数</t>
    <rPh sb="0" eb="3">
      <t>ジチタイ</t>
    </rPh>
    <rPh sb="3" eb="4">
      <t>スウ</t>
    </rPh>
    <phoneticPr fontId="5"/>
  </si>
  <si>
    <t>千円</t>
    <rPh sb="0" eb="2">
      <t>センエン</t>
    </rPh>
    <phoneticPr fontId="5"/>
  </si>
  <si>
    <t>X　/　Y</t>
    <phoneticPr fontId="5"/>
  </si>
  <si>
    <t>51,946 /  62</t>
    <phoneticPr fontId="5"/>
  </si>
  <si>
    <t>50,974 / 59</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</si>
  <si>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</si>
  <si>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</si>
  <si>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t>
    <phoneticPr fontId="5"/>
  </si>
  <si>
    <t>-</t>
    <phoneticPr fontId="5"/>
  </si>
  <si>
    <t>-</t>
    <phoneticPr fontId="5"/>
  </si>
  <si>
    <t>-</t>
    <phoneticPr fontId="5"/>
  </si>
  <si>
    <t>-</t>
    <phoneticPr fontId="5"/>
  </si>
  <si>
    <t>-</t>
    <phoneticPr fontId="5"/>
  </si>
  <si>
    <t>-</t>
    <phoneticPr fontId="5"/>
  </si>
  <si>
    <t>-</t>
    <phoneticPr fontId="5"/>
  </si>
  <si>
    <t>都道府県単位または二次医療圏単位で地域・職域連携推進協議会を設け、管内の地域保健と職域保健が連携して実施する保健事業等について企画・立案・実施・評価等を支援している。地域保健と職域保健の連携により各々が有する保健事業を有効活用し、地域住民に対する保健サービスが充実することにより、地域住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</si>
  <si>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</si>
  <si>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</si>
  <si>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</si>
  <si>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</si>
  <si>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</si>
  <si>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</si>
  <si>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</si>
  <si>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</si>
  <si>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</si>
  <si>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</si>
  <si>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</si>
  <si>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地域の実情に応じた協力体制を構築することによって、生涯を通じ継続的な保健サービスを提供することができるため、国民のニーズがある事業であり、国費を投入しなければ事業目的を達成できない。</t>
    <phoneticPr fontId="5"/>
  </si>
  <si>
    <t>地域の実情に応じた協力体制を構築し生涯を通じ継続的な保健サービスの提供体制を整備・構築するためには、国が実施要綱を定め、補助を行う必要がある。</t>
    <phoneticPr fontId="5"/>
  </si>
  <si>
    <t>地域の実情に応じた協力体制を構築することによって、生涯を通じ継続的な保健サービスを提供、健康危機管理体制を整備・構築するために必要であり、優先度が高い事業である。</t>
    <phoneticPr fontId="5"/>
  </si>
  <si>
    <t>補助金交付にあたり、事業に要する経費について精査を行っている。</t>
    <phoneticPr fontId="5"/>
  </si>
  <si>
    <t>健康づくりのための健康情報の共有や、保健事業を共同実施するとともに、保健事業の実施に要する社会資源を相互に有効活用し、生涯を通じた継続的な保健サービスの提供体制を整備するために必要な費目を補助対象経費としている。</t>
    <phoneticPr fontId="5"/>
  </si>
  <si>
    <t>コスト削減や効率化に向け、執行実績を勘案した予算積算としている。</t>
    <phoneticPr fontId="5"/>
  </si>
  <si>
    <t>地域・職域連携推進協議会の設置数は高水準で推移しており、成果目標に見合ったものとなっている。</t>
    <phoneticPr fontId="5"/>
  </si>
  <si>
    <t>事業実施自治体数の実績は見込みと同程度となっており、執行率も高水準で推移している。</t>
    <phoneticPr fontId="5"/>
  </si>
  <si>
    <t>事業実施自治体数は増加傾向にあり、見込みに見合ったものとなっている。</t>
    <phoneticPr fontId="5"/>
  </si>
  <si>
    <t>本事業費は、地域の実情に応じた広域的な地域・職域連携を図る為の地方向け補助金である。一方、地域保健活動検討経費は自治体では実施できない全国的な事業を直接実施するものであることから、適切な役割分担を行っている。</t>
    <phoneticPr fontId="5"/>
  </si>
  <si>
    <t>地域保健活動検討経費</t>
    <rPh sb="0" eb="2">
      <t>チイキ</t>
    </rPh>
    <rPh sb="2" eb="4">
      <t>ホケン</t>
    </rPh>
    <rPh sb="4" eb="6">
      <t>カツドウ</t>
    </rPh>
    <rPh sb="6" eb="8">
      <t>ケントウ</t>
    </rPh>
    <rPh sb="8" eb="10">
      <t>ケイヒ</t>
    </rPh>
    <phoneticPr fontId="5"/>
  </si>
  <si>
    <t>引き続き本事業の周知に努め、地域保健と職域保健の連携を図る。</t>
    <phoneticPr fontId="5"/>
  </si>
  <si>
    <t>292</t>
    <phoneticPr fontId="5"/>
  </si>
  <si>
    <t>266</t>
    <phoneticPr fontId="5"/>
  </si>
  <si>
    <t>230</t>
    <phoneticPr fontId="5"/>
  </si>
  <si>
    <t>270</t>
    <phoneticPr fontId="5"/>
  </si>
  <si>
    <t>283</t>
    <phoneticPr fontId="5"/>
  </si>
  <si>
    <t>296</t>
    <phoneticPr fontId="5"/>
  </si>
  <si>
    <t>293</t>
    <phoneticPr fontId="5"/>
  </si>
  <si>
    <t>300</t>
    <phoneticPr fontId="5"/>
  </si>
  <si>
    <t>-</t>
    <phoneticPr fontId="5"/>
  </si>
  <si>
    <t>-</t>
    <phoneticPr fontId="5"/>
  </si>
  <si>
    <t>栃木県</t>
    <rPh sb="0" eb="3">
      <t>トチギケン</t>
    </rPh>
    <phoneticPr fontId="5"/>
  </si>
  <si>
    <t>静岡県</t>
    <rPh sb="0" eb="3">
      <t>シズオカケン</t>
    </rPh>
    <phoneticPr fontId="5"/>
  </si>
  <si>
    <t>岩手県</t>
    <rPh sb="0" eb="3">
      <t>イワテケン</t>
    </rPh>
    <phoneticPr fontId="5"/>
  </si>
  <si>
    <t>千葉県</t>
    <rPh sb="0" eb="3">
      <t>チバケン</t>
    </rPh>
    <phoneticPr fontId="5"/>
  </si>
  <si>
    <t>和歌山県</t>
    <rPh sb="0" eb="4">
      <t>ワカヤマケン</t>
    </rPh>
    <phoneticPr fontId="5"/>
  </si>
  <si>
    <t>大阪府</t>
    <rPh sb="0" eb="3">
      <t>オオサカフ</t>
    </rPh>
    <phoneticPr fontId="5"/>
  </si>
  <si>
    <t>愛知県</t>
    <rPh sb="0" eb="3">
      <t>アイチケン</t>
    </rPh>
    <phoneticPr fontId="5"/>
  </si>
  <si>
    <t>鹿児島県</t>
    <rPh sb="0" eb="4">
      <t>カゴシマケン</t>
    </rPh>
    <phoneticPr fontId="5"/>
  </si>
  <si>
    <t>千葉市</t>
    <rPh sb="0" eb="3">
      <t>チバシ</t>
    </rPh>
    <phoneticPr fontId="5"/>
  </si>
  <si>
    <t>熊本市</t>
    <rPh sb="0" eb="3">
      <t>クマモトシ</t>
    </rPh>
    <phoneticPr fontId="5"/>
  </si>
  <si>
    <t>補助金等交付</t>
  </si>
  <si>
    <t>A.栃木県</t>
    <rPh sb="2" eb="5">
      <t>トチギケン</t>
    </rPh>
    <phoneticPr fontId="5"/>
  </si>
  <si>
    <t>委託料</t>
    <rPh sb="0" eb="3">
      <t>イタクリョウ</t>
    </rPh>
    <phoneticPr fontId="5"/>
  </si>
  <si>
    <t>報償費</t>
    <rPh sb="0" eb="3">
      <t>ホウショウヒ</t>
    </rPh>
    <phoneticPr fontId="5"/>
  </si>
  <si>
    <t>需用費</t>
    <rPh sb="0" eb="3">
      <t>ジュヨウヒ</t>
    </rPh>
    <phoneticPr fontId="5"/>
  </si>
  <si>
    <t>旅費</t>
    <rPh sb="0" eb="2">
      <t>リョヒ</t>
    </rPh>
    <phoneticPr fontId="5"/>
  </si>
  <si>
    <t>役務費</t>
    <rPh sb="0" eb="3">
      <t>エキムヒ</t>
    </rPh>
    <phoneticPr fontId="5"/>
  </si>
  <si>
    <t>使用料及び賃貸料</t>
    <rPh sb="0" eb="3">
      <t>シヨウリョウ</t>
    </rPh>
    <rPh sb="3" eb="4">
      <t>オヨ</t>
    </rPh>
    <rPh sb="5" eb="7">
      <t>チンタイ</t>
    </rPh>
    <rPh sb="7" eb="8">
      <t>リョウ</t>
    </rPh>
    <phoneticPr fontId="5"/>
  </si>
  <si>
    <t>連絡会・協議会事業実施等</t>
    <rPh sb="7" eb="9">
      <t>ジギョウ</t>
    </rPh>
    <rPh sb="9" eb="11">
      <t>ジッシ</t>
    </rPh>
    <rPh sb="11" eb="12">
      <t>トウ</t>
    </rPh>
    <phoneticPr fontId="5"/>
  </si>
  <si>
    <t>連絡会・協議会委員報償費等</t>
    <rPh sb="9" eb="12">
      <t>ホウショウヒ</t>
    </rPh>
    <rPh sb="12" eb="13">
      <t>トウ</t>
    </rPh>
    <phoneticPr fontId="5"/>
  </si>
  <si>
    <t>連絡会・協議会委員印刷費等</t>
    <rPh sb="9" eb="11">
      <t>インサツ</t>
    </rPh>
    <rPh sb="11" eb="12">
      <t>ヒ</t>
    </rPh>
    <rPh sb="12" eb="13">
      <t>トウ</t>
    </rPh>
    <phoneticPr fontId="5"/>
  </si>
  <si>
    <t>連絡会・協議会委員等旅費等</t>
    <rPh sb="9" eb="10">
      <t>トウ</t>
    </rPh>
    <rPh sb="10" eb="12">
      <t>リョヒ</t>
    </rPh>
    <rPh sb="12" eb="13">
      <t>トウ</t>
    </rPh>
    <phoneticPr fontId="5"/>
  </si>
  <si>
    <t>連絡会・協議会委員会場使用料等</t>
    <rPh sb="9" eb="11">
      <t>カイジョウ</t>
    </rPh>
    <rPh sb="11" eb="14">
      <t>シヨウリョウ</t>
    </rPh>
    <rPh sb="14" eb="15">
      <t>トウ</t>
    </rPh>
    <phoneticPr fontId="5"/>
  </si>
  <si>
    <t>連絡会・協議会委員通信運搬費等</t>
    <rPh sb="9" eb="11">
      <t>ツウシン</t>
    </rPh>
    <rPh sb="11" eb="13">
      <t>ウンパン</t>
    </rPh>
    <rPh sb="13" eb="14">
      <t>ヒ</t>
    </rPh>
    <rPh sb="14" eb="15">
      <t>トウ</t>
    </rPh>
    <phoneticPr fontId="5"/>
  </si>
  <si>
    <t>63,988 / 59</t>
    <phoneticPr fontId="5"/>
  </si>
  <si>
    <t>57,725 / 59</t>
    <phoneticPr fontId="5"/>
  </si>
  <si>
    <t>-</t>
    <phoneticPr fontId="5"/>
  </si>
  <si>
    <t>保健事業は、健康増進法や労働安全衛生法、健康保険法等に基づき行われているが、根拠法令によって目的や対象者、実施主体、事業内容がそれぞれ異なるため、地域保健と職域保健が連携し、健康情報と健康づくりのための保健事業を共有し、地域全体の健康状況の把握等を行うことが重要である。実施自治体数は横ばいにあることから、地域保健と職域保健連携の推進が図られていると考えられる。</t>
    <rPh sb="142" eb="143">
      <t>ヨコ</t>
    </rPh>
    <phoneticPr fontId="5"/>
  </si>
  <si>
    <t>B.株式会社エフエム栃木</t>
    <rPh sb="2" eb="6">
      <t>カブシキガイシャ</t>
    </rPh>
    <rPh sb="10" eb="12">
      <t>トチギ</t>
    </rPh>
    <phoneticPr fontId="5"/>
  </si>
  <si>
    <t>株式会社エフエム栃木</t>
    <rPh sb="0" eb="4">
      <t>カブシキガイシャ</t>
    </rPh>
    <rPh sb="8" eb="10">
      <t>トチギ</t>
    </rPh>
    <phoneticPr fontId="5"/>
  </si>
  <si>
    <t>ヤマゼンコミュニケイションズ株式会社</t>
    <rPh sb="14" eb="18">
      <t>カブシキガイシャ</t>
    </rPh>
    <phoneticPr fontId="5"/>
  </si>
  <si>
    <t>株式会社ル・プロジェ宇都宮支社</t>
    <rPh sb="0" eb="4">
      <t>カブシキガイシャ</t>
    </rPh>
    <rPh sb="10" eb="13">
      <t>ウツノミヤ</t>
    </rPh>
    <rPh sb="13" eb="15">
      <t>シシャ</t>
    </rPh>
    <phoneticPr fontId="5"/>
  </si>
  <si>
    <t>-</t>
    <phoneticPr fontId="5"/>
  </si>
  <si>
    <t>｢健康長寿とちぎWEB｣運営等サポート・保守業務</t>
    <rPh sb="1" eb="3">
      <t>ケンコウ</t>
    </rPh>
    <rPh sb="3" eb="5">
      <t>チョウジュ</t>
    </rPh>
    <rPh sb="12" eb="14">
      <t>ウンエイ</t>
    </rPh>
    <rPh sb="14" eb="15">
      <t>トウ</t>
    </rPh>
    <rPh sb="20" eb="22">
      <t>ホシュ</t>
    </rPh>
    <rPh sb="22" eb="24">
      <t>ギョウム</t>
    </rPh>
    <phoneticPr fontId="5"/>
  </si>
  <si>
    <t>｢とちぎ健康づくりロード｣ホームページ運営等サポート及び保守業務</t>
    <rPh sb="4" eb="6">
      <t>ケンコウ</t>
    </rPh>
    <rPh sb="19" eb="21">
      <t>ウンエイ</t>
    </rPh>
    <rPh sb="21" eb="22">
      <t>トウ</t>
    </rPh>
    <rPh sb="26" eb="27">
      <t>オヨ</t>
    </rPh>
    <rPh sb="28" eb="30">
      <t>ホシュ</t>
    </rPh>
    <rPh sb="30" eb="32">
      <t>ギョウム</t>
    </rPh>
    <phoneticPr fontId="5"/>
  </si>
  <si>
    <t>役務費</t>
    <rPh sb="0" eb="2">
      <t>エキム</t>
    </rPh>
    <rPh sb="2" eb="3">
      <t>ヒ</t>
    </rPh>
    <phoneticPr fontId="5"/>
  </si>
  <si>
    <t>｢平成30年度健康長寿とちぎづくり推進大会｣開催にかかる企画運営業務</t>
    <rPh sb="1" eb="3">
      <t>ヘイセイ</t>
    </rPh>
    <rPh sb="5" eb="7">
      <t>ネンド</t>
    </rPh>
    <rPh sb="7" eb="9">
      <t>ケンコウ</t>
    </rPh>
    <rPh sb="9" eb="11">
      <t>チョウジュ</t>
    </rPh>
    <rPh sb="17" eb="19">
      <t>スイシン</t>
    </rPh>
    <rPh sb="19" eb="21">
      <t>タイカイ</t>
    </rPh>
    <rPh sb="22" eb="24">
      <t>カイサイ</t>
    </rPh>
    <rPh sb="28" eb="30">
      <t>キカク</t>
    </rPh>
    <rPh sb="30" eb="32">
      <t>ウンエイ</t>
    </rPh>
    <rPh sb="31" eb="32">
      <t>カイウン</t>
    </rPh>
    <rPh sb="32" eb="34">
      <t>ギョウム</t>
    </rPh>
    <phoneticPr fontId="5"/>
  </si>
  <si>
    <t>少額随契を行っている。</t>
    <rPh sb="0" eb="2">
      <t>ショウガク</t>
    </rPh>
    <rPh sb="2" eb="4">
      <t>ズイケイ</t>
    </rPh>
    <rPh sb="5" eb="6">
      <t>オコナ</t>
    </rPh>
    <phoneticPr fontId="5"/>
  </si>
  <si>
    <t>地域・職域連携推進事業の実施にかかる委員報償費、旅費、通信運搬費等</t>
    <phoneticPr fontId="5"/>
  </si>
  <si>
    <t>｢平成30年度健康長寿とちぎづくり推進大会｣開催にかかる企画運営業務</t>
    <phoneticPr fontId="5"/>
  </si>
  <si>
    <t>交付要綱により負担割合を定めており、妥当である。</t>
    <rPh sb="0" eb="4">
      <t>コウフヨウコウ</t>
    </rPh>
    <rPh sb="7" eb="11">
      <t>フタンワリアイ</t>
    </rPh>
    <rPh sb="12" eb="13">
      <t>サダ</t>
    </rPh>
    <rPh sb="18" eb="20">
      <t>ダトウ</t>
    </rPh>
    <phoneticPr fontId="5"/>
  </si>
  <si>
    <t>点検対象外</t>
    <rPh sb="0" eb="2">
      <t>テンケン</t>
    </rPh>
    <rPh sb="2" eb="5">
      <t>タイショウガイ</t>
    </rPh>
    <phoneticPr fontId="5"/>
  </si>
  <si>
    <t>地域保健と職域保健の連携を推進するために必要な事業であるが、より効果的な予算執行となるよう事業の見直し及び重点化を図ること。</t>
    <rPh sb="0" eb="2">
      <t>チイキ</t>
    </rPh>
    <rPh sb="2" eb="4">
      <t>ホケン</t>
    </rPh>
    <rPh sb="5" eb="7">
      <t>ショクイキ</t>
    </rPh>
    <rPh sb="7" eb="9">
      <t>ホケン</t>
    </rPh>
    <rPh sb="10" eb="12">
      <t>レンケイ</t>
    </rPh>
    <rPh sb="13" eb="15">
      <t>スイシン</t>
    </rPh>
    <rPh sb="20" eb="22">
      <t>ヒツヨウ</t>
    </rPh>
    <rPh sb="23" eb="25">
      <t>ジギョウ</t>
    </rPh>
    <rPh sb="32" eb="35">
      <t>コウカテキ</t>
    </rPh>
    <rPh sb="36" eb="38">
      <t>ヨサン</t>
    </rPh>
    <rPh sb="38" eb="40">
      <t>シッコウ</t>
    </rPh>
    <rPh sb="45" eb="47">
      <t>ジギョウ</t>
    </rPh>
    <rPh sb="48" eb="50">
      <t>ミナオ</t>
    </rPh>
    <rPh sb="51" eb="52">
      <t>オヨ</t>
    </rPh>
    <rPh sb="53" eb="56">
      <t>ジュウテンカ</t>
    </rPh>
    <rPh sb="57" eb="58">
      <t>ハカ</t>
    </rPh>
    <phoneticPr fontId="5"/>
  </si>
  <si>
    <t>-</t>
    <phoneticPr fontId="5"/>
  </si>
  <si>
    <t>-</t>
    <phoneticPr fontId="5"/>
  </si>
  <si>
    <t>-</t>
    <phoneticPr fontId="5"/>
  </si>
  <si>
    <t>-</t>
    <phoneticPr fontId="5"/>
  </si>
  <si>
    <t>より効果的な予算執行となるように、事業の見直し及び重点化を図る。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</si>
</sst>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102973</xdr:colOff>
      <xdr:row>741</xdr:row>
      <xdr:rowOff>38615</xdr:rowOff>
    </xdr:from>
    <xdr:to>
      <xdr:col>34</xdr:col>
      <xdr:colOff>137468</xdr:colOff>
      <xdr:row>742</xdr:row>
      <xdr:rowOff>303082</xdr:rowOff>
    </xdr:to>
    <xdr:sp macro="" textlink="">
      <xdr:nvSpPr>
        <xdr:cNvPr id="3" name="正方形/長方形 2"/>
        <xdr:cNvSpPr/>
      </xdr:nvSpPr>
      <xdr:spPr>
        <a:xfrm>
          <a:off x="4427838" y="41897129"/>
          <a:ext cx="2711792" cy="6120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５８百万円</a:t>
          </a:r>
          <a:endParaRPr kumimoji="1" lang="en-US" altLang="ja-JP" sz="1100">
            <a:solidFill>
              <a:sysClr val="windowText" lastClr="000000"/>
            </a:solidFill>
          </a:endParaRPr>
        </a:p>
      </xdr:txBody>
    </xdr:sp>
    <xdr:clientData/>
  </xdr:twoCellAnchor>
  <xdr:twoCellAnchor>
    <xdr:from>
      <xdr:col>20</xdr:col>
      <xdr:colOff>167331</xdr:colOff>
      <xdr:row>743</xdr:row>
      <xdr:rowOff>0</xdr:rowOff>
    </xdr:from>
    <xdr:to>
      <xdr:col>35</xdr:col>
      <xdr:colOff>151750</xdr:colOff>
      <xdr:row>744</xdr:row>
      <xdr:rowOff>241788</xdr:rowOff>
    </xdr:to>
    <xdr:sp macro="" textlink="">
      <xdr:nvSpPr>
        <xdr:cNvPr id="4" name="大かっこ 3"/>
        <xdr:cNvSpPr/>
      </xdr:nvSpPr>
      <xdr:spPr>
        <a:xfrm>
          <a:off x="4286250" y="42553581"/>
          <a:ext cx="3073608" cy="5893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t>　交付申請書の内容審査、交付決定、補助事業者の指導監査等</a:t>
          </a:r>
        </a:p>
      </xdr:txBody>
    </xdr:sp>
    <xdr:clientData/>
  </xdr:twoCellAnchor>
  <xdr:twoCellAnchor>
    <xdr:from>
      <xdr:col>28</xdr:col>
      <xdr:colOff>0</xdr:colOff>
      <xdr:row>744</xdr:row>
      <xdr:rowOff>334662</xdr:rowOff>
    </xdr:from>
    <xdr:to>
      <xdr:col>28</xdr:col>
      <xdr:colOff>0</xdr:colOff>
      <xdr:row>746</xdr:row>
      <xdr:rowOff>119341</xdr:rowOff>
    </xdr:to>
    <xdr:cxnSp macro="">
      <xdr:nvCxnSpPr>
        <xdr:cNvPr id="5" name="直線矢印コネクタ 4"/>
        <xdr:cNvCxnSpPr/>
      </xdr:nvCxnSpPr>
      <xdr:spPr>
        <a:xfrm>
          <a:off x="5766486" y="43235777"/>
          <a:ext cx="0" cy="47974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102974</xdr:colOff>
      <xdr:row>746</xdr:row>
      <xdr:rowOff>90101</xdr:rowOff>
    </xdr:from>
    <xdr:to>
      <xdr:col>27</xdr:col>
      <xdr:colOff>203495</xdr:colOff>
      <xdr:row>746</xdr:row>
      <xdr:rowOff>323691</xdr:rowOff>
    </xdr:to>
    <xdr:sp macro="" textlink="">
      <xdr:nvSpPr>
        <xdr:cNvPr id="6" name="テキスト ボックス 5"/>
        <xdr:cNvSpPr txBox="1"/>
      </xdr:nvSpPr>
      <xdr:spPr>
        <a:xfrm>
          <a:off x="4221893" y="43686283"/>
          <a:ext cx="1542143" cy="23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102973</xdr:colOff>
      <xdr:row>746</xdr:row>
      <xdr:rowOff>308919</xdr:rowOff>
    </xdr:from>
    <xdr:to>
      <xdr:col>34</xdr:col>
      <xdr:colOff>137468</xdr:colOff>
      <xdr:row>748</xdr:row>
      <xdr:rowOff>158269</xdr:rowOff>
    </xdr:to>
    <xdr:sp macro="" textlink="">
      <xdr:nvSpPr>
        <xdr:cNvPr id="7" name="正方形/長方形 6"/>
        <xdr:cNvSpPr/>
      </xdr:nvSpPr>
      <xdr:spPr>
        <a:xfrm>
          <a:off x="4427838" y="43905101"/>
          <a:ext cx="2711792" cy="5444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Ａ．都道府県　市町村</a:t>
          </a:r>
          <a:endParaRPr kumimoji="1" lang="en-US" altLang="ja-JP" sz="1100">
            <a:solidFill>
              <a:sysClr val="windowText" lastClr="000000"/>
            </a:solidFill>
          </a:endParaRPr>
        </a:p>
        <a:p>
          <a:pPr algn="ctr"/>
          <a:r>
            <a:rPr kumimoji="1" lang="ja-JP" altLang="en-US" sz="1100">
              <a:solidFill>
                <a:sysClr val="windowText" lastClr="000000"/>
              </a:solidFill>
            </a:rPr>
            <a:t>５９自治体　５８百万円</a:t>
          </a:r>
          <a:endParaRPr kumimoji="1" lang="en-US" altLang="ja-JP" sz="1100">
            <a:solidFill>
              <a:sysClr val="windowText" lastClr="000000"/>
            </a:solidFill>
          </a:endParaRPr>
        </a:p>
      </xdr:txBody>
    </xdr:sp>
    <xdr:clientData/>
  </xdr:twoCellAnchor>
  <xdr:twoCellAnchor>
    <xdr:from>
      <xdr:col>20</xdr:col>
      <xdr:colOff>167331</xdr:colOff>
      <xdr:row>748</xdr:row>
      <xdr:rowOff>167331</xdr:rowOff>
    </xdr:from>
    <xdr:to>
      <xdr:col>35</xdr:col>
      <xdr:colOff>151750</xdr:colOff>
      <xdr:row>750</xdr:row>
      <xdr:rowOff>23485</xdr:rowOff>
    </xdr:to>
    <xdr:sp macro="" textlink="">
      <xdr:nvSpPr>
        <xdr:cNvPr id="8" name="大かっこ 7"/>
        <xdr:cNvSpPr/>
      </xdr:nvSpPr>
      <xdr:spPr>
        <a:xfrm>
          <a:off x="4286250" y="44458581"/>
          <a:ext cx="3073608" cy="551222"/>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地域・職域連携推進事業の実施にかかる</a:t>
          </a:r>
          <a:endParaRPr kumimoji="1" lang="en-US" altLang="ja-JP" sz="1100"/>
        </a:p>
        <a:p>
          <a:pPr algn="ctr"/>
          <a:r>
            <a:rPr kumimoji="1" lang="ja-JP" altLang="en-US" sz="1100"/>
            <a:t>委員報償費、旅費、通信運搬費等</a:t>
          </a:r>
        </a:p>
      </xdr:txBody>
    </xdr:sp>
    <xdr:clientData/>
  </xdr:twoCellAnchor>
  <xdr:twoCellAnchor>
    <xdr:from>
      <xdr:col>28</xdr:col>
      <xdr:colOff>1</xdr:colOff>
      <xdr:row>750</xdr:row>
      <xdr:rowOff>25743</xdr:rowOff>
    </xdr:from>
    <xdr:to>
      <xdr:col>28</xdr:col>
      <xdr:colOff>1</xdr:colOff>
      <xdr:row>751</xdr:row>
      <xdr:rowOff>157955</xdr:rowOff>
    </xdr:to>
    <xdr:cxnSp macro="">
      <xdr:nvCxnSpPr>
        <xdr:cNvPr id="9" name="直線矢印コネクタ 8"/>
        <xdr:cNvCxnSpPr/>
      </xdr:nvCxnSpPr>
      <xdr:spPr>
        <a:xfrm>
          <a:off x="5766487" y="44239763"/>
          <a:ext cx="0" cy="479746"/>
        </a:xfrm>
        <a:prstGeom prst="straightConnector1">
          <a:avLst/>
        </a:prstGeom>
        <a:noFill/>
        <a:ln w="12700" cap="flat" cmpd="sng" algn="ctr">
          <a:solidFill>
            <a:sysClr val="windowText" lastClr="000000"/>
          </a:solidFill>
          <a:prstDash val="solid"/>
          <a:tailEnd type="triangle"/>
        </a:ln>
        <a:effectLst/>
      </xdr:spPr>
    </xdr:cxnSp>
    <xdr:clientData/>
  </xdr:twoCellAnchor>
  <xdr:twoCellAnchor>
    <xdr:from>
      <xdr:col>21</xdr:col>
      <xdr:colOff>90100</xdr:colOff>
      <xdr:row>751</xdr:row>
      <xdr:rowOff>205946</xdr:rowOff>
    </xdr:from>
    <xdr:to>
      <xdr:col>34</xdr:col>
      <xdr:colOff>124595</xdr:colOff>
      <xdr:row>753</xdr:row>
      <xdr:rowOff>55296</xdr:rowOff>
    </xdr:to>
    <xdr:sp macro="" textlink="">
      <xdr:nvSpPr>
        <xdr:cNvPr id="10" name="正方形/長方形 9"/>
        <xdr:cNvSpPr/>
      </xdr:nvSpPr>
      <xdr:spPr>
        <a:xfrm>
          <a:off x="4414965" y="44767500"/>
          <a:ext cx="2711792" cy="544418"/>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．民間団体（３社）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154459</xdr:colOff>
      <xdr:row>753</xdr:row>
      <xdr:rowOff>141588</xdr:rowOff>
    </xdr:from>
    <xdr:to>
      <xdr:col>35</xdr:col>
      <xdr:colOff>138878</xdr:colOff>
      <xdr:row>755</xdr:row>
      <xdr:rowOff>0</xdr:rowOff>
    </xdr:to>
    <xdr:sp macro="" textlink="">
      <xdr:nvSpPr>
        <xdr:cNvPr id="11" name="大かっこ 10"/>
        <xdr:cNvSpPr/>
      </xdr:nvSpPr>
      <xdr:spPr>
        <a:xfrm>
          <a:off x="4273378" y="45398210"/>
          <a:ext cx="3073608" cy="901013"/>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会議開催にかかる企画運営業務、</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ホームページ運営等サポート及び保守業務等</a:t>
          </a:r>
        </a:p>
      </xdr:txBody>
    </xdr:sp>
    <xdr:clientData/>
  </xdr:twoCellAnchor>
  <xdr:twoCellAnchor>
    <xdr:from>
      <xdr:col>17</xdr:col>
      <xdr:colOff>12871</xdr:colOff>
      <xdr:row>751</xdr:row>
      <xdr:rowOff>1</xdr:rowOff>
    </xdr:from>
    <xdr:to>
      <xdr:col>27</xdr:col>
      <xdr:colOff>12870</xdr:colOff>
      <xdr:row>751</xdr:row>
      <xdr:rowOff>193074</xdr:rowOff>
    </xdr:to>
    <xdr:sp macro="" textlink="">
      <xdr:nvSpPr>
        <xdr:cNvPr id="13" name="テキスト ボックス 12"/>
        <xdr:cNvSpPr txBox="1"/>
      </xdr:nvSpPr>
      <xdr:spPr>
        <a:xfrm>
          <a:off x="3513952" y="44561555"/>
          <a:ext cx="2059459" cy="19307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17</xdr:col>
      <xdr:colOff>64358</xdr:colOff>
      <xdr:row>750</xdr:row>
      <xdr:rowOff>115845</xdr:rowOff>
    </xdr:from>
    <xdr:ext cx="960519" cy="275717"/>
    <xdr:sp macro="" textlink="">
      <xdr:nvSpPr>
        <xdr:cNvPr id="12" name="テキスト ボックス 11"/>
        <xdr:cNvSpPr txBox="1"/>
      </xdr:nvSpPr>
      <xdr:spPr>
        <a:xfrm>
          <a:off x="3565439" y="4432986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（例：栃木県）</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74" zoomScaleNormal="75" zoomScaleSheetLayoutView="74" zoomScalePageLayoutView="85" workbookViewId="0">
      <selection activeCell="J842" sqref="J842:O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321</v>
      </c>
      <c r="AT2" s="220"/>
      <c r="AU2" s="220"/>
      <c r="AV2" s="52" t="str">
        <f>IF(AW2="", "", "-")</f>
        <v/>
      </c>
      <c r="AW2" s="400"/>
      <c r="AX2" s="400"/>
    </row>
    <row r="3" spans="1:50" ht="21" customHeight="1" thickBot="1" x14ac:dyDescent="0.2">
      <c r="A3" s="529" t="s">
        <v>543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571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181</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572</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398" t="s">
        <v>515</v>
      </c>
      <c r="Z7" s="296"/>
      <c r="AA7" s="296"/>
      <c r="AB7" s="296"/>
      <c r="AC7" s="296"/>
      <c r="AD7" s="399"/>
      <c r="AE7" s="386" t="s">
        <v>577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2" t="s">
        <v>378</v>
      </c>
      <c r="B8" s="833"/>
      <c r="C8" s="833"/>
      <c r="D8" s="833"/>
      <c r="E8" s="833"/>
      <c r="F8" s="834"/>
      <c r="G8" s="223" t="str">
        <f>入力規則等!A28</f>
        <v>高齢社会対策、自殺対策</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社会保障</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579</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58</v>
      </c>
      <c r="Q13" s="109"/>
      <c r="R13" s="109"/>
      <c r="S13" s="109"/>
      <c r="T13" s="109"/>
      <c r="U13" s="109"/>
      <c r="V13" s="110"/>
      <c r="W13" s="108">
        <v>58</v>
      </c>
      <c r="X13" s="109"/>
      <c r="Y13" s="109"/>
      <c r="Z13" s="109"/>
      <c r="AA13" s="109"/>
      <c r="AB13" s="109"/>
      <c r="AC13" s="110"/>
      <c r="AD13" s="108">
        <v>58</v>
      </c>
      <c r="AE13" s="109"/>
      <c r="AF13" s="109"/>
      <c r="AG13" s="109"/>
      <c r="AH13" s="109"/>
      <c r="AI13" s="109"/>
      <c r="AJ13" s="110"/>
      <c r="AK13" s="108">
        <v>64</v>
      </c>
      <c r="AL13" s="109"/>
      <c r="AM13" s="109"/>
      <c r="AN13" s="109"/>
      <c r="AO13" s="109"/>
      <c r="AP13" s="109"/>
      <c r="AQ13" s="110"/>
      <c r="AR13" s="105">
        <v>64</v>
      </c>
      <c r="AS13" s="106"/>
      <c r="AT13" s="106"/>
      <c r="AU13" s="106"/>
      <c r="AV13" s="106"/>
      <c r="AW13" s="106"/>
      <c r="AX13" s="397"/>
    </row>
    <row r="14" spans="1:50" ht="21" customHeight="1" x14ac:dyDescent="0.15">
      <c r="A14" s="142"/>
      <c r="B14" s="143"/>
      <c r="C14" s="143"/>
      <c r="D14" s="143"/>
      <c r="E14" s="143"/>
      <c r="F14" s="144"/>
      <c r="G14" s="750"/>
      <c r="H14" s="751"/>
      <c r="I14" s="581" t="s">
        <v>8</v>
      </c>
      <c r="J14" s="635"/>
      <c r="K14" s="635"/>
      <c r="L14" s="635"/>
      <c r="M14" s="635"/>
      <c r="N14" s="635"/>
      <c r="O14" s="636"/>
      <c r="P14" s="108" t="s">
        <v>664</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t="s">
        <v>681</v>
      </c>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v>-6</v>
      </c>
      <c r="Q17" s="109"/>
      <c r="R17" s="109"/>
      <c r="S17" s="109"/>
      <c r="T17" s="109"/>
      <c r="U17" s="109"/>
      <c r="V17" s="110"/>
      <c r="W17" s="108">
        <v>-7</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52"/>
      <c r="H18" s="753"/>
      <c r="I18" s="740" t="s">
        <v>20</v>
      </c>
      <c r="J18" s="741"/>
      <c r="K18" s="741"/>
      <c r="L18" s="741"/>
      <c r="M18" s="741"/>
      <c r="N18" s="741"/>
      <c r="O18" s="742"/>
      <c r="P18" s="114">
        <f>SUM(P13:V17)</f>
        <v>52</v>
      </c>
      <c r="Q18" s="115"/>
      <c r="R18" s="115"/>
      <c r="S18" s="115"/>
      <c r="T18" s="115"/>
      <c r="U18" s="115"/>
      <c r="V18" s="116"/>
      <c r="W18" s="114">
        <f>SUM(W13:AC17)</f>
        <v>51</v>
      </c>
      <c r="X18" s="115"/>
      <c r="Y18" s="115"/>
      <c r="Z18" s="115"/>
      <c r="AA18" s="115"/>
      <c r="AB18" s="115"/>
      <c r="AC18" s="116"/>
      <c r="AD18" s="114">
        <f>SUM(AD13:AJ17)</f>
        <v>58</v>
      </c>
      <c r="AE18" s="115"/>
      <c r="AF18" s="115"/>
      <c r="AG18" s="115"/>
      <c r="AH18" s="115"/>
      <c r="AI18" s="115"/>
      <c r="AJ18" s="116"/>
      <c r="AK18" s="114">
        <f>SUM(AK13:AQ17)</f>
        <v>64</v>
      </c>
      <c r="AL18" s="115"/>
      <c r="AM18" s="115"/>
      <c r="AN18" s="115"/>
      <c r="AO18" s="115"/>
      <c r="AP18" s="115"/>
      <c r="AQ18" s="116"/>
      <c r="AR18" s="114">
        <f>SUM(AR13:AX17)</f>
        <v>64</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52</v>
      </c>
      <c r="Q19" s="109"/>
      <c r="R19" s="109"/>
      <c r="S19" s="109"/>
      <c r="T19" s="109"/>
      <c r="U19" s="109"/>
      <c r="V19" s="110"/>
      <c r="W19" s="108">
        <v>51</v>
      </c>
      <c r="X19" s="109"/>
      <c r="Y19" s="109"/>
      <c r="Z19" s="109"/>
      <c r="AA19" s="109"/>
      <c r="AB19" s="109"/>
      <c r="AC19" s="110"/>
      <c r="AD19" s="108">
        <v>58</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478</v>
      </c>
      <c r="H21" s="933"/>
      <c r="I21" s="933"/>
      <c r="J21" s="933"/>
      <c r="K21" s="933"/>
      <c r="L21" s="933"/>
      <c r="M21" s="933"/>
      <c r="N21" s="933"/>
      <c r="O21" s="933"/>
      <c r="P21" s="545">
        <f>IF(P19=0, "-", SUM(P19)/SUM(P13,P14))</f>
        <v>0.89655172413793105</v>
      </c>
      <c r="Q21" s="545"/>
      <c r="R21" s="545"/>
      <c r="S21" s="545"/>
      <c r="T21" s="545"/>
      <c r="U21" s="545"/>
      <c r="V21" s="545"/>
      <c r="W21" s="545">
        <f t="shared" ref="W21" si="2">IF(W19=0, "-", SUM(W19)/SUM(W13,W14))</f>
        <v>0.87931034482758619</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64</v>
      </c>
      <c r="Q23" s="106"/>
      <c r="R23" s="106"/>
      <c r="S23" s="106"/>
      <c r="T23" s="106"/>
      <c r="U23" s="106"/>
      <c r="V23" s="107"/>
      <c r="W23" s="105">
        <v>64</v>
      </c>
      <c r="X23" s="106"/>
      <c r="Y23" s="106"/>
      <c r="Z23" s="106"/>
      <c r="AA23" s="106"/>
      <c r="AB23" s="106"/>
      <c r="AC23" s="107"/>
      <c r="AD23" s="209" t="s">
        <v>682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64</v>
      </c>
      <c r="Q29" s="109"/>
      <c r="R29" s="109"/>
      <c r="S29" s="109"/>
      <c r="T29" s="109"/>
      <c r="U29" s="109"/>
      <c r="V29" s="110"/>
      <c r="W29" s="227">
        <f>AR13</f>
        <v>64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473</v>
      </c>
      <c r="B30" s="516"/>
      <c r="C30" s="516"/>
      <c r="D30" s="516"/>
      <c r="E30" s="516"/>
      <c r="F30" s="517"/>
      <c r="G30" s="653" t="s">
        <v>265</v>
      </c>
      <c r="H30" s="393"/>
      <c r="I30" s="393"/>
      <c r="J30" s="393"/>
      <c r="K30" s="393"/>
      <c r="L30" s="393"/>
      <c r="M30" s="393"/>
      <c r="N30" s="393"/>
      <c r="O30" s="585"/>
      <c r="P30" s="584" t="s">
        <v>59</v>
      </c>
      <c r="Q30" s="393"/>
      <c r="R30" s="393"/>
      <c r="S30" s="393"/>
      <c r="T30" s="393"/>
      <c r="U30" s="393"/>
      <c r="V30" s="393"/>
      <c r="W30" s="393"/>
      <c r="X30" s="585"/>
      <c r="Y30" s="471"/>
      <c r="Z30" s="472"/>
      <c r="AA30" s="473"/>
      <c r="AB30" s="389" t="s">
        <v>11</v>
      </c>
      <c r="AC30" s="390"/>
      <c r="AD30" s="391"/>
      <c r="AE30" s="389" t="s">
        <v>535</v>
      </c>
      <c r="AF30" s="390"/>
      <c r="AG30" s="390"/>
      <c r="AH30" s="391"/>
      <c r="AI30" s="389" t="s">
        <v>532</v>
      </c>
      <c r="AJ30" s="390"/>
      <c r="AK30" s="390"/>
      <c r="AL30" s="391"/>
      <c r="AM30" s="392" t="s">
        <v>527</v>
      </c>
      <c r="AN30" s="392"/>
      <c r="AO30" s="392"/>
      <c r="AP30" s="389"/>
      <c r="AQ30" s="644" t="s">
        <v>354</v>
      </c>
      <c r="AR30" s="645"/>
      <c r="AS30" s="645"/>
      <c r="AT30" s="646"/>
      <c r="AU30" s="393" t="s">
        <v>253</v>
      </c>
      <c r="AV30" s="393"/>
      <c r="AW30" s="393"/>
      <c r="AX30" s="394"/>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474"/>
      <c r="Z31" s="475"/>
      <c r="AA31" s="476"/>
      <c r="AB31" s="335"/>
      <c r="AC31" s="336"/>
      <c r="AD31" s="337"/>
      <c r="AE31" s="335"/>
      <c r="AF31" s="336"/>
      <c r="AG31" s="336"/>
      <c r="AH31" s="337"/>
      <c r="AI31" s="335"/>
      <c r="AJ31" s="336"/>
      <c r="AK31" s="336"/>
      <c r="AL31" s="337"/>
      <c r="AM31" s="379"/>
      <c r="AN31" s="379"/>
      <c r="AO31" s="379"/>
      <c r="AP31" s="335"/>
      <c r="AQ31" s="217" t="s">
        <v>585</v>
      </c>
      <c r="AR31" s="136"/>
      <c r="AS31" s="137" t="s">
        <v>355</v>
      </c>
      <c r="AT31" s="172"/>
      <c r="AU31" s="271">
        <v>35</v>
      </c>
      <c r="AV31" s="271"/>
      <c r="AW31" s="382" t="s">
        <v>300</v>
      </c>
      <c r="AX31" s="383"/>
    </row>
    <row r="32" spans="1:50" ht="23.25" customHeight="1" x14ac:dyDescent="0.15">
      <c r="A32" s="521"/>
      <c r="B32" s="519"/>
      <c r="C32" s="519"/>
      <c r="D32" s="519"/>
      <c r="E32" s="519"/>
      <c r="F32" s="520"/>
      <c r="G32" s="546" t="s">
        <v>581</v>
      </c>
      <c r="H32" s="547"/>
      <c r="I32" s="547"/>
      <c r="J32" s="547"/>
      <c r="K32" s="547"/>
      <c r="L32" s="547"/>
      <c r="M32" s="547"/>
      <c r="N32" s="547"/>
      <c r="O32" s="548"/>
      <c r="P32" s="161" t="s">
        <v>582</v>
      </c>
      <c r="Q32" s="161"/>
      <c r="R32" s="161"/>
      <c r="S32" s="161"/>
      <c r="T32" s="161"/>
      <c r="U32" s="161"/>
      <c r="V32" s="161"/>
      <c r="W32" s="161"/>
      <c r="X32" s="231"/>
      <c r="Y32" s="341" t="s">
        <v>12</v>
      </c>
      <c r="Z32" s="555"/>
      <c r="AA32" s="556"/>
      <c r="AB32" s="557" t="s">
        <v>584</v>
      </c>
      <c r="AC32" s="557"/>
      <c r="AD32" s="557"/>
      <c r="AE32" s="367">
        <v>408</v>
      </c>
      <c r="AF32" s="368"/>
      <c r="AG32" s="368"/>
      <c r="AH32" s="368"/>
      <c r="AI32" s="367">
        <v>399</v>
      </c>
      <c r="AJ32" s="368"/>
      <c r="AK32" s="368"/>
      <c r="AL32" s="368"/>
      <c r="AM32" s="367">
        <v>395</v>
      </c>
      <c r="AN32" s="368"/>
      <c r="AO32" s="368"/>
      <c r="AP32" s="368"/>
      <c r="AQ32" s="111" t="s">
        <v>585</v>
      </c>
      <c r="AR32" s="112"/>
      <c r="AS32" s="112"/>
      <c r="AT32" s="113"/>
      <c r="AU32" s="368" t="s">
        <v>586</v>
      </c>
      <c r="AV32" s="368"/>
      <c r="AW32" s="368"/>
      <c r="AX32" s="370"/>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584</v>
      </c>
      <c r="AC33" s="528"/>
      <c r="AD33" s="528"/>
      <c r="AE33" s="367">
        <v>364</v>
      </c>
      <c r="AF33" s="368"/>
      <c r="AG33" s="368"/>
      <c r="AH33" s="368"/>
      <c r="AI33" s="367">
        <v>408</v>
      </c>
      <c r="AJ33" s="368"/>
      <c r="AK33" s="368"/>
      <c r="AL33" s="368"/>
      <c r="AM33" s="367">
        <v>399</v>
      </c>
      <c r="AN33" s="368"/>
      <c r="AO33" s="368"/>
      <c r="AP33" s="368"/>
      <c r="AQ33" s="111" t="s">
        <v>585</v>
      </c>
      <c r="AR33" s="112"/>
      <c r="AS33" s="112"/>
      <c r="AT33" s="113"/>
      <c r="AU33" s="368">
        <v>490</v>
      </c>
      <c r="AV33" s="368"/>
      <c r="AW33" s="368"/>
      <c r="AX33" s="370"/>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7">
        <v>112.1</v>
      </c>
      <c r="AF34" s="368"/>
      <c r="AG34" s="368"/>
      <c r="AH34" s="368"/>
      <c r="AI34" s="367">
        <v>97.8</v>
      </c>
      <c r="AJ34" s="368"/>
      <c r="AK34" s="368"/>
      <c r="AL34" s="368"/>
      <c r="AM34" s="367">
        <v>99</v>
      </c>
      <c r="AN34" s="368"/>
      <c r="AO34" s="368"/>
      <c r="AP34" s="368"/>
      <c r="AQ34" s="111" t="s">
        <v>585</v>
      </c>
      <c r="AR34" s="112"/>
      <c r="AS34" s="112"/>
      <c r="AT34" s="113"/>
      <c r="AU34" s="368" t="s">
        <v>585</v>
      </c>
      <c r="AV34" s="368"/>
      <c r="AW34" s="368"/>
      <c r="AX34" s="370"/>
    </row>
    <row r="35" spans="1:50" ht="23.25" customHeight="1" x14ac:dyDescent="0.15">
      <c r="A35" s="903" t="s">
        <v>505</v>
      </c>
      <c r="B35" s="904"/>
      <c r="C35" s="904"/>
      <c r="D35" s="904"/>
      <c r="E35" s="904"/>
      <c r="F35" s="905"/>
      <c r="G35" s="909" t="s">
        <v>583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7" t="s">
        <v>473</v>
      </c>
      <c r="B37" s="648"/>
      <c r="C37" s="648"/>
      <c r="D37" s="648"/>
      <c r="E37" s="648"/>
      <c r="F37" s="649"/>
      <c r="G37" s="571" t="s">
        <v>265</v>
      </c>
      <c r="H37" s="384"/>
      <c r="I37" s="384"/>
      <c r="J37" s="384"/>
      <c r="K37" s="384"/>
      <c r="L37" s="384"/>
      <c r="M37" s="384"/>
      <c r="N37" s="384"/>
      <c r="O37" s="572"/>
      <c r="P37" s="637" t="s">
        <v>59</v>
      </c>
      <c r="Q37" s="384"/>
      <c r="R37" s="384"/>
      <c r="S37" s="384"/>
      <c r="T37" s="384"/>
      <c r="U37" s="384"/>
      <c r="V37" s="384"/>
      <c r="W37" s="384"/>
      <c r="X37" s="572"/>
      <c r="Y37" s="638"/>
      <c r="Z37" s="639"/>
      <c r="AA37" s="640"/>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hidden="1"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474"/>
      <c r="Z38" s="475"/>
      <c r="AA38" s="476"/>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21"/>
      <c r="B39" s="519"/>
      <c r="C39" s="519"/>
      <c r="D39" s="519"/>
      <c r="E39" s="519"/>
      <c r="F39" s="520"/>
      <c r="G39" s="546"/>
      <c r="H39" s="547"/>
      <c r="I39" s="547"/>
      <c r="J39" s="547"/>
      <c r="K39" s="547"/>
      <c r="L39" s="547"/>
      <c r="M39" s="547"/>
      <c r="N39" s="547"/>
      <c r="O39" s="548"/>
      <c r="P39" s="161"/>
      <c r="Q39" s="161"/>
      <c r="R39" s="161"/>
      <c r="S39" s="161"/>
      <c r="T39" s="161"/>
      <c r="U39" s="161"/>
      <c r="V39" s="161"/>
      <c r="W39" s="161"/>
      <c r="X39" s="231"/>
      <c r="Y39" s="341" t="s">
        <v>12</v>
      </c>
      <c r="Z39" s="555"/>
      <c r="AA39" s="556"/>
      <c r="AB39" s="557"/>
      <c r="AC39" s="557"/>
      <c r="AD39" s="557"/>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7" t="s">
        <v>473</v>
      </c>
      <c r="B44" s="648"/>
      <c r="C44" s="648"/>
      <c r="D44" s="648"/>
      <c r="E44" s="648"/>
      <c r="F44" s="649"/>
      <c r="G44" s="571" t="s">
        <v>265</v>
      </c>
      <c r="H44" s="384"/>
      <c r="I44" s="384"/>
      <c r="J44" s="384"/>
      <c r="K44" s="384"/>
      <c r="L44" s="384"/>
      <c r="M44" s="384"/>
      <c r="N44" s="384"/>
      <c r="O44" s="572"/>
      <c r="P44" s="637" t="s">
        <v>59</v>
      </c>
      <c r="Q44" s="384"/>
      <c r="R44" s="384"/>
      <c r="S44" s="384"/>
      <c r="T44" s="384"/>
      <c r="U44" s="384"/>
      <c r="V44" s="384"/>
      <c r="W44" s="384"/>
      <c r="X44" s="572"/>
      <c r="Y44" s="638"/>
      <c r="Z44" s="639"/>
      <c r="AA44" s="640"/>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474"/>
      <c r="Z45" s="475"/>
      <c r="AA45" s="476"/>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41" t="s">
        <v>12</v>
      </c>
      <c r="Z46" s="555"/>
      <c r="AA46" s="556"/>
      <c r="AB46" s="557"/>
      <c r="AC46" s="557"/>
      <c r="AD46" s="557"/>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473</v>
      </c>
      <c r="B51" s="519"/>
      <c r="C51" s="519"/>
      <c r="D51" s="519"/>
      <c r="E51" s="519"/>
      <c r="F51" s="520"/>
      <c r="G51" s="571" t="s">
        <v>265</v>
      </c>
      <c r="H51" s="384"/>
      <c r="I51" s="384"/>
      <c r="J51" s="384"/>
      <c r="K51" s="384"/>
      <c r="L51" s="384"/>
      <c r="M51" s="384"/>
      <c r="N51" s="384"/>
      <c r="O51" s="572"/>
      <c r="P51" s="637" t="s">
        <v>59</v>
      </c>
      <c r="Q51" s="384"/>
      <c r="R51" s="384"/>
      <c r="S51" s="384"/>
      <c r="T51" s="384"/>
      <c r="U51" s="384"/>
      <c r="V51" s="384"/>
      <c r="W51" s="384"/>
      <c r="X51" s="572"/>
      <c r="Y51" s="638"/>
      <c r="Z51" s="639"/>
      <c r="AA51" s="640"/>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18.75" hidden="1"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474"/>
      <c r="Z52" s="475"/>
      <c r="AA52" s="476"/>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41" t="s">
        <v>12</v>
      </c>
      <c r="Z53" s="555"/>
      <c r="AA53" s="556"/>
      <c r="AB53" s="557"/>
      <c r="AC53" s="557"/>
      <c r="AD53" s="557"/>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473</v>
      </c>
      <c r="B58" s="519"/>
      <c r="C58" s="519"/>
      <c r="D58" s="519"/>
      <c r="E58" s="519"/>
      <c r="F58" s="520"/>
      <c r="G58" s="571" t="s">
        <v>265</v>
      </c>
      <c r="H58" s="384"/>
      <c r="I58" s="384"/>
      <c r="J58" s="384"/>
      <c r="K58" s="384"/>
      <c r="L58" s="384"/>
      <c r="M58" s="384"/>
      <c r="N58" s="384"/>
      <c r="O58" s="572"/>
      <c r="P58" s="637" t="s">
        <v>59</v>
      </c>
      <c r="Q58" s="384"/>
      <c r="R58" s="384"/>
      <c r="S58" s="384"/>
      <c r="T58" s="384"/>
      <c r="U58" s="384"/>
      <c r="V58" s="384"/>
      <c r="W58" s="384"/>
      <c r="X58" s="572"/>
      <c r="Y58" s="638"/>
      <c r="Z58" s="639"/>
      <c r="AA58" s="640"/>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474"/>
      <c r="Z59" s="475"/>
      <c r="AA59" s="476"/>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41" t="s">
        <v>12</v>
      </c>
      <c r="Z60" s="555"/>
      <c r="AA60" s="556"/>
      <c r="AB60" s="557"/>
      <c r="AC60" s="557"/>
      <c r="AD60" s="557"/>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1" t="s">
        <v>535</v>
      </c>
      <c r="AF65" s="372"/>
      <c r="AG65" s="372"/>
      <c r="AH65" s="373"/>
      <c r="AI65" s="371" t="s">
        <v>532</v>
      </c>
      <c r="AJ65" s="372"/>
      <c r="AK65" s="372"/>
      <c r="AL65" s="373"/>
      <c r="AM65" s="378" t="s">
        <v>527</v>
      </c>
      <c r="AN65" s="378"/>
      <c r="AO65" s="378"/>
      <c r="AP65" s="371"/>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6"/>
      <c r="AG66" s="336"/>
      <c r="AH66" s="337"/>
      <c r="AI66" s="335"/>
      <c r="AJ66" s="336"/>
      <c r="AK66" s="336"/>
      <c r="AL66" s="337"/>
      <c r="AM66" s="379"/>
      <c r="AN66" s="379"/>
      <c r="AO66" s="379"/>
      <c r="AP66" s="335"/>
      <c r="AQ66" s="270"/>
      <c r="AR66" s="271"/>
      <c r="AS66" s="871" t="s">
        <v>355</v>
      </c>
      <c r="AT66" s="872"/>
      <c r="AU66" s="271"/>
      <c r="AV66" s="271"/>
      <c r="AW66" s="871" t="s">
        <v>472</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495</v>
      </c>
      <c r="AC67" s="957"/>
      <c r="AD67" s="95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495</v>
      </c>
      <c r="AC68" s="980"/>
      <c r="AD68" s="98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496</v>
      </c>
      <c r="AC69" s="981"/>
      <c r="AD69" s="981"/>
      <c r="AE69" s="820"/>
      <c r="AF69" s="821"/>
      <c r="AG69" s="821"/>
      <c r="AH69" s="821"/>
      <c r="AI69" s="820"/>
      <c r="AJ69" s="821"/>
      <c r="AK69" s="821"/>
      <c r="AL69" s="821"/>
      <c r="AM69" s="820"/>
      <c r="AN69" s="821"/>
      <c r="AO69" s="821"/>
      <c r="AP69" s="821"/>
      <c r="AQ69" s="367"/>
      <c r="AR69" s="368"/>
      <c r="AS69" s="368"/>
      <c r="AT69" s="369"/>
      <c r="AU69" s="368"/>
      <c r="AV69" s="368"/>
      <c r="AW69" s="368"/>
      <c r="AX69" s="370"/>
    </row>
    <row r="70" spans="1:50" ht="23.25" hidden="1" customHeight="1" x14ac:dyDescent="0.15">
      <c r="A70" s="857" t="s">
        <v>479</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494</v>
      </c>
      <c r="X70" s="950"/>
      <c r="Y70" s="955" t="s">
        <v>12</v>
      </c>
      <c r="Z70" s="955"/>
      <c r="AA70" s="956"/>
      <c r="AB70" s="957" t="s">
        <v>495</v>
      </c>
      <c r="AC70" s="957"/>
      <c r="AD70" s="95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495</v>
      </c>
      <c r="AC71" s="980"/>
      <c r="AD71" s="98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496</v>
      </c>
      <c r="AC72" s="981"/>
      <c r="AD72" s="98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3" t="s">
        <v>474</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7" t="s">
        <v>508</v>
      </c>
      <c r="B78" s="918"/>
      <c r="C78" s="918"/>
      <c r="D78" s="918"/>
      <c r="E78" s="915" t="s">
        <v>451</v>
      </c>
      <c r="F78" s="916"/>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468</v>
      </c>
      <c r="AP79" s="149"/>
      <c r="AQ79" s="149"/>
      <c r="AR79" s="81" t="s">
        <v>466</v>
      </c>
      <c r="AS79" s="148"/>
      <c r="AT79" s="149"/>
      <c r="AU79" s="149"/>
      <c r="AV79" s="149"/>
      <c r="AW79" s="149"/>
      <c r="AX79" s="150"/>
    </row>
    <row r="80" spans="1:50" ht="18.75" hidden="1" customHeight="1" x14ac:dyDescent="0.15">
      <c r="A80" s="525"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6"/>
      <c r="B86" s="558"/>
      <c r="C86" s="558"/>
      <c r="D86" s="558"/>
      <c r="E86" s="558"/>
      <c r="F86" s="559"/>
      <c r="G86" s="573"/>
      <c r="H86" s="382"/>
      <c r="I86" s="382"/>
      <c r="J86" s="382"/>
      <c r="K86" s="382"/>
      <c r="L86" s="382"/>
      <c r="M86" s="382"/>
      <c r="N86" s="382"/>
      <c r="O86" s="574"/>
      <c r="P86" s="586"/>
      <c r="Q86" s="382"/>
      <c r="R86" s="382"/>
      <c r="S86" s="382"/>
      <c r="T86" s="382"/>
      <c r="U86" s="382"/>
      <c r="V86" s="382"/>
      <c r="W86" s="382"/>
      <c r="X86" s="574"/>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6"/>
      <c r="B91" s="558"/>
      <c r="C91" s="558"/>
      <c r="D91" s="558"/>
      <c r="E91" s="558"/>
      <c r="F91" s="559"/>
      <c r="G91" s="573"/>
      <c r="H91" s="382"/>
      <c r="I91" s="382"/>
      <c r="J91" s="382"/>
      <c r="K91" s="382"/>
      <c r="L91" s="382"/>
      <c r="M91" s="382"/>
      <c r="N91" s="382"/>
      <c r="O91" s="574"/>
      <c r="P91" s="586"/>
      <c r="Q91" s="382"/>
      <c r="R91" s="382"/>
      <c r="S91" s="382"/>
      <c r="T91" s="382"/>
      <c r="U91" s="382"/>
      <c r="V91" s="382"/>
      <c r="W91" s="382"/>
      <c r="X91" s="574"/>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2"/>
      <c r="I96" s="382"/>
      <c r="J96" s="382"/>
      <c r="K96" s="382"/>
      <c r="L96" s="382"/>
      <c r="M96" s="382"/>
      <c r="N96" s="382"/>
      <c r="O96" s="574"/>
      <c r="P96" s="586"/>
      <c r="Q96" s="382"/>
      <c r="R96" s="382"/>
      <c r="S96" s="382"/>
      <c r="T96" s="382"/>
      <c r="U96" s="382"/>
      <c r="V96" s="382"/>
      <c r="W96" s="382"/>
      <c r="X96" s="574"/>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535</v>
      </c>
      <c r="AF100" s="830"/>
      <c r="AG100" s="830"/>
      <c r="AH100" s="831"/>
      <c r="AI100" s="829" t="s">
        <v>532</v>
      </c>
      <c r="AJ100" s="830"/>
      <c r="AK100" s="830"/>
      <c r="AL100" s="831"/>
      <c r="AM100" s="829" t="s">
        <v>528</v>
      </c>
      <c r="AN100" s="830"/>
      <c r="AO100" s="830"/>
      <c r="AP100" s="831"/>
      <c r="AQ100" s="934" t="s">
        <v>521</v>
      </c>
      <c r="AR100" s="935"/>
      <c r="AS100" s="935"/>
      <c r="AT100" s="936"/>
      <c r="AU100" s="934" t="s">
        <v>518</v>
      </c>
      <c r="AV100" s="935"/>
      <c r="AW100" s="935"/>
      <c r="AX100" s="937"/>
    </row>
    <row r="101" spans="1:60" ht="23.25" customHeight="1" x14ac:dyDescent="0.15">
      <c r="A101" s="497"/>
      <c r="B101" s="498"/>
      <c r="C101" s="498"/>
      <c r="D101" s="498"/>
      <c r="E101" s="498"/>
      <c r="F101" s="499"/>
      <c r="G101" s="161" t="s">
        <v>587</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589</v>
      </c>
      <c r="AC101" s="557"/>
      <c r="AD101" s="557"/>
      <c r="AE101" s="367">
        <v>62</v>
      </c>
      <c r="AF101" s="368"/>
      <c r="AG101" s="368"/>
      <c r="AH101" s="369"/>
      <c r="AI101" s="367">
        <v>59</v>
      </c>
      <c r="AJ101" s="368"/>
      <c r="AK101" s="368"/>
      <c r="AL101" s="369"/>
      <c r="AM101" s="367">
        <v>59</v>
      </c>
      <c r="AN101" s="368"/>
      <c r="AO101" s="368"/>
      <c r="AP101" s="369"/>
      <c r="AQ101" s="367" t="s">
        <v>585</v>
      </c>
      <c r="AR101" s="368"/>
      <c r="AS101" s="368"/>
      <c r="AT101" s="369"/>
      <c r="AU101" s="367" t="s">
        <v>683</v>
      </c>
      <c r="AV101" s="368"/>
      <c r="AW101" s="368"/>
      <c r="AX101" s="369"/>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2"/>
      <c r="AA102" s="343"/>
      <c r="AB102" s="557" t="s">
        <v>589</v>
      </c>
      <c r="AC102" s="557"/>
      <c r="AD102" s="557"/>
      <c r="AE102" s="361">
        <v>58</v>
      </c>
      <c r="AF102" s="361"/>
      <c r="AG102" s="361"/>
      <c r="AH102" s="361"/>
      <c r="AI102" s="361">
        <v>62</v>
      </c>
      <c r="AJ102" s="361"/>
      <c r="AK102" s="361"/>
      <c r="AL102" s="361"/>
      <c r="AM102" s="361">
        <v>59</v>
      </c>
      <c r="AN102" s="361"/>
      <c r="AO102" s="361"/>
      <c r="AP102" s="361"/>
      <c r="AQ102" s="820">
        <v>59</v>
      </c>
      <c r="AR102" s="821"/>
      <c r="AS102" s="821"/>
      <c r="AT102" s="822"/>
      <c r="AU102" s="820">
        <v>59</v>
      </c>
      <c r="AV102" s="821"/>
      <c r="AW102" s="821"/>
      <c r="AX102" s="822"/>
    </row>
    <row r="103" spans="1:60" ht="31.5" hidden="1" customHeight="1" x14ac:dyDescent="0.15">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535</v>
      </c>
      <c r="AF103" s="298"/>
      <c r="AG103" s="298"/>
      <c r="AH103" s="299"/>
      <c r="AI103" s="303" t="s">
        <v>532</v>
      </c>
      <c r="AJ103" s="298"/>
      <c r="AK103" s="298"/>
      <c r="AL103" s="299"/>
      <c r="AM103" s="303" t="s">
        <v>528</v>
      </c>
      <c r="AN103" s="298"/>
      <c r="AO103" s="298"/>
      <c r="AP103" s="299"/>
      <c r="AQ103" s="363" t="s">
        <v>521</v>
      </c>
      <c r="AR103" s="364"/>
      <c r="AS103" s="364"/>
      <c r="AT103" s="365"/>
      <c r="AU103" s="363" t="s">
        <v>518</v>
      </c>
      <c r="AV103" s="364"/>
      <c r="AW103" s="364"/>
      <c r="AX103" s="366"/>
    </row>
    <row r="104" spans="1:60" ht="23.25" hidden="1" customHeight="1" x14ac:dyDescent="0.15">
      <c r="A104" s="497"/>
      <c r="B104" s="498"/>
      <c r="C104" s="498"/>
      <c r="D104" s="498"/>
      <c r="E104" s="498"/>
      <c r="F104" s="499"/>
      <c r="G104" s="161"/>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c r="AC104" s="478"/>
      <c r="AD104" s="479"/>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9"/>
      <c r="AC105" s="410"/>
      <c r="AD105" s="411"/>
      <c r="AE105" s="361"/>
      <c r="AF105" s="361"/>
      <c r="AG105" s="361"/>
      <c r="AH105" s="361"/>
      <c r="AI105" s="361"/>
      <c r="AJ105" s="361"/>
      <c r="AK105" s="361"/>
      <c r="AL105" s="361"/>
      <c r="AM105" s="361"/>
      <c r="AN105" s="361"/>
      <c r="AO105" s="361"/>
      <c r="AP105" s="361"/>
      <c r="AQ105" s="367"/>
      <c r="AR105" s="368"/>
      <c r="AS105" s="368"/>
      <c r="AT105" s="369"/>
      <c r="AU105" s="820"/>
      <c r="AV105" s="821"/>
      <c r="AW105" s="821"/>
      <c r="AX105" s="822"/>
    </row>
    <row r="106" spans="1:60" ht="31.5" hidden="1" customHeight="1" x14ac:dyDescent="0.15">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535</v>
      </c>
      <c r="AF106" s="298"/>
      <c r="AG106" s="298"/>
      <c r="AH106" s="299"/>
      <c r="AI106" s="303" t="s">
        <v>532</v>
      </c>
      <c r="AJ106" s="298"/>
      <c r="AK106" s="298"/>
      <c r="AL106" s="299"/>
      <c r="AM106" s="303" t="s">
        <v>527</v>
      </c>
      <c r="AN106" s="298"/>
      <c r="AO106" s="298"/>
      <c r="AP106" s="299"/>
      <c r="AQ106" s="363" t="s">
        <v>521</v>
      </c>
      <c r="AR106" s="364"/>
      <c r="AS106" s="364"/>
      <c r="AT106" s="365"/>
      <c r="AU106" s="363" t="s">
        <v>518</v>
      </c>
      <c r="AV106" s="364"/>
      <c r="AW106" s="364"/>
      <c r="AX106" s="366"/>
    </row>
    <row r="107" spans="1:60" ht="23.25" hidden="1" customHeight="1" x14ac:dyDescent="0.15">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9"/>
      <c r="AC108" s="410"/>
      <c r="AD108" s="411"/>
      <c r="AE108" s="361"/>
      <c r="AF108" s="361"/>
      <c r="AG108" s="361"/>
      <c r="AH108" s="361"/>
      <c r="AI108" s="361"/>
      <c r="AJ108" s="361"/>
      <c r="AK108" s="361"/>
      <c r="AL108" s="361"/>
      <c r="AM108" s="361"/>
      <c r="AN108" s="361"/>
      <c r="AO108" s="361"/>
      <c r="AP108" s="361"/>
      <c r="AQ108" s="367"/>
      <c r="AR108" s="368"/>
      <c r="AS108" s="368"/>
      <c r="AT108" s="369"/>
      <c r="AU108" s="820"/>
      <c r="AV108" s="821"/>
      <c r="AW108" s="821"/>
      <c r="AX108" s="822"/>
    </row>
    <row r="109" spans="1:60" ht="31.5" hidden="1" customHeight="1" x14ac:dyDescent="0.15">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535</v>
      </c>
      <c r="AF109" s="298"/>
      <c r="AG109" s="298"/>
      <c r="AH109" s="299"/>
      <c r="AI109" s="303" t="s">
        <v>532</v>
      </c>
      <c r="AJ109" s="298"/>
      <c r="AK109" s="298"/>
      <c r="AL109" s="299"/>
      <c r="AM109" s="303" t="s">
        <v>528</v>
      </c>
      <c r="AN109" s="298"/>
      <c r="AO109" s="298"/>
      <c r="AP109" s="299"/>
      <c r="AQ109" s="363" t="s">
        <v>521</v>
      </c>
      <c r="AR109" s="364"/>
      <c r="AS109" s="364"/>
      <c r="AT109" s="365"/>
      <c r="AU109" s="363" t="s">
        <v>518</v>
      </c>
      <c r="AV109" s="364"/>
      <c r="AW109" s="364"/>
      <c r="AX109" s="366"/>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9"/>
      <c r="AC111" s="410"/>
      <c r="AD111" s="411"/>
      <c r="AE111" s="361"/>
      <c r="AF111" s="361"/>
      <c r="AG111" s="361"/>
      <c r="AH111" s="361"/>
      <c r="AI111" s="361"/>
      <c r="AJ111" s="361"/>
      <c r="AK111" s="361"/>
      <c r="AL111" s="361"/>
      <c r="AM111" s="361"/>
      <c r="AN111" s="361"/>
      <c r="AO111" s="361"/>
      <c r="AP111" s="361"/>
      <c r="AQ111" s="367"/>
      <c r="AR111" s="368"/>
      <c r="AS111" s="368"/>
      <c r="AT111" s="369"/>
      <c r="AU111" s="820"/>
      <c r="AV111" s="821"/>
      <c r="AW111" s="821"/>
      <c r="AX111" s="822"/>
    </row>
    <row r="112" spans="1:60" ht="31.5" hidden="1" customHeight="1" x14ac:dyDescent="0.15">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535</v>
      </c>
      <c r="AF112" s="298"/>
      <c r="AG112" s="298"/>
      <c r="AH112" s="299"/>
      <c r="AI112" s="303" t="s">
        <v>532</v>
      </c>
      <c r="AJ112" s="298"/>
      <c r="AK112" s="298"/>
      <c r="AL112" s="299"/>
      <c r="AM112" s="303" t="s">
        <v>527</v>
      </c>
      <c r="AN112" s="298"/>
      <c r="AO112" s="298"/>
      <c r="AP112" s="299"/>
      <c r="AQ112" s="363" t="s">
        <v>521</v>
      </c>
      <c r="AR112" s="364"/>
      <c r="AS112" s="364"/>
      <c r="AT112" s="365"/>
      <c r="AU112" s="363" t="s">
        <v>518</v>
      </c>
      <c r="AV112" s="364"/>
      <c r="AW112" s="364"/>
      <c r="AX112" s="366"/>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4" t="s">
        <v>588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590</v>
      </c>
      <c r="AC116" s="301"/>
      <c r="AD116" s="302"/>
      <c r="AE116" s="361">
        <v>838</v>
      </c>
      <c r="AF116" s="361"/>
      <c r="AG116" s="361"/>
      <c r="AH116" s="361"/>
      <c r="AI116" s="361">
        <v>864</v>
      </c>
      <c r="AJ116" s="361"/>
      <c r="AK116" s="361"/>
      <c r="AL116" s="361"/>
      <c r="AM116" s="361">
        <v>978</v>
      </c>
      <c r="AN116" s="361"/>
      <c r="AO116" s="361"/>
      <c r="AP116" s="361"/>
      <c r="AQ116" s="367">
        <v>1085</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591</v>
      </c>
      <c r="AC117" s="345"/>
      <c r="AD117" s="346"/>
      <c r="AE117" s="306" t="s">
        <v>592</v>
      </c>
      <c r="AF117" s="306"/>
      <c r="AG117" s="306"/>
      <c r="AH117" s="306"/>
      <c r="AI117" s="306" t="s">
        <v>593</v>
      </c>
      <c r="AJ117" s="306"/>
      <c r="AK117" s="306"/>
      <c r="AL117" s="306"/>
      <c r="AM117" s="306" t="s">
        <v>663</v>
      </c>
      <c r="AN117" s="306"/>
      <c r="AO117" s="306"/>
      <c r="AP117" s="306"/>
      <c r="AQ117" s="306" t="s">
        <v>662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565</v>
      </c>
      <c r="B130" s="997"/>
      <c r="C130" s="996" t="s">
        <v>358</v>
      </c>
      <c r="D130" s="997"/>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t="s">
        <v>600</v>
      </c>
      <c r="AV133" s="136"/>
      <c r="AW133" s="137" t="s">
        <v>300</v>
      </c>
      <c r="AX133" s="138"/>
    </row>
    <row r="134" spans="1:50" ht="39.75" customHeight="1" x14ac:dyDescent="0.15">
      <c r="A134" s="1000"/>
      <c r="B134" s="252"/>
      <c r="C134" s="251"/>
      <c r="D134" s="252"/>
      <c r="E134" s="251"/>
      <c r="F134" s="314"/>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597</v>
      </c>
      <c r="AF134" s="112"/>
      <c r="AG134" s="112"/>
      <c r="AH134" s="112"/>
      <c r="AI134" s="266" t="s">
        <v>585</v>
      </c>
      <c r="AJ134" s="112"/>
      <c r="AK134" s="112"/>
      <c r="AL134" s="112"/>
      <c r="AM134" s="266" t="s">
        <v>585</v>
      </c>
      <c r="AN134" s="112"/>
      <c r="AO134" s="112"/>
      <c r="AP134" s="112"/>
      <c r="AQ134" s="266" t="s">
        <v>585</v>
      </c>
      <c r="AR134" s="112"/>
      <c r="AS134" s="112"/>
      <c r="AT134" s="112"/>
      <c r="AU134" s="266" t="s">
        <v>585</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598</v>
      </c>
      <c r="AF135" s="112"/>
      <c r="AG135" s="112"/>
      <c r="AH135" s="112"/>
      <c r="AI135" s="266" t="s">
        <v>599</v>
      </c>
      <c r="AJ135" s="112"/>
      <c r="AK135" s="112"/>
      <c r="AL135" s="112"/>
      <c r="AM135" s="266" t="s">
        <v>585</v>
      </c>
      <c r="AN135" s="112"/>
      <c r="AO135" s="112"/>
      <c r="AP135" s="112"/>
      <c r="AQ135" s="266" t="s">
        <v>585</v>
      </c>
      <c r="AR135" s="112"/>
      <c r="AS135" s="112"/>
      <c r="AT135" s="112"/>
      <c r="AU135" s="266" t="s">
        <v>601</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0"/>
      <c r="B154" s="252"/>
      <c r="C154" s="251"/>
      <c r="D154" s="252"/>
      <c r="E154" s="251"/>
      <c r="F154" s="314"/>
      <c r="G154" s="230" t="s">
        <v>585</v>
      </c>
      <c r="H154" s="161"/>
      <c r="I154" s="161"/>
      <c r="J154" s="161"/>
      <c r="K154" s="161"/>
      <c r="L154" s="161"/>
      <c r="M154" s="161"/>
      <c r="N154" s="161"/>
      <c r="O154" s="161"/>
      <c r="P154" s="231"/>
      <c r="Q154" s="160" t="s">
        <v>603</v>
      </c>
      <c r="R154" s="161"/>
      <c r="S154" s="161"/>
      <c r="T154" s="161"/>
      <c r="U154" s="161"/>
      <c r="V154" s="161"/>
      <c r="W154" s="161"/>
      <c r="X154" s="161"/>
      <c r="Y154" s="161"/>
      <c r="Z154" s="161"/>
      <c r="AA154" s="929"/>
      <c r="AB154" s="255" t="s">
        <v>585</v>
      </c>
      <c r="AC154" s="256"/>
      <c r="AD154" s="256"/>
      <c r="AE154" s="261" t="s">
        <v>602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0"/>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0"/>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0"/>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0"/>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561</v>
      </c>
      <c r="D430" s="250"/>
      <c r="E430" s="238" t="s">
        <v>545</v>
      </c>
      <c r="F430" s="454"/>
      <c r="G430" s="240" t="s">
        <v>374</v>
      </c>
      <c r="H430" s="158"/>
      <c r="I430" s="158"/>
      <c r="J430" s="241" t="s">
        <v>575</v>
      </c>
      <c r="K430" s="242"/>
      <c r="L430" s="242"/>
      <c r="M430" s="242"/>
      <c r="N430" s="242"/>
      <c r="O430" s="242"/>
      <c r="P430" s="242"/>
      <c r="Q430" s="242"/>
      <c r="R430" s="242"/>
      <c r="S430" s="242"/>
      <c r="T430" s="243"/>
      <c r="U430" s="244" t="s">
        <v>605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609</v>
      </c>
      <c r="AF432" s="136"/>
      <c r="AG432" s="137" t="s">
        <v>355</v>
      </c>
      <c r="AH432" s="172"/>
      <c r="AI432" s="182"/>
      <c r="AJ432" s="182"/>
      <c r="AK432" s="182"/>
      <c r="AL432" s="177"/>
      <c r="AM432" s="182"/>
      <c r="AN432" s="182"/>
      <c r="AO432" s="182"/>
      <c r="AP432" s="177"/>
      <c r="AQ432" s="217" t="s">
        <v>585</v>
      </c>
      <c r="AR432" s="136"/>
      <c r="AS432" s="137" t="s">
        <v>355</v>
      </c>
      <c r="AT432" s="172"/>
      <c r="AU432" s="136" t="s">
        <v>585</v>
      </c>
      <c r="AV432" s="136"/>
      <c r="AW432" s="137" t="s">
        <v>300</v>
      </c>
      <c r="AX432" s="138"/>
    </row>
    <row r="433" spans="1:50" ht="23.25" customHeight="1" x14ac:dyDescent="0.15">
      <c r="A433" s="1000"/>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585</v>
      </c>
      <c r="AC433" s="133"/>
      <c r="AD433" s="133"/>
      <c r="AE433" s="111" t="s">
        <v>585</v>
      </c>
      <c r="AF433" s="112"/>
      <c r="AG433" s="112"/>
      <c r="AH433" s="112"/>
      <c r="AI433" s="111" t="s">
        <v>611</v>
      </c>
      <c r="AJ433" s="112"/>
      <c r="AK433" s="112"/>
      <c r="AL433" s="112"/>
      <c r="AM433" s="111" t="s">
        <v>585</v>
      </c>
      <c r="AN433" s="112"/>
      <c r="AO433" s="112"/>
      <c r="AP433" s="113"/>
      <c r="AQ433" s="111" t="s">
        <v>612</v>
      </c>
      <c r="AR433" s="112"/>
      <c r="AS433" s="112"/>
      <c r="AT433" s="113"/>
      <c r="AU433" s="112" t="s">
        <v>585</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585</v>
      </c>
      <c r="AF434" s="112"/>
      <c r="AG434" s="112"/>
      <c r="AH434" s="113"/>
      <c r="AI434" s="111" t="s">
        <v>585</v>
      </c>
      <c r="AJ434" s="112"/>
      <c r="AK434" s="112"/>
      <c r="AL434" s="112"/>
      <c r="AM434" s="111" t="s">
        <v>611</v>
      </c>
      <c r="AN434" s="112"/>
      <c r="AO434" s="112"/>
      <c r="AP434" s="113"/>
      <c r="AQ434" s="111" t="s">
        <v>613</v>
      </c>
      <c r="AR434" s="112"/>
      <c r="AS434" s="112"/>
      <c r="AT434" s="113"/>
      <c r="AU434" s="112" t="s">
        <v>585</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610</v>
      </c>
      <c r="AF435" s="112"/>
      <c r="AG435" s="112"/>
      <c r="AH435" s="113"/>
      <c r="AI435" s="111" t="s">
        <v>585</v>
      </c>
      <c r="AJ435" s="112"/>
      <c r="AK435" s="112"/>
      <c r="AL435" s="112"/>
      <c r="AM435" s="111" t="s">
        <v>585</v>
      </c>
      <c r="AN435" s="112"/>
      <c r="AO435" s="112"/>
      <c r="AP435" s="113"/>
      <c r="AQ435" s="111" t="s">
        <v>611</v>
      </c>
      <c r="AR435" s="112"/>
      <c r="AS435" s="112"/>
      <c r="AT435" s="113"/>
      <c r="AU435" s="112" t="s">
        <v>600</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25" customHeight="1" x14ac:dyDescent="0.15">
      <c r="A458" s="1000"/>
      <c r="B458" s="252"/>
      <c r="C458" s="251"/>
      <c r="D458" s="252"/>
      <c r="E458" s="166"/>
      <c r="F458" s="167"/>
      <c r="G458" s="230" t="s">
        <v>607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585</v>
      </c>
      <c r="AC458" s="133"/>
      <c r="AD458" s="133"/>
      <c r="AE458" s="111" t="s">
        <v>585</v>
      </c>
      <c r="AF458" s="112"/>
      <c r="AG458" s="112"/>
      <c r="AH458" s="112"/>
      <c r="AI458" s="111" t="s">
        <v>585</v>
      </c>
      <c r="AJ458" s="112"/>
      <c r="AK458" s="112"/>
      <c r="AL458" s="112"/>
      <c r="AM458" s="111" t="s">
        <v>610</v>
      </c>
      <c r="AN458" s="112"/>
      <c r="AO458" s="112"/>
      <c r="AP458" s="113"/>
      <c r="AQ458" s="111" t="s">
        <v>585</v>
      </c>
      <c r="AR458" s="112"/>
      <c r="AS458" s="112"/>
      <c r="AT458" s="113"/>
      <c r="AU458" s="112" t="s">
        <v>585</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585</v>
      </c>
      <c r="AC459" s="221"/>
      <c r="AD459" s="221"/>
      <c r="AE459" s="111" t="s">
        <v>585</v>
      </c>
      <c r="AF459" s="112"/>
      <c r="AG459" s="112"/>
      <c r="AH459" s="113"/>
      <c r="AI459" s="111" t="s">
        <v>585</v>
      </c>
      <c r="AJ459" s="112"/>
      <c r="AK459" s="112"/>
      <c r="AL459" s="112"/>
      <c r="AM459" s="111" t="s">
        <v>585</v>
      </c>
      <c r="AN459" s="112"/>
      <c r="AO459" s="112"/>
      <c r="AP459" s="113"/>
      <c r="AQ459" s="111" t="s">
        <v>610</v>
      </c>
      <c r="AR459" s="112"/>
      <c r="AS459" s="112"/>
      <c r="AT459" s="113"/>
      <c r="AU459" s="112" t="s">
        <v>585</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585</v>
      </c>
      <c r="AJ460" s="112"/>
      <c r="AK460" s="112"/>
      <c r="AL460" s="112"/>
      <c r="AM460" s="111" t="s">
        <v>585</v>
      </c>
      <c r="AN460" s="112"/>
      <c r="AO460" s="112"/>
      <c r="AP460" s="113"/>
      <c r="AQ460" s="111" t="s">
        <v>611</v>
      </c>
      <c r="AR460" s="112"/>
      <c r="AS460" s="112"/>
      <c r="AT460" s="113"/>
      <c r="AU460" s="112" t="s">
        <v>596</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2.2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574</v>
      </c>
      <c r="AE702" s="902"/>
      <c r="AF702" s="902"/>
      <c r="AG702" s="891" t="s">
        <v>616</v>
      </c>
      <c r="AH702" s="892"/>
      <c r="AI702" s="892"/>
      <c r="AJ702" s="892"/>
      <c r="AK702" s="892"/>
      <c r="AL702" s="892"/>
      <c r="AM702" s="892"/>
      <c r="AN702" s="892"/>
      <c r="AO702" s="892"/>
      <c r="AP702" s="892"/>
      <c r="AQ702" s="892"/>
      <c r="AR702" s="892"/>
      <c r="AS702" s="892"/>
      <c r="AT702" s="892"/>
      <c r="AU702" s="892"/>
      <c r="AV702" s="892"/>
      <c r="AW702" s="892"/>
      <c r="AX702" s="893"/>
    </row>
    <row r="703" spans="1:50" ht="49.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574</v>
      </c>
      <c r="AE703" s="155"/>
      <c r="AF703" s="155"/>
      <c r="AG703" s="670" t="s">
        <v>617</v>
      </c>
      <c r="AH703" s="671"/>
      <c r="AI703" s="671"/>
      <c r="AJ703" s="671"/>
      <c r="AK703" s="671"/>
      <c r="AL703" s="671"/>
      <c r="AM703" s="671"/>
      <c r="AN703" s="671"/>
      <c r="AO703" s="671"/>
      <c r="AP703" s="671"/>
      <c r="AQ703" s="671"/>
      <c r="AR703" s="671"/>
      <c r="AS703" s="671"/>
      <c r="AT703" s="671"/>
      <c r="AU703" s="671"/>
      <c r="AV703" s="671"/>
      <c r="AW703" s="671"/>
      <c r="AX703" s="672"/>
    </row>
    <row r="704" spans="1:50" ht="60"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574</v>
      </c>
      <c r="AE704" s="592"/>
      <c r="AF704" s="592"/>
      <c r="AG704" s="431" t="s">
        <v>618</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574</v>
      </c>
      <c r="AE705" s="739"/>
      <c r="AF705" s="739"/>
      <c r="AG705" s="160" t="s">
        <v>675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6"/>
      <c r="C706" s="620"/>
      <c r="D706" s="621"/>
      <c r="E706" s="689" t="s">
        <v>506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615</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615</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574</v>
      </c>
      <c r="AE708" s="674"/>
      <c r="AF708" s="674"/>
      <c r="AG708" s="532" t="s">
        <v>678</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574</v>
      </c>
      <c r="AE709" s="155"/>
      <c r="AF709" s="155"/>
      <c r="AG709" s="670" t="s">
        <v>619</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614</v>
      </c>
      <c r="AE710" s="155"/>
      <c r="AF710" s="155"/>
      <c r="AG710" s="670" t="s">
        <v>608</v>
      </c>
      <c r="AH710" s="671"/>
      <c r="AI710" s="671"/>
      <c r="AJ710" s="671"/>
      <c r="AK710" s="671"/>
      <c r="AL710" s="671"/>
      <c r="AM710" s="671"/>
      <c r="AN710" s="671"/>
      <c r="AO710" s="671"/>
      <c r="AP710" s="671"/>
      <c r="AQ710" s="671"/>
      <c r="AR710" s="671"/>
      <c r="AS710" s="671"/>
      <c r="AT710" s="671"/>
      <c r="AU710" s="671"/>
      <c r="AV710" s="671"/>
      <c r="AW710" s="671"/>
      <c r="AX710" s="672"/>
    </row>
    <row r="711" spans="1:50" ht="7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574</v>
      </c>
      <c r="AE711" s="155"/>
      <c r="AF711" s="155"/>
      <c r="AG711" s="670" t="s">
        <v>620</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614</v>
      </c>
      <c r="AE712" s="592"/>
      <c r="AF712" s="592"/>
      <c r="AG712" s="600" t="s">
        <v>585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70" t="s">
        <v>585</v>
      </c>
      <c r="AH713" s="671"/>
      <c r="AI713" s="671"/>
      <c r="AJ713" s="671"/>
      <c r="AK713" s="671"/>
      <c r="AL713" s="671"/>
      <c r="AM713" s="671"/>
      <c r="AN713" s="671"/>
      <c r="AO713" s="671"/>
      <c r="AP713" s="671"/>
      <c r="AQ713" s="671"/>
      <c r="AR713" s="671"/>
      <c r="AS713" s="671"/>
      <c r="AT713" s="671"/>
      <c r="AU713" s="671"/>
      <c r="AV713" s="671"/>
      <c r="AW713" s="671"/>
      <c r="AX713" s="672"/>
    </row>
    <row r="714" spans="1:50" ht="30" customHeight="1" x14ac:dyDescent="0.15">
      <c r="A714" s="663"/>
      <c r="B714" s="664"/>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574</v>
      </c>
      <c r="AE714" s="598"/>
      <c r="AF714" s="599"/>
      <c r="AG714" s="695" t="s">
        <v>621</v>
      </c>
      <c r="AH714" s="696"/>
      <c r="AI714" s="696"/>
      <c r="AJ714" s="696"/>
      <c r="AK714" s="696"/>
      <c r="AL714" s="696"/>
      <c r="AM714" s="696"/>
      <c r="AN714" s="696"/>
      <c r="AO714" s="696"/>
      <c r="AP714" s="696"/>
      <c r="AQ714" s="696"/>
      <c r="AR714" s="696"/>
      <c r="AS714" s="696"/>
      <c r="AT714" s="696"/>
      <c r="AU714" s="696"/>
      <c r="AV714" s="696"/>
      <c r="AW714" s="696"/>
      <c r="AX714" s="697"/>
    </row>
    <row r="715" spans="1:50" ht="30"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3"/>
      <c r="AG715" s="532" t="s">
        <v>622</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574</v>
      </c>
      <c r="AE716" s="765"/>
      <c r="AF716" s="765"/>
      <c r="AG716" s="670" t="s">
        <v>623</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574</v>
      </c>
      <c r="AE717" s="155"/>
      <c r="AF717" s="155"/>
      <c r="AG717" s="670" t="s">
        <v>624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614</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574</v>
      </c>
      <c r="AE719" s="674"/>
      <c r="AF719" s="674"/>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6"/>
      <c r="B721" s="657"/>
      <c r="C721" s="923" t="s">
        <v>569</v>
      </c>
      <c r="D721" s="924"/>
      <c r="E721" s="924"/>
      <c r="F721" s="925"/>
      <c r="G721" s="943"/>
      <c r="H721" s="944"/>
      <c r="I721" s="83" t="str">
        <f>IF(OR(G721="　", G721=""), "", "-")</f>
        <v/>
      </c>
      <c r="J721" s="922">
        <v>323</v>
      </c>
      <c r="K721" s="922"/>
      <c r="L721" s="83" t="str">
        <f>IF(M721="","","-")</f>
        <v/>
      </c>
      <c r="M721" s="84"/>
      <c r="N721" s="919" t="s">
        <v>626</v>
      </c>
      <c r="O721" s="920"/>
      <c r="P721" s="920"/>
      <c r="Q721" s="920"/>
      <c r="R721" s="920"/>
      <c r="S721" s="920"/>
      <c r="T721" s="920"/>
      <c r="U721" s="920"/>
      <c r="V721" s="920"/>
      <c r="W721" s="920"/>
      <c r="X721" s="920"/>
      <c r="Y721" s="920"/>
      <c r="Z721" s="920"/>
      <c r="AA721" s="920"/>
      <c r="AB721" s="920"/>
      <c r="AC721" s="920"/>
      <c r="AD721" s="920"/>
      <c r="AE721" s="920"/>
      <c r="AF721" s="921"/>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0.75" customHeight="1" x14ac:dyDescent="0.15">
      <c r="A726" s="627" t="s">
        <v>48</v>
      </c>
      <c r="B726" s="628"/>
      <c r="C726" s="449" t="s">
        <v>53</v>
      </c>
      <c r="D726" s="587"/>
      <c r="E726" s="587"/>
      <c r="F726" s="588"/>
      <c r="G726" s="803" t="s">
        <v>665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627</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679</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680</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510</v>
      </c>
      <c r="B733" s="756"/>
      <c r="C733" s="756"/>
      <c r="D733" s="756"/>
      <c r="E733" s="757"/>
      <c r="F733" s="772" t="s">
        <v>685</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684</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628</v>
      </c>
      <c r="F737" s="122"/>
      <c r="G737" s="122"/>
      <c r="H737" s="122"/>
      <c r="I737" s="122"/>
      <c r="J737" s="122"/>
      <c r="K737" s="122"/>
      <c r="L737" s="122"/>
      <c r="M737" s="122"/>
      <c r="N737" s="101" t="s">
        <v>542</v>
      </c>
      <c r="O737" s="101"/>
      <c r="P737" s="101"/>
      <c r="Q737" s="101"/>
      <c r="R737" s="122" t="s">
        <v>629</v>
      </c>
      <c r="S737" s="122"/>
      <c r="T737" s="122"/>
      <c r="U737" s="122"/>
      <c r="V737" s="122"/>
      <c r="W737" s="122"/>
      <c r="X737" s="122"/>
      <c r="Y737" s="122"/>
      <c r="Z737" s="122"/>
      <c r="AA737" s="101" t="s">
        <v>541</v>
      </c>
      <c r="AB737" s="101"/>
      <c r="AC737" s="101"/>
      <c r="AD737" s="101"/>
      <c r="AE737" s="122" t="s">
        <v>630</v>
      </c>
      <c r="AF737" s="122"/>
      <c r="AG737" s="122"/>
      <c r="AH737" s="122"/>
      <c r="AI737" s="122"/>
      <c r="AJ737" s="122"/>
      <c r="AK737" s="122"/>
      <c r="AL737" s="122"/>
      <c r="AM737" s="122"/>
      <c r="AN737" s="101" t="s">
        <v>540</v>
      </c>
      <c r="AO737" s="101"/>
      <c r="AP737" s="101"/>
      <c r="AQ737" s="101"/>
      <c r="AR737" s="102" t="s">
        <v>631</v>
      </c>
      <c r="AS737" s="103"/>
      <c r="AT737" s="103"/>
      <c r="AU737" s="103"/>
      <c r="AV737" s="103"/>
      <c r="AW737" s="103"/>
      <c r="AX737" s="104"/>
      <c r="AY737" s="89"/>
      <c r="AZ737" s="89"/>
    </row>
    <row r="738" spans="1:52" ht="24.75" customHeight="1" x14ac:dyDescent="0.15">
      <c r="A738" s="123" t="s">
        <v>539</v>
      </c>
      <c r="B738" s="124"/>
      <c r="C738" s="124"/>
      <c r="D738" s="125"/>
      <c r="E738" s="122" t="s">
        <v>632</v>
      </c>
      <c r="F738" s="122"/>
      <c r="G738" s="122"/>
      <c r="H738" s="122"/>
      <c r="I738" s="122"/>
      <c r="J738" s="122"/>
      <c r="K738" s="122"/>
      <c r="L738" s="122"/>
      <c r="M738" s="122"/>
      <c r="N738" s="101" t="s">
        <v>538</v>
      </c>
      <c r="O738" s="101"/>
      <c r="P738" s="101"/>
      <c r="Q738" s="101"/>
      <c r="R738" s="122" t="s">
        <v>633</v>
      </c>
      <c r="S738" s="122"/>
      <c r="T738" s="122"/>
      <c r="U738" s="122"/>
      <c r="V738" s="122"/>
      <c r="W738" s="122"/>
      <c r="X738" s="122"/>
      <c r="Y738" s="122"/>
      <c r="Z738" s="122"/>
      <c r="AA738" s="101" t="s">
        <v>537</v>
      </c>
      <c r="AB738" s="101"/>
      <c r="AC738" s="101"/>
      <c r="AD738" s="101"/>
      <c r="AE738" s="122" t="s">
        <v>634</v>
      </c>
      <c r="AF738" s="122"/>
      <c r="AG738" s="122"/>
      <c r="AH738" s="122"/>
      <c r="AI738" s="122"/>
      <c r="AJ738" s="122"/>
      <c r="AK738" s="122"/>
      <c r="AL738" s="122"/>
      <c r="AM738" s="122"/>
      <c r="AN738" s="101" t="s">
        <v>533</v>
      </c>
      <c r="AO738" s="101"/>
      <c r="AP738" s="101"/>
      <c r="AQ738" s="101"/>
      <c r="AR738" s="102" t="s">
        <v>635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4.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45" t="s">
        <v>649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650</v>
      </c>
      <c r="H781" s="456"/>
      <c r="I781" s="456"/>
      <c r="J781" s="456"/>
      <c r="K781" s="457"/>
      <c r="L781" s="458" t="s">
        <v>656</v>
      </c>
      <c r="M781" s="459"/>
      <c r="N781" s="459"/>
      <c r="O781" s="459"/>
      <c r="P781" s="459"/>
      <c r="Q781" s="459"/>
      <c r="R781" s="459"/>
      <c r="S781" s="459"/>
      <c r="T781" s="459"/>
      <c r="U781" s="459"/>
      <c r="V781" s="459"/>
      <c r="W781" s="459"/>
      <c r="X781" s="460"/>
      <c r="Y781" s="461">
        <v>3</v>
      </c>
      <c r="Z781" s="462"/>
      <c r="AA781" s="462"/>
      <c r="AB781" s="563"/>
      <c r="AC781" s="455" t="s">
        <v>673</v>
      </c>
      <c r="AD781" s="456"/>
      <c r="AE781" s="456"/>
      <c r="AF781" s="456"/>
      <c r="AG781" s="457"/>
      <c r="AH781" s="458" t="s">
        <v>677</v>
      </c>
      <c r="AI781" s="459"/>
      <c r="AJ781" s="459"/>
      <c r="AK781" s="459"/>
      <c r="AL781" s="459"/>
      <c r="AM781" s="459"/>
      <c r="AN781" s="459"/>
      <c r="AO781" s="459"/>
      <c r="AP781" s="459"/>
      <c r="AQ781" s="459"/>
      <c r="AR781" s="459"/>
      <c r="AS781" s="459"/>
      <c r="AT781" s="460"/>
      <c r="AU781" s="461">
        <v>2</v>
      </c>
      <c r="AV781" s="462"/>
      <c r="AW781" s="462"/>
      <c r="AX781" s="463"/>
    </row>
    <row r="782" spans="1:50" ht="24.75" customHeight="1" x14ac:dyDescent="0.15">
      <c r="A782" s="562"/>
      <c r="B782" s="769"/>
      <c r="C782" s="769"/>
      <c r="D782" s="769"/>
      <c r="E782" s="769"/>
      <c r="F782" s="770"/>
      <c r="G782" s="351" t="s">
        <v>651</v>
      </c>
      <c r="H782" s="352"/>
      <c r="I782" s="352"/>
      <c r="J782" s="352"/>
      <c r="K782" s="353"/>
      <c r="L782" s="404" t="s">
        <v>657</v>
      </c>
      <c r="M782" s="405"/>
      <c r="N782" s="405"/>
      <c r="O782" s="405"/>
      <c r="P782" s="405"/>
      <c r="Q782" s="405"/>
      <c r="R782" s="405"/>
      <c r="S782" s="405"/>
      <c r="T782" s="405"/>
      <c r="U782" s="405"/>
      <c r="V782" s="405"/>
      <c r="W782" s="405"/>
      <c r="X782" s="406"/>
      <c r="Y782" s="401">
        <v>1</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2"/>
      <c r="B783" s="769"/>
      <c r="C783" s="769"/>
      <c r="D783" s="769"/>
      <c r="E783" s="769"/>
      <c r="F783" s="770"/>
      <c r="G783" s="351" t="s">
        <v>652</v>
      </c>
      <c r="H783" s="352"/>
      <c r="I783" s="352"/>
      <c r="J783" s="352"/>
      <c r="K783" s="353"/>
      <c r="L783" s="404" t="s">
        <v>658</v>
      </c>
      <c r="M783" s="405"/>
      <c r="N783" s="405"/>
      <c r="O783" s="405"/>
      <c r="P783" s="405"/>
      <c r="Q783" s="405"/>
      <c r="R783" s="405"/>
      <c r="S783" s="405"/>
      <c r="T783" s="405"/>
      <c r="U783" s="405"/>
      <c r="V783" s="405"/>
      <c r="W783" s="405"/>
      <c r="X783" s="406"/>
      <c r="Y783" s="401">
        <v>1</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2"/>
      <c r="B784" s="769"/>
      <c r="C784" s="769"/>
      <c r="D784" s="769"/>
      <c r="E784" s="769"/>
      <c r="F784" s="770"/>
      <c r="G784" s="351" t="s">
        <v>653</v>
      </c>
      <c r="H784" s="352"/>
      <c r="I784" s="352"/>
      <c r="J784" s="352"/>
      <c r="K784" s="353"/>
      <c r="L784" s="404" t="s">
        <v>659</v>
      </c>
      <c r="M784" s="405"/>
      <c r="N784" s="405"/>
      <c r="O784" s="405"/>
      <c r="P784" s="405"/>
      <c r="Q784" s="405"/>
      <c r="R784" s="405"/>
      <c r="S784" s="405"/>
      <c r="T784" s="405"/>
      <c r="U784" s="405"/>
      <c r="V784" s="405"/>
      <c r="W784" s="405"/>
      <c r="X784" s="406"/>
      <c r="Y784" s="401">
        <v>0.5</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2"/>
      <c r="B785" s="769"/>
      <c r="C785" s="769"/>
      <c r="D785" s="769"/>
      <c r="E785" s="769"/>
      <c r="F785" s="770"/>
      <c r="G785" s="351" t="s">
        <v>655</v>
      </c>
      <c r="H785" s="352"/>
      <c r="I785" s="352"/>
      <c r="J785" s="352"/>
      <c r="K785" s="353"/>
      <c r="L785" s="404" t="s">
        <v>660</v>
      </c>
      <c r="M785" s="405"/>
      <c r="N785" s="405"/>
      <c r="O785" s="405"/>
      <c r="P785" s="405"/>
      <c r="Q785" s="405"/>
      <c r="R785" s="405"/>
      <c r="S785" s="405"/>
      <c r="T785" s="405"/>
      <c r="U785" s="405"/>
      <c r="V785" s="405"/>
      <c r="W785" s="405"/>
      <c r="X785" s="406"/>
      <c r="Y785" s="401">
        <v>0.3</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2"/>
      <c r="B786" s="769"/>
      <c r="C786" s="769"/>
      <c r="D786" s="769"/>
      <c r="E786" s="769"/>
      <c r="F786" s="770"/>
      <c r="G786" s="351" t="s">
        <v>654</v>
      </c>
      <c r="H786" s="352"/>
      <c r="I786" s="352"/>
      <c r="J786" s="352"/>
      <c r="K786" s="353"/>
      <c r="L786" s="404" t="s">
        <v>661</v>
      </c>
      <c r="M786" s="405"/>
      <c r="N786" s="405"/>
      <c r="O786" s="405"/>
      <c r="P786" s="405"/>
      <c r="Q786" s="405"/>
      <c r="R786" s="405"/>
      <c r="S786" s="405"/>
      <c r="T786" s="405"/>
      <c r="U786" s="405"/>
      <c r="V786" s="405"/>
      <c r="W786" s="405"/>
      <c r="X786" s="406"/>
      <c r="Y786" s="401">
        <v>0.2</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2"/>
      <c r="B787" s="769"/>
      <c r="C787" s="769"/>
      <c r="D787" s="769"/>
      <c r="E787" s="769"/>
      <c r="F787" s="77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2"/>
      <c r="B788" s="769"/>
      <c r="C788" s="769"/>
      <c r="D788" s="769"/>
      <c r="E788" s="769"/>
      <c r="F788" s="77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2"/>
      <c r="B789" s="769"/>
      <c r="C789" s="769"/>
      <c r="D789" s="769"/>
      <c r="E789" s="769"/>
      <c r="F789" s="77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2"/>
      <c r="B790" s="769"/>
      <c r="C790" s="769"/>
      <c r="D790" s="769"/>
      <c r="E790" s="769"/>
      <c r="F790" s="77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2"/>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v>
      </c>
      <c r="AV791" s="418"/>
      <c r="AW791" s="418"/>
      <c r="AX791" s="420"/>
    </row>
    <row r="792" spans="1:50" ht="24.75" hidden="1" customHeight="1" x14ac:dyDescent="0.15">
      <c r="A792" s="562"/>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2"/>
      <c r="B796" s="769"/>
      <c r="C796" s="769"/>
      <c r="D796" s="769"/>
      <c r="E796" s="769"/>
      <c r="F796" s="77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2"/>
      <c r="B797" s="769"/>
      <c r="C797" s="769"/>
      <c r="D797" s="769"/>
      <c r="E797" s="769"/>
      <c r="F797" s="77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2"/>
      <c r="B798" s="769"/>
      <c r="C798" s="769"/>
      <c r="D798" s="769"/>
      <c r="E798" s="769"/>
      <c r="F798" s="77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2"/>
      <c r="B799" s="769"/>
      <c r="C799" s="769"/>
      <c r="D799" s="769"/>
      <c r="E799" s="769"/>
      <c r="F799" s="77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2"/>
      <c r="B800" s="769"/>
      <c r="C800" s="769"/>
      <c r="D800" s="769"/>
      <c r="E800" s="769"/>
      <c r="F800" s="77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2"/>
      <c r="B801" s="769"/>
      <c r="C801" s="769"/>
      <c r="D801" s="769"/>
      <c r="E801" s="769"/>
      <c r="F801" s="77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2"/>
      <c r="B802" s="769"/>
      <c r="C802" s="769"/>
      <c r="D802" s="769"/>
      <c r="E802" s="769"/>
      <c r="F802" s="77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2"/>
      <c r="B803" s="769"/>
      <c r="C803" s="769"/>
      <c r="D803" s="769"/>
      <c r="E803" s="769"/>
      <c r="F803" s="77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2"/>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2"/>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2"/>
      <c r="B809" s="769"/>
      <c r="C809" s="769"/>
      <c r="D809" s="769"/>
      <c r="E809" s="769"/>
      <c r="F809" s="77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2"/>
      <c r="B810" s="769"/>
      <c r="C810" s="769"/>
      <c r="D810" s="769"/>
      <c r="E810" s="769"/>
      <c r="F810" s="77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2"/>
      <c r="B811" s="769"/>
      <c r="C811" s="769"/>
      <c r="D811" s="769"/>
      <c r="E811" s="769"/>
      <c r="F811" s="77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2"/>
      <c r="B812" s="769"/>
      <c r="C812" s="769"/>
      <c r="D812" s="769"/>
      <c r="E812" s="769"/>
      <c r="F812" s="77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2"/>
      <c r="B813" s="769"/>
      <c r="C813" s="769"/>
      <c r="D813" s="769"/>
      <c r="E813" s="769"/>
      <c r="F813" s="77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2"/>
      <c r="B814" s="769"/>
      <c r="C814" s="769"/>
      <c r="D814" s="769"/>
      <c r="E814" s="769"/>
      <c r="F814" s="77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2"/>
      <c r="B815" s="769"/>
      <c r="C815" s="769"/>
      <c r="D815" s="769"/>
      <c r="E815" s="769"/>
      <c r="F815" s="77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2"/>
      <c r="B816" s="769"/>
      <c r="C816" s="769"/>
      <c r="D816" s="769"/>
      <c r="E816" s="769"/>
      <c r="F816" s="77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2"/>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2"/>
      <c r="B822" s="769"/>
      <c r="C822" s="769"/>
      <c r="D822" s="769"/>
      <c r="E822" s="769"/>
      <c r="F822" s="77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2"/>
      <c r="B823" s="769"/>
      <c r="C823" s="769"/>
      <c r="D823" s="769"/>
      <c r="E823" s="769"/>
      <c r="F823" s="77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2"/>
      <c r="B824" s="769"/>
      <c r="C824" s="769"/>
      <c r="D824" s="769"/>
      <c r="E824" s="769"/>
      <c r="F824" s="77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2"/>
      <c r="B825" s="769"/>
      <c r="C825" s="769"/>
      <c r="D825" s="769"/>
      <c r="E825" s="769"/>
      <c r="F825" s="77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2"/>
      <c r="B826" s="769"/>
      <c r="C826" s="769"/>
      <c r="D826" s="769"/>
      <c r="E826" s="769"/>
      <c r="F826" s="77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2"/>
      <c r="B827" s="769"/>
      <c r="C827" s="769"/>
      <c r="D827" s="769"/>
      <c r="E827" s="769"/>
      <c r="F827" s="77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2"/>
      <c r="B828" s="769"/>
      <c r="C828" s="769"/>
      <c r="D828" s="769"/>
      <c r="E828" s="769"/>
      <c r="F828" s="77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2"/>
      <c r="B829" s="769"/>
      <c r="C829" s="769"/>
      <c r="D829" s="769"/>
      <c r="E829" s="769"/>
      <c r="F829" s="77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2"/>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468</v>
      </c>
      <c r="AM831" s="962"/>
      <c r="AN831" s="96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9"/>
      <c r="AP836" s="430" t="s">
        <v>420</v>
      </c>
      <c r="AQ836" s="430"/>
      <c r="AR836" s="430"/>
      <c r="AS836" s="430"/>
      <c r="AT836" s="430"/>
      <c r="AU836" s="430"/>
      <c r="AV836" s="430"/>
      <c r="AW836" s="430"/>
      <c r="AX836" s="430"/>
    </row>
    <row r="837" spans="1:50" ht="47.25" customHeight="1" x14ac:dyDescent="0.15">
      <c r="A837" s="407">
        <v>1</v>
      </c>
      <c r="B837" s="407">
        <v>1</v>
      </c>
      <c r="C837" s="427" t="s">
        <v>638</v>
      </c>
      <c r="D837" s="421"/>
      <c r="E837" s="421"/>
      <c r="F837" s="421"/>
      <c r="G837" s="421"/>
      <c r="H837" s="421"/>
      <c r="I837" s="421"/>
      <c r="J837" s="422">
        <v>5000020090000</v>
      </c>
      <c r="K837" s="423"/>
      <c r="L837" s="423"/>
      <c r="M837" s="423"/>
      <c r="N837" s="423"/>
      <c r="O837" s="423"/>
      <c r="P837" s="428" t="s">
        <v>676</v>
      </c>
      <c r="Q837" s="320"/>
      <c r="R837" s="320"/>
      <c r="S837" s="320"/>
      <c r="T837" s="320"/>
      <c r="U837" s="320"/>
      <c r="V837" s="320"/>
      <c r="W837" s="320"/>
      <c r="X837" s="320"/>
      <c r="Y837" s="321">
        <v>6</v>
      </c>
      <c r="Z837" s="322"/>
      <c r="AA837" s="322"/>
      <c r="AB837" s="323"/>
      <c r="AC837" s="331" t="s">
        <v>648</v>
      </c>
      <c r="AD837" s="426"/>
      <c r="AE837" s="426"/>
      <c r="AF837" s="426"/>
      <c r="AG837" s="426"/>
      <c r="AH837" s="424" t="s">
        <v>585</v>
      </c>
      <c r="AI837" s="425"/>
      <c r="AJ837" s="425"/>
      <c r="AK837" s="425"/>
      <c r="AL837" s="328" t="s">
        <v>585</v>
      </c>
      <c r="AM837" s="329"/>
      <c r="AN837" s="329"/>
      <c r="AO837" s="330"/>
      <c r="AP837" s="324" t="s">
        <v>585</v>
      </c>
      <c r="AQ837" s="324"/>
      <c r="AR837" s="324"/>
      <c r="AS837" s="324"/>
      <c r="AT837" s="324"/>
      <c r="AU837" s="324"/>
      <c r="AV837" s="324"/>
      <c r="AW837" s="324"/>
      <c r="AX837" s="324"/>
    </row>
    <row r="838" spans="1:50" ht="47.25" customHeight="1" x14ac:dyDescent="0.15">
      <c r="A838" s="407">
        <v>2</v>
      </c>
      <c r="B838" s="407">
        <v>1</v>
      </c>
      <c r="C838" s="427" t="s">
        <v>639</v>
      </c>
      <c r="D838" s="421"/>
      <c r="E838" s="421"/>
      <c r="F838" s="421"/>
      <c r="G838" s="421"/>
      <c r="H838" s="421"/>
      <c r="I838" s="421"/>
      <c r="J838" s="422">
        <v>7000020220001</v>
      </c>
      <c r="K838" s="423"/>
      <c r="L838" s="423"/>
      <c r="M838" s="423"/>
      <c r="N838" s="423"/>
      <c r="O838" s="423"/>
      <c r="P838" s="317" t="s">
        <v>676</v>
      </c>
      <c r="Q838" s="318"/>
      <c r="R838" s="318"/>
      <c r="S838" s="318"/>
      <c r="T838" s="318"/>
      <c r="U838" s="318"/>
      <c r="V838" s="318"/>
      <c r="W838" s="318"/>
      <c r="X838" s="319"/>
      <c r="Y838" s="321">
        <v>5</v>
      </c>
      <c r="Z838" s="322"/>
      <c r="AA838" s="322"/>
      <c r="AB838" s="323"/>
      <c r="AC838" s="331" t="s">
        <v>648</v>
      </c>
      <c r="AD838" s="331"/>
      <c r="AE838" s="331"/>
      <c r="AF838" s="331"/>
      <c r="AG838" s="331"/>
      <c r="AH838" s="424" t="s">
        <v>575</v>
      </c>
      <c r="AI838" s="425"/>
      <c r="AJ838" s="425"/>
      <c r="AK838" s="425"/>
      <c r="AL838" s="328" t="s">
        <v>575</v>
      </c>
      <c r="AM838" s="329"/>
      <c r="AN838" s="329"/>
      <c r="AO838" s="330"/>
      <c r="AP838" s="324" t="s">
        <v>575</v>
      </c>
      <c r="AQ838" s="324"/>
      <c r="AR838" s="324"/>
      <c r="AS838" s="324"/>
      <c r="AT838" s="324"/>
      <c r="AU838" s="324"/>
      <c r="AV838" s="324"/>
      <c r="AW838" s="324"/>
      <c r="AX838" s="324"/>
    </row>
    <row r="839" spans="1:50" ht="47.25" customHeight="1" x14ac:dyDescent="0.15">
      <c r="A839" s="407">
        <v>3</v>
      </c>
      <c r="B839" s="407">
        <v>1</v>
      </c>
      <c r="C839" s="427" t="s">
        <v>640</v>
      </c>
      <c r="D839" s="421"/>
      <c r="E839" s="421"/>
      <c r="F839" s="421"/>
      <c r="G839" s="421"/>
      <c r="H839" s="421"/>
      <c r="I839" s="421"/>
      <c r="J839" s="422">
        <v>4000020030007</v>
      </c>
      <c r="K839" s="423"/>
      <c r="L839" s="423"/>
      <c r="M839" s="423"/>
      <c r="N839" s="423"/>
      <c r="O839" s="423"/>
      <c r="P839" s="433" t="s">
        <v>676</v>
      </c>
      <c r="Q839" s="434"/>
      <c r="R839" s="434"/>
      <c r="S839" s="434"/>
      <c r="T839" s="434"/>
      <c r="U839" s="434"/>
      <c r="V839" s="434"/>
      <c r="W839" s="434"/>
      <c r="X839" s="435"/>
      <c r="Y839" s="321">
        <v>3</v>
      </c>
      <c r="Z839" s="322"/>
      <c r="AA839" s="322"/>
      <c r="AB839" s="323"/>
      <c r="AC839" s="331" t="s">
        <v>648</v>
      </c>
      <c r="AD839" s="331"/>
      <c r="AE839" s="331"/>
      <c r="AF839" s="331"/>
      <c r="AG839" s="331"/>
      <c r="AH839" s="326" t="s">
        <v>575</v>
      </c>
      <c r="AI839" s="327"/>
      <c r="AJ839" s="327"/>
      <c r="AK839" s="327"/>
      <c r="AL839" s="328" t="s">
        <v>575</v>
      </c>
      <c r="AM839" s="329"/>
      <c r="AN839" s="329"/>
      <c r="AO839" s="330"/>
      <c r="AP839" s="324" t="s">
        <v>575</v>
      </c>
      <c r="AQ839" s="324"/>
      <c r="AR839" s="324"/>
      <c r="AS839" s="324"/>
      <c r="AT839" s="324"/>
      <c r="AU839" s="324"/>
      <c r="AV839" s="324"/>
      <c r="AW839" s="324"/>
      <c r="AX839" s="324"/>
    </row>
    <row r="840" spans="1:50" ht="47.25" customHeight="1" x14ac:dyDescent="0.15">
      <c r="A840" s="407">
        <v>4</v>
      </c>
      <c r="B840" s="407">
        <v>1</v>
      </c>
      <c r="C840" s="427" t="s">
        <v>641</v>
      </c>
      <c r="D840" s="421"/>
      <c r="E840" s="421"/>
      <c r="F840" s="421"/>
      <c r="G840" s="421"/>
      <c r="H840" s="421"/>
      <c r="I840" s="421"/>
      <c r="J840" s="422">
        <v>4000020120006</v>
      </c>
      <c r="K840" s="423"/>
      <c r="L840" s="423"/>
      <c r="M840" s="423"/>
      <c r="N840" s="423"/>
      <c r="O840" s="423"/>
      <c r="P840" s="433" t="s">
        <v>676</v>
      </c>
      <c r="Q840" s="434"/>
      <c r="R840" s="434"/>
      <c r="S840" s="434"/>
      <c r="T840" s="434"/>
      <c r="U840" s="434"/>
      <c r="V840" s="434"/>
      <c r="W840" s="434"/>
      <c r="X840" s="435"/>
      <c r="Y840" s="321">
        <v>3</v>
      </c>
      <c r="Z840" s="322"/>
      <c r="AA840" s="322"/>
      <c r="AB840" s="323"/>
      <c r="AC840" s="331" t="s">
        <v>648</v>
      </c>
      <c r="AD840" s="331"/>
      <c r="AE840" s="331"/>
      <c r="AF840" s="331"/>
      <c r="AG840" s="331"/>
      <c r="AH840" s="326" t="s">
        <v>575</v>
      </c>
      <c r="AI840" s="327"/>
      <c r="AJ840" s="327"/>
      <c r="AK840" s="327"/>
      <c r="AL840" s="328" t="s">
        <v>575</v>
      </c>
      <c r="AM840" s="329"/>
      <c r="AN840" s="329"/>
      <c r="AO840" s="330"/>
      <c r="AP840" s="324" t="s">
        <v>575</v>
      </c>
      <c r="AQ840" s="324"/>
      <c r="AR840" s="324"/>
      <c r="AS840" s="324"/>
      <c r="AT840" s="324"/>
      <c r="AU840" s="324"/>
      <c r="AV840" s="324"/>
      <c r="AW840" s="324"/>
      <c r="AX840" s="324"/>
    </row>
    <row r="841" spans="1:50" ht="47.25" customHeight="1" x14ac:dyDescent="0.15">
      <c r="A841" s="407">
        <v>5</v>
      </c>
      <c r="B841" s="407">
        <v>1</v>
      </c>
      <c r="C841" s="427" t="s">
        <v>642</v>
      </c>
      <c r="D841" s="421"/>
      <c r="E841" s="421"/>
      <c r="F841" s="421"/>
      <c r="G841" s="421"/>
      <c r="H841" s="421"/>
      <c r="I841" s="421"/>
      <c r="J841" s="422">
        <v>4000020300004</v>
      </c>
      <c r="K841" s="423"/>
      <c r="L841" s="423"/>
      <c r="M841" s="423"/>
      <c r="N841" s="423"/>
      <c r="O841" s="423"/>
      <c r="P841" s="317" t="s">
        <v>676</v>
      </c>
      <c r="Q841" s="318"/>
      <c r="R841" s="318"/>
      <c r="S841" s="318"/>
      <c r="T841" s="318"/>
      <c r="U841" s="318"/>
      <c r="V841" s="318"/>
      <c r="W841" s="318"/>
      <c r="X841" s="319"/>
      <c r="Y841" s="321">
        <v>2</v>
      </c>
      <c r="Z841" s="322"/>
      <c r="AA841" s="322"/>
      <c r="AB841" s="323"/>
      <c r="AC841" s="325" t="s">
        <v>648</v>
      </c>
      <c r="AD841" s="325"/>
      <c r="AE841" s="325"/>
      <c r="AF841" s="325"/>
      <c r="AG841" s="325"/>
      <c r="AH841" s="326" t="s">
        <v>575</v>
      </c>
      <c r="AI841" s="327"/>
      <c r="AJ841" s="327"/>
      <c r="AK841" s="327"/>
      <c r="AL841" s="328" t="s">
        <v>575</v>
      </c>
      <c r="AM841" s="329"/>
      <c r="AN841" s="329"/>
      <c r="AO841" s="330"/>
      <c r="AP841" s="324" t="s">
        <v>575</v>
      </c>
      <c r="AQ841" s="324"/>
      <c r="AR841" s="324"/>
      <c r="AS841" s="324"/>
      <c r="AT841" s="324"/>
      <c r="AU841" s="324"/>
      <c r="AV841" s="324"/>
      <c r="AW841" s="324"/>
      <c r="AX841" s="324"/>
    </row>
    <row r="842" spans="1:50" ht="47.25" customHeight="1" x14ac:dyDescent="0.15">
      <c r="A842" s="407">
        <v>6</v>
      </c>
      <c r="B842" s="407">
        <v>1</v>
      </c>
      <c r="C842" s="427" t="s">
        <v>646</v>
      </c>
      <c r="D842" s="421"/>
      <c r="E842" s="421"/>
      <c r="F842" s="421"/>
      <c r="G842" s="421"/>
      <c r="H842" s="421"/>
      <c r="I842" s="421"/>
      <c r="J842" s="422">
        <v>6000020121002</v>
      </c>
      <c r="K842" s="423"/>
      <c r="L842" s="423"/>
      <c r="M842" s="423"/>
      <c r="N842" s="423"/>
      <c r="O842" s="423"/>
      <c r="P842" s="317" t="s">
        <v>676</v>
      </c>
      <c r="Q842" s="318"/>
      <c r="R842" s="318"/>
      <c r="S842" s="318"/>
      <c r="T842" s="318"/>
      <c r="U842" s="318"/>
      <c r="V842" s="318"/>
      <c r="W842" s="318"/>
      <c r="X842" s="319"/>
      <c r="Y842" s="321">
        <v>2</v>
      </c>
      <c r="Z842" s="322"/>
      <c r="AA842" s="322"/>
      <c r="AB842" s="323"/>
      <c r="AC842" s="325" t="s">
        <v>648</v>
      </c>
      <c r="AD842" s="325"/>
      <c r="AE842" s="325"/>
      <c r="AF842" s="325"/>
      <c r="AG842" s="325"/>
      <c r="AH842" s="326" t="s">
        <v>575</v>
      </c>
      <c r="AI842" s="327"/>
      <c r="AJ842" s="327"/>
      <c r="AK842" s="327"/>
      <c r="AL842" s="328" t="s">
        <v>575</v>
      </c>
      <c r="AM842" s="329"/>
      <c r="AN842" s="329"/>
      <c r="AO842" s="330"/>
      <c r="AP842" s="324" t="s">
        <v>575</v>
      </c>
      <c r="AQ842" s="324"/>
      <c r="AR842" s="324"/>
      <c r="AS842" s="324"/>
      <c r="AT842" s="324"/>
      <c r="AU842" s="324"/>
      <c r="AV842" s="324"/>
      <c r="AW842" s="324"/>
      <c r="AX842" s="324"/>
    </row>
    <row r="843" spans="1:50" ht="47.25" customHeight="1" x14ac:dyDescent="0.15">
      <c r="A843" s="407">
        <v>7</v>
      </c>
      <c r="B843" s="407">
        <v>1</v>
      </c>
      <c r="C843" s="427" t="s">
        <v>643</v>
      </c>
      <c r="D843" s="421"/>
      <c r="E843" s="421"/>
      <c r="F843" s="421"/>
      <c r="G843" s="421"/>
      <c r="H843" s="421"/>
      <c r="I843" s="421"/>
      <c r="J843" s="422">
        <v>4000020270008</v>
      </c>
      <c r="K843" s="423"/>
      <c r="L843" s="423"/>
      <c r="M843" s="423"/>
      <c r="N843" s="423"/>
      <c r="O843" s="423"/>
      <c r="P843" s="317" t="s">
        <v>676</v>
      </c>
      <c r="Q843" s="318"/>
      <c r="R843" s="318"/>
      <c r="S843" s="318"/>
      <c r="T843" s="318"/>
      <c r="U843" s="318"/>
      <c r="V843" s="318"/>
      <c r="W843" s="318"/>
      <c r="X843" s="319"/>
      <c r="Y843" s="321">
        <v>2</v>
      </c>
      <c r="Z843" s="322"/>
      <c r="AA843" s="322"/>
      <c r="AB843" s="323"/>
      <c r="AC843" s="325" t="s">
        <v>648</v>
      </c>
      <c r="AD843" s="325"/>
      <c r="AE843" s="325"/>
      <c r="AF843" s="325"/>
      <c r="AG843" s="325"/>
      <c r="AH843" s="326" t="s">
        <v>575</v>
      </c>
      <c r="AI843" s="327"/>
      <c r="AJ843" s="327"/>
      <c r="AK843" s="327"/>
      <c r="AL843" s="328" t="s">
        <v>575</v>
      </c>
      <c r="AM843" s="329"/>
      <c r="AN843" s="329"/>
      <c r="AO843" s="330"/>
      <c r="AP843" s="324" t="s">
        <v>575</v>
      </c>
      <c r="AQ843" s="324"/>
      <c r="AR843" s="324"/>
      <c r="AS843" s="324"/>
      <c r="AT843" s="324"/>
      <c r="AU843" s="324"/>
      <c r="AV843" s="324"/>
      <c r="AW843" s="324"/>
      <c r="AX843" s="324"/>
    </row>
    <row r="844" spans="1:50" ht="47.25" customHeight="1" x14ac:dyDescent="0.15">
      <c r="A844" s="407">
        <v>8</v>
      </c>
      <c r="B844" s="407">
        <v>1</v>
      </c>
      <c r="C844" s="427" t="s">
        <v>647</v>
      </c>
      <c r="D844" s="421"/>
      <c r="E844" s="421"/>
      <c r="F844" s="421"/>
      <c r="G844" s="421"/>
      <c r="H844" s="421"/>
      <c r="I844" s="421"/>
      <c r="J844" s="422">
        <v>9000020431001</v>
      </c>
      <c r="K844" s="423"/>
      <c r="L844" s="423"/>
      <c r="M844" s="423"/>
      <c r="N844" s="423"/>
      <c r="O844" s="423"/>
      <c r="P844" s="317" t="s">
        <v>676</v>
      </c>
      <c r="Q844" s="318"/>
      <c r="R844" s="318"/>
      <c r="S844" s="318"/>
      <c r="T844" s="318"/>
      <c r="U844" s="318"/>
      <c r="V844" s="318"/>
      <c r="W844" s="318"/>
      <c r="X844" s="319"/>
      <c r="Y844" s="321">
        <v>2</v>
      </c>
      <c r="Z844" s="322"/>
      <c r="AA844" s="322"/>
      <c r="AB844" s="323"/>
      <c r="AC844" s="325" t="s">
        <v>648</v>
      </c>
      <c r="AD844" s="325"/>
      <c r="AE844" s="325"/>
      <c r="AF844" s="325"/>
      <c r="AG844" s="325"/>
      <c r="AH844" s="326" t="s">
        <v>575</v>
      </c>
      <c r="AI844" s="327"/>
      <c r="AJ844" s="327"/>
      <c r="AK844" s="327"/>
      <c r="AL844" s="328" t="s">
        <v>575</v>
      </c>
      <c r="AM844" s="329"/>
      <c r="AN844" s="329"/>
      <c r="AO844" s="330"/>
      <c r="AP844" s="324" t="s">
        <v>575</v>
      </c>
      <c r="AQ844" s="324"/>
      <c r="AR844" s="324"/>
      <c r="AS844" s="324"/>
      <c r="AT844" s="324"/>
      <c r="AU844" s="324"/>
      <c r="AV844" s="324"/>
      <c r="AW844" s="324"/>
      <c r="AX844" s="324"/>
    </row>
    <row r="845" spans="1:50" ht="47.25" customHeight="1" x14ac:dyDescent="0.15">
      <c r="A845" s="407">
        <v>9</v>
      </c>
      <c r="B845" s="407">
        <v>1</v>
      </c>
      <c r="C845" s="427" t="s">
        <v>644</v>
      </c>
      <c r="D845" s="421"/>
      <c r="E845" s="421"/>
      <c r="F845" s="421"/>
      <c r="G845" s="421"/>
      <c r="H845" s="421"/>
      <c r="I845" s="421"/>
      <c r="J845" s="422">
        <v>1000020230006</v>
      </c>
      <c r="K845" s="423"/>
      <c r="L845" s="423"/>
      <c r="M845" s="423"/>
      <c r="N845" s="423"/>
      <c r="O845" s="423"/>
      <c r="P845" s="317" t="s">
        <v>676</v>
      </c>
      <c r="Q845" s="318"/>
      <c r="R845" s="318"/>
      <c r="S845" s="318"/>
      <c r="T845" s="318"/>
      <c r="U845" s="318"/>
      <c r="V845" s="318"/>
      <c r="W845" s="318"/>
      <c r="X845" s="319"/>
      <c r="Y845" s="321">
        <v>2</v>
      </c>
      <c r="Z845" s="322"/>
      <c r="AA845" s="322"/>
      <c r="AB845" s="323"/>
      <c r="AC845" s="325" t="s">
        <v>648</v>
      </c>
      <c r="AD845" s="325"/>
      <c r="AE845" s="325"/>
      <c r="AF845" s="325"/>
      <c r="AG845" s="325"/>
      <c r="AH845" s="326" t="s">
        <v>575</v>
      </c>
      <c r="AI845" s="327"/>
      <c r="AJ845" s="327"/>
      <c r="AK845" s="327"/>
      <c r="AL845" s="328" t="s">
        <v>575</v>
      </c>
      <c r="AM845" s="329"/>
      <c r="AN845" s="329"/>
      <c r="AO845" s="330"/>
      <c r="AP845" s="324" t="s">
        <v>575</v>
      </c>
      <c r="AQ845" s="324"/>
      <c r="AR845" s="324"/>
      <c r="AS845" s="324"/>
      <c r="AT845" s="324"/>
      <c r="AU845" s="324"/>
      <c r="AV845" s="324"/>
      <c r="AW845" s="324"/>
      <c r="AX845" s="324"/>
    </row>
    <row r="846" spans="1:50" ht="47.25" customHeight="1" x14ac:dyDescent="0.15">
      <c r="A846" s="407">
        <v>10</v>
      </c>
      <c r="B846" s="407">
        <v>1</v>
      </c>
      <c r="C846" s="427" t="s">
        <v>645</v>
      </c>
      <c r="D846" s="421"/>
      <c r="E846" s="421"/>
      <c r="F846" s="421"/>
      <c r="G846" s="421"/>
      <c r="H846" s="421"/>
      <c r="I846" s="421"/>
      <c r="J846" s="422">
        <v>8000020460001</v>
      </c>
      <c r="K846" s="423"/>
      <c r="L846" s="423"/>
      <c r="M846" s="423"/>
      <c r="N846" s="423"/>
      <c r="O846" s="423"/>
      <c r="P846" s="317" t="s">
        <v>676</v>
      </c>
      <c r="Q846" s="318"/>
      <c r="R846" s="318"/>
      <c r="S846" s="318"/>
      <c r="T846" s="318"/>
      <c r="U846" s="318"/>
      <c r="V846" s="318"/>
      <c r="W846" s="318"/>
      <c r="X846" s="319"/>
      <c r="Y846" s="321">
        <v>2</v>
      </c>
      <c r="Z846" s="322"/>
      <c r="AA846" s="322"/>
      <c r="AB846" s="323"/>
      <c r="AC846" s="325" t="s">
        <v>648</v>
      </c>
      <c r="AD846" s="325"/>
      <c r="AE846" s="325"/>
      <c r="AF846" s="325"/>
      <c r="AG846" s="325"/>
      <c r="AH846" s="326" t="s">
        <v>575</v>
      </c>
      <c r="AI846" s="327"/>
      <c r="AJ846" s="327"/>
      <c r="AK846" s="327"/>
      <c r="AL846" s="328" t="s">
        <v>575</v>
      </c>
      <c r="AM846" s="329"/>
      <c r="AN846" s="329"/>
      <c r="AO846" s="330"/>
      <c r="AP846" s="324" t="s">
        <v>575</v>
      </c>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9"/>
      <c r="AP869" s="430" t="s">
        <v>420</v>
      </c>
      <c r="AQ869" s="430"/>
      <c r="AR869" s="430"/>
      <c r="AS869" s="430"/>
      <c r="AT869" s="430"/>
      <c r="AU869" s="430"/>
      <c r="AV869" s="430"/>
      <c r="AW869" s="430"/>
      <c r="AX869" s="430"/>
    </row>
    <row r="870" spans="1:50" ht="60" customHeight="1" x14ac:dyDescent="0.15">
      <c r="A870" s="407">
        <v>1</v>
      </c>
      <c r="B870" s="407">
        <v>1</v>
      </c>
      <c r="C870" s="427" t="s">
        <v>667</v>
      </c>
      <c r="D870" s="421"/>
      <c r="E870" s="421"/>
      <c r="F870" s="421"/>
      <c r="G870" s="421"/>
      <c r="H870" s="421"/>
      <c r="I870" s="421"/>
      <c r="J870" s="422">
        <v>2060001000900</v>
      </c>
      <c r="K870" s="423"/>
      <c r="L870" s="423"/>
      <c r="M870" s="423"/>
      <c r="N870" s="423"/>
      <c r="O870" s="423"/>
      <c r="P870" s="428" t="s">
        <v>674</v>
      </c>
      <c r="Q870" s="320"/>
      <c r="R870" s="320"/>
      <c r="S870" s="320"/>
      <c r="T870" s="320"/>
      <c r="U870" s="320"/>
      <c r="V870" s="320"/>
      <c r="W870" s="320"/>
      <c r="X870" s="320"/>
      <c r="Y870" s="321">
        <v>2</v>
      </c>
      <c r="Z870" s="322"/>
      <c r="AA870" s="322"/>
      <c r="AB870" s="323"/>
      <c r="AC870" s="331" t="s">
        <v>503</v>
      </c>
      <c r="AD870" s="426"/>
      <c r="AE870" s="426"/>
      <c r="AF870" s="426"/>
      <c r="AG870" s="426"/>
      <c r="AH870" s="424" t="s">
        <v>670</v>
      </c>
      <c r="AI870" s="425"/>
      <c r="AJ870" s="425"/>
      <c r="AK870" s="425"/>
      <c r="AL870" s="328">
        <v>100</v>
      </c>
      <c r="AM870" s="329"/>
      <c r="AN870" s="329"/>
      <c r="AO870" s="330"/>
      <c r="AP870" s="324" t="s">
        <v>670</v>
      </c>
      <c r="AQ870" s="324"/>
      <c r="AR870" s="324"/>
      <c r="AS870" s="324"/>
      <c r="AT870" s="324"/>
      <c r="AU870" s="324"/>
      <c r="AV870" s="324"/>
      <c r="AW870" s="324"/>
      <c r="AX870" s="324"/>
    </row>
    <row r="871" spans="1:50" ht="60" customHeight="1" x14ac:dyDescent="0.15">
      <c r="A871" s="407">
        <v>2</v>
      </c>
      <c r="B871" s="407">
        <v>1</v>
      </c>
      <c r="C871" s="427" t="s">
        <v>669</v>
      </c>
      <c r="D871" s="421"/>
      <c r="E871" s="421"/>
      <c r="F871" s="421"/>
      <c r="G871" s="421"/>
      <c r="H871" s="421"/>
      <c r="I871" s="421"/>
      <c r="J871" s="422">
        <v>5380001006994</v>
      </c>
      <c r="K871" s="423"/>
      <c r="L871" s="423"/>
      <c r="M871" s="423"/>
      <c r="N871" s="423"/>
      <c r="O871" s="423"/>
      <c r="P871" s="428" t="s">
        <v>672</v>
      </c>
      <c r="Q871" s="320"/>
      <c r="R871" s="320"/>
      <c r="S871" s="320"/>
      <c r="T871" s="320"/>
      <c r="U871" s="320"/>
      <c r="V871" s="320"/>
      <c r="W871" s="320"/>
      <c r="X871" s="320"/>
      <c r="Y871" s="321">
        <v>1</v>
      </c>
      <c r="Z871" s="322"/>
      <c r="AA871" s="322"/>
      <c r="AB871" s="323"/>
      <c r="AC871" s="331" t="s">
        <v>503</v>
      </c>
      <c r="AD871" s="426"/>
      <c r="AE871" s="426"/>
      <c r="AF871" s="426"/>
      <c r="AG871" s="426"/>
      <c r="AH871" s="424" t="s">
        <v>575</v>
      </c>
      <c r="AI871" s="425"/>
      <c r="AJ871" s="425"/>
      <c r="AK871" s="425"/>
      <c r="AL871" s="328">
        <v>100</v>
      </c>
      <c r="AM871" s="329"/>
      <c r="AN871" s="329"/>
      <c r="AO871" s="330"/>
      <c r="AP871" s="324" t="s">
        <v>575</v>
      </c>
      <c r="AQ871" s="324"/>
      <c r="AR871" s="324"/>
      <c r="AS871" s="324"/>
      <c r="AT871" s="324"/>
      <c r="AU871" s="324"/>
      <c r="AV871" s="324"/>
      <c r="AW871" s="324"/>
      <c r="AX871" s="324"/>
    </row>
    <row r="872" spans="1:50" ht="30" customHeight="1" x14ac:dyDescent="0.15">
      <c r="A872" s="407">
        <v>3</v>
      </c>
      <c r="B872" s="407">
        <v>1</v>
      </c>
      <c r="C872" s="427" t="s">
        <v>668</v>
      </c>
      <c r="D872" s="421"/>
      <c r="E872" s="421"/>
      <c r="F872" s="421"/>
      <c r="G872" s="421"/>
      <c r="H872" s="421"/>
      <c r="I872" s="421"/>
      <c r="J872" s="422">
        <v>8060001004532</v>
      </c>
      <c r="K872" s="423"/>
      <c r="L872" s="423"/>
      <c r="M872" s="423"/>
      <c r="N872" s="423"/>
      <c r="O872" s="423"/>
      <c r="P872" s="428" t="s">
        <v>671</v>
      </c>
      <c r="Q872" s="320"/>
      <c r="R872" s="320"/>
      <c r="S872" s="320"/>
      <c r="T872" s="320"/>
      <c r="U872" s="320"/>
      <c r="V872" s="320"/>
      <c r="W872" s="320"/>
      <c r="X872" s="320"/>
      <c r="Y872" s="321">
        <v>0</v>
      </c>
      <c r="Z872" s="322"/>
      <c r="AA872" s="322"/>
      <c r="AB872" s="323"/>
      <c r="AC872" s="331" t="s">
        <v>503</v>
      </c>
      <c r="AD872" s="426"/>
      <c r="AE872" s="426"/>
      <c r="AF872" s="426"/>
      <c r="AG872" s="426"/>
      <c r="AH872" s="326" t="s">
        <v>575</v>
      </c>
      <c r="AI872" s="327"/>
      <c r="AJ872" s="327"/>
      <c r="AK872" s="327"/>
      <c r="AL872" s="328">
        <v>100</v>
      </c>
      <c r="AM872" s="329"/>
      <c r="AN872" s="329"/>
      <c r="AO872" s="330"/>
      <c r="AP872" s="324" t="s">
        <v>575</v>
      </c>
      <c r="AQ872" s="324"/>
      <c r="AR872" s="324"/>
      <c r="AS872" s="324"/>
      <c r="AT872" s="324"/>
      <c r="AU872" s="324"/>
      <c r="AV872" s="324"/>
      <c r="AW872" s="324"/>
      <c r="AX872" s="324"/>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426"/>
      <c r="AE873" s="426"/>
      <c r="AF873" s="426"/>
      <c r="AG873" s="426"/>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426"/>
      <c r="AE874" s="426"/>
      <c r="AF874" s="426"/>
      <c r="AG874" s="426"/>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31"/>
      <c r="AD903" s="426"/>
      <c r="AE903" s="426"/>
      <c r="AF903" s="426"/>
      <c r="AG903" s="426"/>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468</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7"/>
      <c r="E1101" s="277" t="s">
        <v>384</v>
      </c>
      <c r="F1101" s="897"/>
      <c r="G1101" s="897"/>
      <c r="H1101" s="897"/>
      <c r="I1101" s="897"/>
      <c r="J1101" s="277" t="s">
        <v>419</v>
      </c>
      <c r="K1101" s="277"/>
      <c r="L1101" s="277"/>
      <c r="M1101" s="277"/>
      <c r="N1101" s="277"/>
      <c r="O1101" s="277"/>
      <c r="P1101" s="347" t="s">
        <v>27</v>
      </c>
      <c r="Q1101" s="347"/>
      <c r="R1101" s="347"/>
      <c r="S1101" s="347"/>
      <c r="T1101" s="347"/>
      <c r="U1101" s="347"/>
      <c r="V1101" s="347"/>
      <c r="W1101" s="347"/>
      <c r="X1101" s="347"/>
      <c r="Y1101" s="277" t="s">
        <v>421</v>
      </c>
      <c r="Z1101" s="897"/>
      <c r="AA1101" s="897"/>
      <c r="AB1101" s="897"/>
      <c r="AC1101" s="277" t="s">
        <v>367</v>
      </c>
      <c r="AD1101" s="277"/>
      <c r="AE1101" s="277"/>
      <c r="AF1101" s="277"/>
      <c r="AG1101" s="277"/>
      <c r="AH1101" s="347" t="s">
        <v>380</v>
      </c>
      <c r="AI1101" s="348"/>
      <c r="AJ1101" s="348"/>
      <c r="AK1101" s="348"/>
      <c r="AL1101" s="348" t="s">
        <v>21</v>
      </c>
      <c r="AM1101" s="348"/>
      <c r="AN1101" s="348"/>
      <c r="AO1101" s="900"/>
      <c r="AP1101" s="430" t="s">
        <v>453</v>
      </c>
      <c r="AQ1101" s="430"/>
      <c r="AR1101" s="430"/>
      <c r="AS1101" s="430"/>
      <c r="AT1101" s="430"/>
      <c r="AU1101" s="430"/>
      <c r="AV1101" s="430"/>
      <c r="AW1101" s="430"/>
      <c r="AX1101" s="430"/>
    </row>
    <row r="1102" spans="1:50" ht="30" customHeight="1" x14ac:dyDescent="0.15">
      <c r="A1102" s="407">
        <v>1</v>
      </c>
      <c r="B1102" s="407">
        <v>1</v>
      </c>
      <c r="C1102" s="899"/>
      <c r="D1102" s="899"/>
      <c r="E1102" s="261" t="s">
        <v>585</v>
      </c>
      <c r="F1102" s="898"/>
      <c r="G1102" s="898"/>
      <c r="H1102" s="898"/>
      <c r="I1102" s="898"/>
      <c r="J1102" s="422" t="s">
        <v>636</v>
      </c>
      <c r="K1102" s="423"/>
      <c r="L1102" s="423"/>
      <c r="M1102" s="423"/>
      <c r="N1102" s="423"/>
      <c r="O1102" s="423"/>
      <c r="P1102" s="428" t="s">
        <v>636</v>
      </c>
      <c r="Q1102" s="320"/>
      <c r="R1102" s="320"/>
      <c r="S1102" s="320"/>
      <c r="T1102" s="320"/>
      <c r="U1102" s="320"/>
      <c r="V1102" s="320"/>
      <c r="W1102" s="320"/>
      <c r="X1102" s="320"/>
      <c r="Y1102" s="321" t="s">
        <v>585</v>
      </c>
      <c r="Z1102" s="322"/>
      <c r="AA1102" s="322"/>
      <c r="AB1102" s="323"/>
      <c r="AC1102" s="325"/>
      <c r="AD1102" s="325"/>
      <c r="AE1102" s="325"/>
      <c r="AF1102" s="325"/>
      <c r="AG1102" s="325"/>
      <c r="AH1102" s="326" t="s">
        <v>637</v>
      </c>
      <c r="AI1102" s="327"/>
      <c r="AJ1102" s="327"/>
      <c r="AK1102" s="327"/>
      <c r="AL1102" s="328" t="s">
        <v>585</v>
      </c>
      <c r="AM1102" s="329"/>
      <c r="AN1102" s="329"/>
      <c r="AO1102" s="330"/>
      <c r="AP1102" s="324" t="s">
        <v>585</v>
      </c>
      <c r="AQ1102" s="324"/>
      <c r="AR1102" s="324"/>
      <c r="AS1102" s="324"/>
      <c r="AT1102" s="324"/>
      <c r="AU1102" s="324"/>
      <c r="AV1102" s="324"/>
      <c r="AW1102" s="324"/>
      <c r="AX1102" s="324"/>
    </row>
    <row r="1103" spans="1:50" ht="30" hidden="1" customHeight="1" x14ac:dyDescent="0.15">
      <c r="A1103" s="407">
        <v>2</v>
      </c>
      <c r="B1103" s="407">
        <v>1</v>
      </c>
      <c r="C1103" s="899"/>
      <c r="D1103" s="899"/>
      <c r="E1103" s="898"/>
      <c r="F1103" s="898"/>
      <c r="G1103" s="898"/>
      <c r="H1103" s="898"/>
      <c r="I1103" s="898"/>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9"/>
      <c r="D1104" s="899"/>
      <c r="E1104" s="898"/>
      <c r="F1104" s="898"/>
      <c r="G1104" s="898"/>
      <c r="H1104" s="898"/>
      <c r="I1104" s="898"/>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9"/>
      <c r="D1105" s="899"/>
      <c r="E1105" s="898"/>
      <c r="F1105" s="898"/>
      <c r="G1105" s="898"/>
      <c r="H1105" s="898"/>
      <c r="I1105" s="898"/>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9"/>
      <c r="D1106" s="899"/>
      <c r="E1106" s="898"/>
      <c r="F1106" s="898"/>
      <c r="G1106" s="898"/>
      <c r="H1106" s="898"/>
      <c r="I1106" s="898"/>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9"/>
      <c r="D1107" s="899"/>
      <c r="E1107" s="898"/>
      <c r="F1107" s="898"/>
      <c r="G1107" s="898"/>
      <c r="H1107" s="898"/>
      <c r="I1107" s="898"/>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9"/>
      <c r="D1108" s="899"/>
      <c r="E1108" s="898"/>
      <c r="F1108" s="898"/>
      <c r="G1108" s="898"/>
      <c r="H1108" s="898"/>
      <c r="I1108" s="898"/>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9"/>
      <c r="D1109" s="899"/>
      <c r="E1109" s="898"/>
      <c r="F1109" s="898"/>
      <c r="G1109" s="898"/>
      <c r="H1109" s="898"/>
      <c r="I1109" s="898"/>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9"/>
      <c r="D1110" s="899"/>
      <c r="E1110" s="898"/>
      <c r="F1110" s="898"/>
      <c r="G1110" s="898"/>
      <c r="H1110" s="898"/>
      <c r="I1110" s="898"/>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9"/>
      <c r="D1111" s="899"/>
      <c r="E1111" s="898"/>
      <c r="F1111" s="898"/>
      <c r="G1111" s="898"/>
      <c r="H1111" s="898"/>
      <c r="I1111" s="898"/>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9"/>
      <c r="D1112" s="899"/>
      <c r="E1112" s="898"/>
      <c r="F1112" s="898"/>
      <c r="G1112" s="898"/>
      <c r="H1112" s="898"/>
      <c r="I1112" s="898"/>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9"/>
      <c r="D1113" s="899"/>
      <c r="E1113" s="898"/>
      <c r="F1113" s="898"/>
      <c r="G1113" s="898"/>
      <c r="H1113" s="898"/>
      <c r="I1113" s="898"/>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9"/>
      <c r="D1114" s="899"/>
      <c r="E1114" s="898"/>
      <c r="F1114" s="898"/>
      <c r="G1114" s="898"/>
      <c r="H1114" s="898"/>
      <c r="I1114" s="898"/>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9"/>
      <c r="D1115" s="899"/>
      <c r="E1115" s="898"/>
      <c r="F1115" s="898"/>
      <c r="G1115" s="898"/>
      <c r="H1115" s="898"/>
      <c r="I1115" s="898"/>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9"/>
      <c r="D1116" s="899"/>
      <c r="E1116" s="898"/>
      <c r="F1116" s="898"/>
      <c r="G1116" s="898"/>
      <c r="H1116" s="898"/>
      <c r="I1116" s="898"/>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9"/>
      <c r="D1117" s="899"/>
      <c r="E1117" s="898"/>
      <c r="F1117" s="898"/>
      <c r="G1117" s="898"/>
      <c r="H1117" s="898"/>
      <c r="I1117" s="898"/>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9"/>
      <c r="D1118" s="899"/>
      <c r="E1118" s="898"/>
      <c r="F1118" s="898"/>
      <c r="G1118" s="898"/>
      <c r="H1118" s="898"/>
      <c r="I1118" s="898"/>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9"/>
      <c r="D1119" s="899"/>
      <c r="E1119" s="261"/>
      <c r="F1119" s="898"/>
      <c r="G1119" s="898"/>
      <c r="H1119" s="898"/>
      <c r="I1119" s="898"/>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9"/>
      <c r="D1120" s="899"/>
      <c r="E1120" s="898"/>
      <c r="F1120" s="898"/>
      <c r="G1120" s="898"/>
      <c r="H1120" s="898"/>
      <c r="I1120" s="898"/>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9"/>
      <c r="D1121" s="899"/>
      <c r="E1121" s="898"/>
      <c r="F1121" s="898"/>
      <c r="G1121" s="898"/>
      <c r="H1121" s="898"/>
      <c r="I1121" s="898"/>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9"/>
      <c r="D1122" s="899"/>
      <c r="E1122" s="898"/>
      <c r="F1122" s="898"/>
      <c r="G1122" s="898"/>
      <c r="H1122" s="898"/>
      <c r="I1122" s="898"/>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9"/>
      <c r="D1123" s="899"/>
      <c r="E1123" s="898"/>
      <c r="F1123" s="898"/>
      <c r="G1123" s="898"/>
      <c r="H1123" s="898"/>
      <c r="I1123" s="898"/>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9"/>
      <c r="D1124" s="899"/>
      <c r="E1124" s="898"/>
      <c r="F1124" s="898"/>
      <c r="G1124" s="898"/>
      <c r="H1124" s="898"/>
      <c r="I1124" s="898"/>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9"/>
      <c r="D1125" s="899"/>
      <c r="E1125" s="898"/>
      <c r="F1125" s="898"/>
      <c r="G1125" s="898"/>
      <c r="H1125" s="898"/>
      <c r="I1125" s="898"/>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9"/>
      <c r="D1126" s="899"/>
      <c r="E1126" s="898"/>
      <c r="F1126" s="898"/>
      <c r="G1126" s="898"/>
      <c r="H1126" s="898"/>
      <c r="I1126" s="898"/>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9"/>
      <c r="D1127" s="899"/>
      <c r="E1127" s="898"/>
      <c r="F1127" s="898"/>
      <c r="G1127" s="898"/>
      <c r="H1127" s="898"/>
      <c r="I1127" s="898"/>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9"/>
      <c r="D1128" s="899"/>
      <c r="E1128" s="898"/>
      <c r="F1128" s="898"/>
      <c r="G1128" s="898"/>
      <c r="H1128" s="898"/>
      <c r="I1128" s="898"/>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9"/>
      <c r="D1129" s="899"/>
      <c r="E1129" s="898"/>
      <c r="F1129" s="898"/>
      <c r="G1129" s="898"/>
      <c r="H1129" s="898"/>
      <c r="I1129" s="898"/>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9"/>
      <c r="D1130" s="899"/>
      <c r="E1130" s="898"/>
      <c r="F1130" s="898"/>
      <c r="G1130" s="898"/>
      <c r="H1130" s="898"/>
      <c r="I1130" s="898"/>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9"/>
      <c r="D1131" s="899"/>
      <c r="E1131" s="898"/>
      <c r="F1131" s="898"/>
      <c r="G1131" s="898"/>
      <c r="H1131" s="898"/>
      <c r="I1131" s="898"/>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5:AO899">
    <cfRule type="expression" dxfId="1959" priority="2071">
      <formula>IF(AND(AL875&gt;=0, RIGHT(TEXT(AL875,"0.#"),1)&lt;&gt;"."),TRUE,FALSE)</formula>
    </cfRule>
    <cfRule type="expression" dxfId="1958" priority="2072">
      <formula>IF(AND(AL875&gt;=0, RIGHT(TEXT(AL875,"0.#"),1)="."),TRUE,FALSE)</formula>
    </cfRule>
    <cfRule type="expression" dxfId="1957" priority="2073">
      <formula>IF(AND(AL875&lt;0, RIGHT(TEXT(AL875,"0.#"),1)&lt;&gt;"."),TRUE,FALSE)</formula>
    </cfRule>
    <cfRule type="expression" dxfId="1956" priority="2074">
      <formula>IF(AND(AL875&lt;0, RIGHT(TEXT(AL875,"0.#"),1)="."),TRUE,FALSE)</formula>
    </cfRule>
  </conditionalFormatting>
  <conditionalFormatting sqref="AL870:AO874">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4" max="49" man="1"/>
    <brk id="739"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t="s">
        <v>574</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高齢社会対策、自殺対策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5"/>
      <c r="AA2" s="416"/>
      <c r="AB2" s="1014" t="s">
        <v>11</v>
      </c>
      <c r="AC2" s="1015"/>
      <c r="AD2" s="1016"/>
      <c r="AE2" s="1002" t="s">
        <v>556</v>
      </c>
      <c r="AF2" s="1002"/>
      <c r="AG2" s="1002"/>
      <c r="AH2" s="1002"/>
      <c r="AI2" s="1002" t="s">
        <v>553</v>
      </c>
      <c r="AJ2" s="1002"/>
      <c r="AK2" s="1002"/>
      <c r="AL2" s="1002"/>
      <c r="AM2" s="1002" t="s">
        <v>527</v>
      </c>
      <c r="AN2" s="1002"/>
      <c r="AO2" s="1002"/>
      <c r="AP2" s="464"/>
      <c r="AQ2" s="176" t="s">
        <v>354</v>
      </c>
      <c r="AR2" s="169"/>
      <c r="AS2" s="169"/>
      <c r="AT2" s="170"/>
      <c r="AU2" s="376" t="s">
        <v>253</v>
      </c>
      <c r="AV2" s="376"/>
      <c r="AW2" s="376"/>
      <c r="AX2" s="377"/>
    </row>
    <row r="3" spans="1:50" ht="18.75" customHeight="1" x14ac:dyDescent="0.15">
      <c r="A3" s="518"/>
      <c r="B3" s="519"/>
      <c r="C3" s="519"/>
      <c r="D3" s="519"/>
      <c r="E3" s="519"/>
      <c r="F3" s="520"/>
      <c r="G3" s="573"/>
      <c r="H3" s="382"/>
      <c r="I3" s="382"/>
      <c r="J3" s="382"/>
      <c r="K3" s="382"/>
      <c r="L3" s="382"/>
      <c r="M3" s="382"/>
      <c r="N3" s="382"/>
      <c r="O3" s="574"/>
      <c r="P3" s="586"/>
      <c r="Q3" s="382"/>
      <c r="R3" s="382"/>
      <c r="S3" s="382"/>
      <c r="T3" s="382"/>
      <c r="U3" s="382"/>
      <c r="V3" s="382"/>
      <c r="W3" s="382"/>
      <c r="X3" s="574"/>
      <c r="Y3" s="1011"/>
      <c r="Z3" s="1012"/>
      <c r="AA3" s="1013"/>
      <c r="AB3" s="1017"/>
      <c r="AC3" s="1018"/>
      <c r="AD3" s="1019"/>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528"/>
      <c r="AC5" s="1005"/>
      <c r="AD5" s="1005"/>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5"/>
      <c r="AA9" s="416"/>
      <c r="AB9" s="1014" t="s">
        <v>11</v>
      </c>
      <c r="AC9" s="1015"/>
      <c r="AD9" s="1016"/>
      <c r="AE9" s="1002" t="s">
        <v>557</v>
      </c>
      <c r="AF9" s="1002"/>
      <c r="AG9" s="1002"/>
      <c r="AH9" s="1002"/>
      <c r="AI9" s="1002" t="s">
        <v>553</v>
      </c>
      <c r="AJ9" s="1002"/>
      <c r="AK9" s="1002"/>
      <c r="AL9" s="1002"/>
      <c r="AM9" s="1002" t="s">
        <v>527</v>
      </c>
      <c r="AN9" s="1002"/>
      <c r="AO9" s="1002"/>
      <c r="AP9" s="464"/>
      <c r="AQ9" s="176" t="s">
        <v>354</v>
      </c>
      <c r="AR9" s="169"/>
      <c r="AS9" s="169"/>
      <c r="AT9" s="170"/>
      <c r="AU9" s="376" t="s">
        <v>253</v>
      </c>
      <c r="AV9" s="376"/>
      <c r="AW9" s="376"/>
      <c r="AX9" s="377"/>
    </row>
    <row r="10" spans="1:50" ht="18.75" customHeight="1" x14ac:dyDescent="0.15">
      <c r="A10" s="518"/>
      <c r="B10" s="519"/>
      <c r="C10" s="519"/>
      <c r="D10" s="519"/>
      <c r="E10" s="519"/>
      <c r="F10" s="520"/>
      <c r="G10" s="573"/>
      <c r="H10" s="382"/>
      <c r="I10" s="382"/>
      <c r="J10" s="382"/>
      <c r="K10" s="382"/>
      <c r="L10" s="382"/>
      <c r="M10" s="382"/>
      <c r="N10" s="382"/>
      <c r="O10" s="574"/>
      <c r="P10" s="586"/>
      <c r="Q10" s="382"/>
      <c r="R10" s="382"/>
      <c r="S10" s="382"/>
      <c r="T10" s="382"/>
      <c r="U10" s="382"/>
      <c r="V10" s="382"/>
      <c r="W10" s="382"/>
      <c r="X10" s="574"/>
      <c r="Y10" s="1011"/>
      <c r="Z10" s="1012"/>
      <c r="AA10" s="1013"/>
      <c r="AB10" s="1017"/>
      <c r="AC10" s="1018"/>
      <c r="AD10" s="1019"/>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8"/>
      <c r="AC12" s="1005"/>
      <c r="AD12" s="1005"/>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5"/>
      <c r="AA16" s="416"/>
      <c r="AB16" s="1014" t="s">
        <v>11</v>
      </c>
      <c r="AC16" s="1015"/>
      <c r="AD16" s="1016"/>
      <c r="AE16" s="1002" t="s">
        <v>556</v>
      </c>
      <c r="AF16" s="1002"/>
      <c r="AG16" s="1002"/>
      <c r="AH16" s="1002"/>
      <c r="AI16" s="1002" t="s">
        <v>554</v>
      </c>
      <c r="AJ16" s="1002"/>
      <c r="AK16" s="1002"/>
      <c r="AL16" s="1002"/>
      <c r="AM16" s="1002" t="s">
        <v>527</v>
      </c>
      <c r="AN16" s="1002"/>
      <c r="AO16" s="1002"/>
      <c r="AP16" s="464"/>
      <c r="AQ16" s="176" t="s">
        <v>354</v>
      </c>
      <c r="AR16" s="169"/>
      <c r="AS16" s="169"/>
      <c r="AT16" s="170"/>
      <c r="AU16" s="376" t="s">
        <v>253</v>
      </c>
      <c r="AV16" s="376"/>
      <c r="AW16" s="376"/>
      <c r="AX16" s="377"/>
    </row>
    <row r="17" spans="1:50" ht="18.75" customHeight="1" x14ac:dyDescent="0.15">
      <c r="A17" s="518"/>
      <c r="B17" s="519"/>
      <c r="C17" s="519"/>
      <c r="D17" s="519"/>
      <c r="E17" s="519"/>
      <c r="F17" s="520"/>
      <c r="G17" s="573"/>
      <c r="H17" s="382"/>
      <c r="I17" s="382"/>
      <c r="J17" s="382"/>
      <c r="K17" s="382"/>
      <c r="L17" s="382"/>
      <c r="M17" s="382"/>
      <c r="N17" s="382"/>
      <c r="O17" s="574"/>
      <c r="P17" s="586"/>
      <c r="Q17" s="382"/>
      <c r="R17" s="382"/>
      <c r="S17" s="382"/>
      <c r="T17" s="382"/>
      <c r="U17" s="382"/>
      <c r="V17" s="382"/>
      <c r="W17" s="382"/>
      <c r="X17" s="574"/>
      <c r="Y17" s="1011"/>
      <c r="Z17" s="1012"/>
      <c r="AA17" s="1013"/>
      <c r="AB17" s="1017"/>
      <c r="AC17" s="1018"/>
      <c r="AD17" s="1019"/>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8"/>
      <c r="AC19" s="1005"/>
      <c r="AD19" s="1005"/>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5"/>
      <c r="AA23" s="416"/>
      <c r="AB23" s="1014" t="s">
        <v>11</v>
      </c>
      <c r="AC23" s="1015"/>
      <c r="AD23" s="1016"/>
      <c r="AE23" s="1002" t="s">
        <v>558</v>
      </c>
      <c r="AF23" s="1002"/>
      <c r="AG23" s="1002"/>
      <c r="AH23" s="1002"/>
      <c r="AI23" s="1002" t="s">
        <v>553</v>
      </c>
      <c r="AJ23" s="1002"/>
      <c r="AK23" s="1002"/>
      <c r="AL23" s="1002"/>
      <c r="AM23" s="1002" t="s">
        <v>527</v>
      </c>
      <c r="AN23" s="1002"/>
      <c r="AO23" s="1002"/>
      <c r="AP23" s="464"/>
      <c r="AQ23" s="176" t="s">
        <v>354</v>
      </c>
      <c r="AR23" s="169"/>
      <c r="AS23" s="169"/>
      <c r="AT23" s="170"/>
      <c r="AU23" s="376" t="s">
        <v>253</v>
      </c>
      <c r="AV23" s="376"/>
      <c r="AW23" s="376"/>
      <c r="AX23" s="377"/>
    </row>
    <row r="24" spans="1:50" ht="18.75" customHeight="1" x14ac:dyDescent="0.15">
      <c r="A24" s="518"/>
      <c r="B24" s="519"/>
      <c r="C24" s="519"/>
      <c r="D24" s="519"/>
      <c r="E24" s="519"/>
      <c r="F24" s="520"/>
      <c r="G24" s="573"/>
      <c r="H24" s="382"/>
      <c r="I24" s="382"/>
      <c r="J24" s="382"/>
      <c r="K24" s="382"/>
      <c r="L24" s="382"/>
      <c r="M24" s="382"/>
      <c r="N24" s="382"/>
      <c r="O24" s="574"/>
      <c r="P24" s="586"/>
      <c r="Q24" s="382"/>
      <c r="R24" s="382"/>
      <c r="S24" s="382"/>
      <c r="T24" s="382"/>
      <c r="U24" s="382"/>
      <c r="V24" s="382"/>
      <c r="W24" s="382"/>
      <c r="X24" s="574"/>
      <c r="Y24" s="1011"/>
      <c r="Z24" s="1012"/>
      <c r="AA24" s="1013"/>
      <c r="AB24" s="1017"/>
      <c r="AC24" s="1018"/>
      <c r="AD24" s="1019"/>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8"/>
      <c r="AC26" s="1005"/>
      <c r="AD26" s="1005"/>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5"/>
      <c r="AA30" s="416"/>
      <c r="AB30" s="1014" t="s">
        <v>11</v>
      </c>
      <c r="AC30" s="1015"/>
      <c r="AD30" s="1016"/>
      <c r="AE30" s="1002" t="s">
        <v>556</v>
      </c>
      <c r="AF30" s="1002"/>
      <c r="AG30" s="1002"/>
      <c r="AH30" s="1002"/>
      <c r="AI30" s="1002" t="s">
        <v>553</v>
      </c>
      <c r="AJ30" s="1002"/>
      <c r="AK30" s="1002"/>
      <c r="AL30" s="1002"/>
      <c r="AM30" s="1002" t="s">
        <v>551</v>
      </c>
      <c r="AN30" s="1002"/>
      <c r="AO30" s="1002"/>
      <c r="AP30" s="464"/>
      <c r="AQ30" s="176" t="s">
        <v>354</v>
      </c>
      <c r="AR30" s="169"/>
      <c r="AS30" s="169"/>
      <c r="AT30" s="170"/>
      <c r="AU30" s="376" t="s">
        <v>253</v>
      </c>
      <c r="AV30" s="376"/>
      <c r="AW30" s="376"/>
      <c r="AX30" s="377"/>
    </row>
    <row r="31" spans="1:50" ht="18.75" customHeight="1" x14ac:dyDescent="0.15">
      <c r="A31" s="518"/>
      <c r="B31" s="519"/>
      <c r="C31" s="519"/>
      <c r="D31" s="519"/>
      <c r="E31" s="519"/>
      <c r="F31" s="520"/>
      <c r="G31" s="573"/>
      <c r="H31" s="382"/>
      <c r="I31" s="382"/>
      <c r="J31" s="382"/>
      <c r="K31" s="382"/>
      <c r="L31" s="382"/>
      <c r="M31" s="382"/>
      <c r="N31" s="382"/>
      <c r="O31" s="574"/>
      <c r="P31" s="586"/>
      <c r="Q31" s="382"/>
      <c r="R31" s="382"/>
      <c r="S31" s="382"/>
      <c r="T31" s="382"/>
      <c r="U31" s="382"/>
      <c r="V31" s="382"/>
      <c r="W31" s="382"/>
      <c r="X31" s="574"/>
      <c r="Y31" s="1011"/>
      <c r="Z31" s="1012"/>
      <c r="AA31" s="1013"/>
      <c r="AB31" s="1017"/>
      <c r="AC31" s="1018"/>
      <c r="AD31" s="1019"/>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8"/>
      <c r="AC33" s="1005"/>
      <c r="AD33" s="1005"/>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5"/>
      <c r="AA37" s="416"/>
      <c r="AB37" s="1014" t="s">
        <v>11</v>
      </c>
      <c r="AC37" s="1015"/>
      <c r="AD37" s="1016"/>
      <c r="AE37" s="1002" t="s">
        <v>558</v>
      </c>
      <c r="AF37" s="1002"/>
      <c r="AG37" s="1002"/>
      <c r="AH37" s="1002"/>
      <c r="AI37" s="1002" t="s">
        <v>555</v>
      </c>
      <c r="AJ37" s="1002"/>
      <c r="AK37" s="1002"/>
      <c r="AL37" s="1002"/>
      <c r="AM37" s="1002" t="s">
        <v>552</v>
      </c>
      <c r="AN37" s="1002"/>
      <c r="AO37" s="1002"/>
      <c r="AP37" s="464"/>
      <c r="AQ37" s="176" t="s">
        <v>354</v>
      </c>
      <c r="AR37" s="169"/>
      <c r="AS37" s="169"/>
      <c r="AT37" s="170"/>
      <c r="AU37" s="376" t="s">
        <v>253</v>
      </c>
      <c r="AV37" s="376"/>
      <c r="AW37" s="376"/>
      <c r="AX37" s="377"/>
    </row>
    <row r="38" spans="1:50" ht="18.75" customHeight="1" x14ac:dyDescent="0.15">
      <c r="A38" s="518"/>
      <c r="B38" s="519"/>
      <c r="C38" s="519"/>
      <c r="D38" s="519"/>
      <c r="E38" s="519"/>
      <c r="F38" s="520"/>
      <c r="G38" s="573"/>
      <c r="H38" s="382"/>
      <c r="I38" s="382"/>
      <c r="J38" s="382"/>
      <c r="K38" s="382"/>
      <c r="L38" s="382"/>
      <c r="M38" s="382"/>
      <c r="N38" s="382"/>
      <c r="O38" s="574"/>
      <c r="P38" s="586"/>
      <c r="Q38" s="382"/>
      <c r="R38" s="382"/>
      <c r="S38" s="382"/>
      <c r="T38" s="382"/>
      <c r="U38" s="382"/>
      <c r="V38" s="382"/>
      <c r="W38" s="382"/>
      <c r="X38" s="574"/>
      <c r="Y38" s="1011"/>
      <c r="Z38" s="1012"/>
      <c r="AA38" s="1013"/>
      <c r="AB38" s="1017"/>
      <c r="AC38" s="1018"/>
      <c r="AD38" s="1019"/>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8"/>
      <c r="AC40" s="1005"/>
      <c r="AD40" s="100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5"/>
      <c r="AA44" s="416"/>
      <c r="AB44" s="1014" t="s">
        <v>11</v>
      </c>
      <c r="AC44" s="1015"/>
      <c r="AD44" s="1016"/>
      <c r="AE44" s="1002" t="s">
        <v>556</v>
      </c>
      <c r="AF44" s="1002"/>
      <c r="AG44" s="1002"/>
      <c r="AH44" s="1002"/>
      <c r="AI44" s="1002" t="s">
        <v>553</v>
      </c>
      <c r="AJ44" s="1002"/>
      <c r="AK44" s="1002"/>
      <c r="AL44" s="1002"/>
      <c r="AM44" s="1002" t="s">
        <v>527</v>
      </c>
      <c r="AN44" s="1002"/>
      <c r="AO44" s="1002"/>
      <c r="AP44" s="464"/>
      <c r="AQ44" s="176" t="s">
        <v>354</v>
      </c>
      <c r="AR44" s="169"/>
      <c r="AS44" s="169"/>
      <c r="AT44" s="170"/>
      <c r="AU44" s="376" t="s">
        <v>253</v>
      </c>
      <c r="AV44" s="376"/>
      <c r="AW44" s="376"/>
      <c r="AX44" s="377"/>
    </row>
    <row r="45" spans="1:50" ht="18.75" customHeight="1" x14ac:dyDescent="0.15">
      <c r="A45" s="518"/>
      <c r="B45" s="519"/>
      <c r="C45" s="519"/>
      <c r="D45" s="519"/>
      <c r="E45" s="519"/>
      <c r="F45" s="520"/>
      <c r="G45" s="573"/>
      <c r="H45" s="382"/>
      <c r="I45" s="382"/>
      <c r="J45" s="382"/>
      <c r="K45" s="382"/>
      <c r="L45" s="382"/>
      <c r="M45" s="382"/>
      <c r="N45" s="382"/>
      <c r="O45" s="574"/>
      <c r="P45" s="586"/>
      <c r="Q45" s="382"/>
      <c r="R45" s="382"/>
      <c r="S45" s="382"/>
      <c r="T45" s="382"/>
      <c r="U45" s="382"/>
      <c r="V45" s="382"/>
      <c r="W45" s="382"/>
      <c r="X45" s="574"/>
      <c r="Y45" s="1011"/>
      <c r="Z45" s="1012"/>
      <c r="AA45" s="1013"/>
      <c r="AB45" s="1017"/>
      <c r="AC45" s="1018"/>
      <c r="AD45" s="1019"/>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8"/>
      <c r="AC47" s="1005"/>
      <c r="AD47" s="100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5"/>
      <c r="AA51" s="416"/>
      <c r="AB51" s="464" t="s">
        <v>11</v>
      </c>
      <c r="AC51" s="1015"/>
      <c r="AD51" s="1016"/>
      <c r="AE51" s="1002" t="s">
        <v>556</v>
      </c>
      <c r="AF51" s="1002"/>
      <c r="AG51" s="1002"/>
      <c r="AH51" s="1002"/>
      <c r="AI51" s="1002" t="s">
        <v>553</v>
      </c>
      <c r="AJ51" s="1002"/>
      <c r="AK51" s="1002"/>
      <c r="AL51" s="1002"/>
      <c r="AM51" s="1002" t="s">
        <v>527</v>
      </c>
      <c r="AN51" s="1002"/>
      <c r="AO51" s="1002"/>
      <c r="AP51" s="464"/>
      <c r="AQ51" s="176" t="s">
        <v>354</v>
      </c>
      <c r="AR51" s="169"/>
      <c r="AS51" s="169"/>
      <c r="AT51" s="170"/>
      <c r="AU51" s="376" t="s">
        <v>253</v>
      </c>
      <c r="AV51" s="376"/>
      <c r="AW51" s="376"/>
      <c r="AX51" s="377"/>
    </row>
    <row r="52" spans="1:50" ht="18.75" customHeight="1" x14ac:dyDescent="0.15">
      <c r="A52" s="518"/>
      <c r="B52" s="519"/>
      <c r="C52" s="519"/>
      <c r="D52" s="519"/>
      <c r="E52" s="519"/>
      <c r="F52" s="520"/>
      <c r="G52" s="573"/>
      <c r="H52" s="382"/>
      <c r="I52" s="382"/>
      <c r="J52" s="382"/>
      <c r="K52" s="382"/>
      <c r="L52" s="382"/>
      <c r="M52" s="382"/>
      <c r="N52" s="382"/>
      <c r="O52" s="574"/>
      <c r="P52" s="586"/>
      <c r="Q52" s="382"/>
      <c r="R52" s="382"/>
      <c r="S52" s="382"/>
      <c r="T52" s="382"/>
      <c r="U52" s="382"/>
      <c r="V52" s="382"/>
      <c r="W52" s="382"/>
      <c r="X52" s="574"/>
      <c r="Y52" s="1011"/>
      <c r="Z52" s="1012"/>
      <c r="AA52" s="1013"/>
      <c r="AB52" s="1017"/>
      <c r="AC52" s="1018"/>
      <c r="AD52" s="1019"/>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8"/>
      <c r="AC54" s="1005"/>
      <c r="AD54" s="100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5"/>
      <c r="AA58" s="416"/>
      <c r="AB58" s="1014" t="s">
        <v>11</v>
      </c>
      <c r="AC58" s="1015"/>
      <c r="AD58" s="1016"/>
      <c r="AE58" s="1002" t="s">
        <v>556</v>
      </c>
      <c r="AF58" s="1002"/>
      <c r="AG58" s="1002"/>
      <c r="AH58" s="1002"/>
      <c r="AI58" s="1002" t="s">
        <v>553</v>
      </c>
      <c r="AJ58" s="1002"/>
      <c r="AK58" s="1002"/>
      <c r="AL58" s="1002"/>
      <c r="AM58" s="1002" t="s">
        <v>527</v>
      </c>
      <c r="AN58" s="1002"/>
      <c r="AO58" s="1002"/>
      <c r="AP58" s="464"/>
      <c r="AQ58" s="176" t="s">
        <v>354</v>
      </c>
      <c r="AR58" s="169"/>
      <c r="AS58" s="169"/>
      <c r="AT58" s="170"/>
      <c r="AU58" s="376" t="s">
        <v>253</v>
      </c>
      <c r="AV58" s="376"/>
      <c r="AW58" s="376"/>
      <c r="AX58" s="377"/>
    </row>
    <row r="59" spans="1:50" ht="18.75" customHeight="1" x14ac:dyDescent="0.15">
      <c r="A59" s="518"/>
      <c r="B59" s="519"/>
      <c r="C59" s="519"/>
      <c r="D59" s="519"/>
      <c r="E59" s="519"/>
      <c r="F59" s="520"/>
      <c r="G59" s="573"/>
      <c r="H59" s="382"/>
      <c r="I59" s="382"/>
      <c r="J59" s="382"/>
      <c r="K59" s="382"/>
      <c r="L59" s="382"/>
      <c r="M59" s="382"/>
      <c r="N59" s="382"/>
      <c r="O59" s="574"/>
      <c r="P59" s="586"/>
      <c r="Q59" s="382"/>
      <c r="R59" s="382"/>
      <c r="S59" s="382"/>
      <c r="T59" s="382"/>
      <c r="U59" s="382"/>
      <c r="V59" s="382"/>
      <c r="W59" s="382"/>
      <c r="X59" s="574"/>
      <c r="Y59" s="1011"/>
      <c r="Z59" s="1012"/>
      <c r="AA59" s="1013"/>
      <c r="AB59" s="1017"/>
      <c r="AC59" s="1018"/>
      <c r="AD59" s="1019"/>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8"/>
      <c r="AC61" s="1005"/>
      <c r="AD61" s="100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5"/>
      <c r="AA65" s="416"/>
      <c r="AB65" s="1014" t="s">
        <v>11</v>
      </c>
      <c r="AC65" s="1015"/>
      <c r="AD65" s="1016"/>
      <c r="AE65" s="1002" t="s">
        <v>556</v>
      </c>
      <c r="AF65" s="1002"/>
      <c r="AG65" s="1002"/>
      <c r="AH65" s="1002"/>
      <c r="AI65" s="1002" t="s">
        <v>553</v>
      </c>
      <c r="AJ65" s="1002"/>
      <c r="AK65" s="1002"/>
      <c r="AL65" s="1002"/>
      <c r="AM65" s="1002" t="s">
        <v>527</v>
      </c>
      <c r="AN65" s="1002"/>
      <c r="AO65" s="1002"/>
      <c r="AP65" s="464"/>
      <c r="AQ65" s="176" t="s">
        <v>354</v>
      </c>
      <c r="AR65" s="169"/>
      <c r="AS65" s="169"/>
      <c r="AT65" s="170"/>
      <c r="AU65" s="376" t="s">
        <v>253</v>
      </c>
      <c r="AV65" s="376"/>
      <c r="AW65" s="376"/>
      <c r="AX65" s="377"/>
    </row>
    <row r="66" spans="1:50" ht="18.75" customHeight="1" x14ac:dyDescent="0.15">
      <c r="A66" s="518"/>
      <c r="B66" s="519"/>
      <c r="C66" s="519"/>
      <c r="D66" s="519"/>
      <c r="E66" s="519"/>
      <c r="F66" s="520"/>
      <c r="G66" s="573"/>
      <c r="H66" s="382"/>
      <c r="I66" s="382"/>
      <c r="J66" s="382"/>
      <c r="K66" s="382"/>
      <c r="L66" s="382"/>
      <c r="M66" s="382"/>
      <c r="N66" s="382"/>
      <c r="O66" s="574"/>
      <c r="P66" s="586"/>
      <c r="Q66" s="382"/>
      <c r="R66" s="382"/>
      <c r="S66" s="382"/>
      <c r="T66" s="382"/>
      <c r="U66" s="382"/>
      <c r="V66" s="382"/>
      <c r="W66" s="382"/>
      <c r="X66" s="574"/>
      <c r="Y66" s="1011"/>
      <c r="Z66" s="1012"/>
      <c r="AA66" s="1013"/>
      <c r="AB66" s="1017"/>
      <c r="AC66" s="1018"/>
      <c r="AD66" s="1019"/>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8"/>
      <c r="AC68" s="1005"/>
      <c r="AD68" s="1005"/>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491</v>
      </c>
      <c r="H2" s="446"/>
      <c r="I2" s="446"/>
      <c r="J2" s="446"/>
      <c r="K2" s="446"/>
      <c r="L2" s="446"/>
      <c r="M2" s="446"/>
      <c r="N2" s="446"/>
      <c r="O2" s="446"/>
      <c r="P2" s="446"/>
      <c r="Q2" s="446"/>
      <c r="R2" s="446"/>
      <c r="S2" s="446"/>
      <c r="T2" s="446"/>
      <c r="U2" s="446"/>
      <c r="V2" s="446"/>
      <c r="W2" s="446"/>
      <c r="X2" s="446"/>
      <c r="Y2" s="446"/>
      <c r="Z2" s="446"/>
      <c r="AA2" s="446"/>
      <c r="AB2" s="447"/>
      <c r="AC2" s="445"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2"/>
      <c r="B6" s="1043"/>
      <c r="C6" s="1043"/>
      <c r="D6" s="1043"/>
      <c r="E6" s="1043"/>
      <c r="F6" s="1044"/>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2"/>
      <c r="B7" s="1043"/>
      <c r="C7" s="1043"/>
      <c r="D7" s="1043"/>
      <c r="E7" s="1043"/>
      <c r="F7" s="1044"/>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2"/>
      <c r="B8" s="1043"/>
      <c r="C8" s="1043"/>
      <c r="D8" s="1043"/>
      <c r="E8" s="1043"/>
      <c r="F8" s="1044"/>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2"/>
      <c r="B9" s="1043"/>
      <c r="C9" s="1043"/>
      <c r="D9" s="1043"/>
      <c r="E9" s="1043"/>
      <c r="F9" s="1044"/>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2"/>
      <c r="B10" s="1043"/>
      <c r="C10" s="1043"/>
      <c r="D10" s="1043"/>
      <c r="E10" s="1043"/>
      <c r="F10" s="1044"/>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2"/>
      <c r="B11" s="1043"/>
      <c r="C11" s="1043"/>
      <c r="D11" s="1043"/>
      <c r="E11" s="1043"/>
      <c r="F11" s="1044"/>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2"/>
      <c r="B12" s="1043"/>
      <c r="C12" s="1043"/>
      <c r="D12" s="1043"/>
      <c r="E12" s="1043"/>
      <c r="F12" s="1044"/>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2"/>
      <c r="B13" s="1043"/>
      <c r="C13" s="1043"/>
      <c r="D13" s="1043"/>
      <c r="E13" s="1043"/>
      <c r="F13" s="1044"/>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2"/>
      <c r="B19" s="1043"/>
      <c r="C19" s="1043"/>
      <c r="D19" s="1043"/>
      <c r="E19" s="1043"/>
      <c r="F19" s="1044"/>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2"/>
      <c r="B20" s="1043"/>
      <c r="C20" s="1043"/>
      <c r="D20" s="1043"/>
      <c r="E20" s="1043"/>
      <c r="F20" s="1044"/>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2"/>
      <c r="B21" s="1043"/>
      <c r="C21" s="1043"/>
      <c r="D21" s="1043"/>
      <c r="E21" s="1043"/>
      <c r="F21" s="1044"/>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2"/>
      <c r="B22" s="1043"/>
      <c r="C22" s="1043"/>
      <c r="D22" s="1043"/>
      <c r="E22" s="1043"/>
      <c r="F22" s="1044"/>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2"/>
      <c r="B23" s="1043"/>
      <c r="C23" s="1043"/>
      <c r="D23" s="1043"/>
      <c r="E23" s="1043"/>
      <c r="F23" s="1044"/>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2"/>
      <c r="B24" s="1043"/>
      <c r="C24" s="1043"/>
      <c r="D24" s="1043"/>
      <c r="E24" s="1043"/>
      <c r="F24" s="1044"/>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2"/>
      <c r="B25" s="1043"/>
      <c r="C25" s="1043"/>
      <c r="D25" s="1043"/>
      <c r="E25" s="1043"/>
      <c r="F25" s="1044"/>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2"/>
      <c r="B26" s="1043"/>
      <c r="C26" s="1043"/>
      <c r="D26" s="1043"/>
      <c r="E26" s="1043"/>
      <c r="F26" s="1044"/>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2"/>
      <c r="B32" s="1043"/>
      <c r="C32" s="1043"/>
      <c r="D32" s="1043"/>
      <c r="E32" s="1043"/>
      <c r="F32" s="1044"/>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2"/>
      <c r="B33" s="1043"/>
      <c r="C33" s="1043"/>
      <c r="D33" s="1043"/>
      <c r="E33" s="1043"/>
      <c r="F33" s="1044"/>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2"/>
      <c r="B34" s="1043"/>
      <c r="C34" s="1043"/>
      <c r="D34" s="1043"/>
      <c r="E34" s="1043"/>
      <c r="F34" s="1044"/>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2"/>
      <c r="B35" s="1043"/>
      <c r="C35" s="1043"/>
      <c r="D35" s="1043"/>
      <c r="E35" s="1043"/>
      <c r="F35" s="1044"/>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2"/>
      <c r="B36" s="1043"/>
      <c r="C36" s="1043"/>
      <c r="D36" s="1043"/>
      <c r="E36" s="1043"/>
      <c r="F36" s="1044"/>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2"/>
      <c r="B37" s="1043"/>
      <c r="C37" s="1043"/>
      <c r="D37" s="1043"/>
      <c r="E37" s="1043"/>
      <c r="F37" s="1044"/>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2"/>
      <c r="B38" s="1043"/>
      <c r="C38" s="1043"/>
      <c r="D38" s="1043"/>
      <c r="E38" s="1043"/>
      <c r="F38" s="1044"/>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2"/>
      <c r="B39" s="1043"/>
      <c r="C39" s="1043"/>
      <c r="D39" s="1043"/>
      <c r="E39" s="1043"/>
      <c r="F39" s="1044"/>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2"/>
      <c r="B45" s="1043"/>
      <c r="C45" s="1043"/>
      <c r="D45" s="1043"/>
      <c r="E45" s="1043"/>
      <c r="F45" s="1044"/>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2"/>
      <c r="B46" s="1043"/>
      <c r="C46" s="1043"/>
      <c r="D46" s="1043"/>
      <c r="E46" s="1043"/>
      <c r="F46" s="1044"/>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2"/>
      <c r="B47" s="1043"/>
      <c r="C47" s="1043"/>
      <c r="D47" s="1043"/>
      <c r="E47" s="1043"/>
      <c r="F47" s="1044"/>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2"/>
      <c r="B48" s="1043"/>
      <c r="C48" s="1043"/>
      <c r="D48" s="1043"/>
      <c r="E48" s="1043"/>
      <c r="F48" s="1044"/>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2"/>
      <c r="B49" s="1043"/>
      <c r="C49" s="1043"/>
      <c r="D49" s="1043"/>
      <c r="E49" s="1043"/>
      <c r="F49" s="1044"/>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2"/>
      <c r="B50" s="1043"/>
      <c r="C50" s="1043"/>
      <c r="D50" s="1043"/>
      <c r="E50" s="1043"/>
      <c r="F50" s="1044"/>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2"/>
      <c r="B51" s="1043"/>
      <c r="C51" s="1043"/>
      <c r="D51" s="1043"/>
      <c r="E51" s="1043"/>
      <c r="F51" s="1044"/>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2"/>
      <c r="B52" s="1043"/>
      <c r="C52" s="1043"/>
      <c r="D52" s="1043"/>
      <c r="E52" s="1043"/>
      <c r="F52" s="1044"/>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2"/>
      <c r="B59" s="1043"/>
      <c r="C59" s="1043"/>
      <c r="D59" s="1043"/>
      <c r="E59" s="1043"/>
      <c r="F59" s="1044"/>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2"/>
      <c r="B60" s="1043"/>
      <c r="C60" s="1043"/>
      <c r="D60" s="1043"/>
      <c r="E60" s="1043"/>
      <c r="F60" s="1044"/>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2"/>
      <c r="B61" s="1043"/>
      <c r="C61" s="1043"/>
      <c r="D61" s="1043"/>
      <c r="E61" s="1043"/>
      <c r="F61" s="1044"/>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2"/>
      <c r="B62" s="1043"/>
      <c r="C62" s="1043"/>
      <c r="D62" s="1043"/>
      <c r="E62" s="1043"/>
      <c r="F62" s="1044"/>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2"/>
      <c r="B63" s="1043"/>
      <c r="C63" s="1043"/>
      <c r="D63" s="1043"/>
      <c r="E63" s="1043"/>
      <c r="F63" s="1044"/>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2"/>
      <c r="B64" s="1043"/>
      <c r="C64" s="1043"/>
      <c r="D64" s="1043"/>
      <c r="E64" s="1043"/>
      <c r="F64" s="1044"/>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2"/>
      <c r="B65" s="1043"/>
      <c r="C65" s="1043"/>
      <c r="D65" s="1043"/>
      <c r="E65" s="1043"/>
      <c r="F65" s="1044"/>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2"/>
      <c r="B66" s="1043"/>
      <c r="C66" s="1043"/>
      <c r="D66" s="1043"/>
      <c r="E66" s="1043"/>
      <c r="F66" s="1044"/>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2"/>
      <c r="B72" s="1043"/>
      <c r="C72" s="1043"/>
      <c r="D72" s="1043"/>
      <c r="E72" s="1043"/>
      <c r="F72" s="1044"/>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2"/>
      <c r="B73" s="1043"/>
      <c r="C73" s="1043"/>
      <c r="D73" s="1043"/>
      <c r="E73" s="1043"/>
      <c r="F73" s="1044"/>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2"/>
      <c r="B74" s="1043"/>
      <c r="C74" s="1043"/>
      <c r="D74" s="1043"/>
      <c r="E74" s="1043"/>
      <c r="F74" s="1044"/>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2"/>
      <c r="B75" s="1043"/>
      <c r="C75" s="1043"/>
      <c r="D75" s="1043"/>
      <c r="E75" s="1043"/>
      <c r="F75" s="1044"/>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2"/>
      <c r="B76" s="1043"/>
      <c r="C76" s="1043"/>
      <c r="D76" s="1043"/>
      <c r="E76" s="1043"/>
      <c r="F76" s="1044"/>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2"/>
      <c r="B77" s="1043"/>
      <c r="C77" s="1043"/>
      <c r="D77" s="1043"/>
      <c r="E77" s="1043"/>
      <c r="F77" s="1044"/>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2"/>
      <c r="B78" s="1043"/>
      <c r="C78" s="1043"/>
      <c r="D78" s="1043"/>
      <c r="E78" s="1043"/>
      <c r="F78" s="1044"/>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2"/>
      <c r="B79" s="1043"/>
      <c r="C79" s="1043"/>
      <c r="D79" s="1043"/>
      <c r="E79" s="1043"/>
      <c r="F79" s="1044"/>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2"/>
      <c r="B85" s="1043"/>
      <c r="C85" s="1043"/>
      <c r="D85" s="1043"/>
      <c r="E85" s="1043"/>
      <c r="F85" s="1044"/>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2"/>
      <c r="B86" s="1043"/>
      <c r="C86" s="1043"/>
      <c r="D86" s="1043"/>
      <c r="E86" s="1043"/>
      <c r="F86" s="1044"/>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2"/>
      <c r="B87" s="1043"/>
      <c r="C87" s="1043"/>
      <c r="D87" s="1043"/>
      <c r="E87" s="1043"/>
      <c r="F87" s="1044"/>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2"/>
      <c r="B88" s="1043"/>
      <c r="C88" s="1043"/>
      <c r="D88" s="1043"/>
      <c r="E88" s="1043"/>
      <c r="F88" s="1044"/>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2"/>
      <c r="B89" s="1043"/>
      <c r="C89" s="1043"/>
      <c r="D89" s="1043"/>
      <c r="E89" s="1043"/>
      <c r="F89" s="1044"/>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2"/>
      <c r="B90" s="1043"/>
      <c r="C90" s="1043"/>
      <c r="D90" s="1043"/>
      <c r="E90" s="1043"/>
      <c r="F90" s="1044"/>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2"/>
      <c r="B91" s="1043"/>
      <c r="C91" s="1043"/>
      <c r="D91" s="1043"/>
      <c r="E91" s="1043"/>
      <c r="F91" s="1044"/>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2"/>
      <c r="B92" s="1043"/>
      <c r="C92" s="1043"/>
      <c r="D92" s="1043"/>
      <c r="E92" s="1043"/>
      <c r="F92" s="1044"/>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2"/>
      <c r="B98" s="1043"/>
      <c r="C98" s="1043"/>
      <c r="D98" s="1043"/>
      <c r="E98" s="1043"/>
      <c r="F98" s="1044"/>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2"/>
      <c r="B99" s="1043"/>
      <c r="C99" s="1043"/>
      <c r="D99" s="1043"/>
      <c r="E99" s="1043"/>
      <c r="F99" s="1044"/>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2"/>
      <c r="B100" s="1043"/>
      <c r="C100" s="1043"/>
      <c r="D100" s="1043"/>
      <c r="E100" s="1043"/>
      <c r="F100" s="104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2"/>
      <c r="B101" s="1043"/>
      <c r="C101" s="1043"/>
      <c r="D101" s="1043"/>
      <c r="E101" s="1043"/>
      <c r="F101" s="104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2"/>
      <c r="B102" s="1043"/>
      <c r="C102" s="1043"/>
      <c r="D102" s="1043"/>
      <c r="E102" s="1043"/>
      <c r="F102" s="104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2"/>
      <c r="B103" s="1043"/>
      <c r="C103" s="1043"/>
      <c r="D103" s="1043"/>
      <c r="E103" s="1043"/>
      <c r="F103" s="104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2"/>
      <c r="B104" s="1043"/>
      <c r="C104" s="1043"/>
      <c r="D104" s="1043"/>
      <c r="E104" s="1043"/>
      <c r="F104" s="104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2"/>
      <c r="B105" s="1043"/>
      <c r="C105" s="1043"/>
      <c r="D105" s="1043"/>
      <c r="E105" s="1043"/>
      <c r="F105" s="104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2"/>
      <c r="B112" s="1043"/>
      <c r="C112" s="1043"/>
      <c r="D112" s="1043"/>
      <c r="E112" s="1043"/>
      <c r="F112" s="104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2"/>
      <c r="B113" s="1043"/>
      <c r="C113" s="1043"/>
      <c r="D113" s="1043"/>
      <c r="E113" s="1043"/>
      <c r="F113" s="104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2"/>
      <c r="B114" s="1043"/>
      <c r="C114" s="1043"/>
      <c r="D114" s="1043"/>
      <c r="E114" s="1043"/>
      <c r="F114" s="104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2"/>
      <c r="B115" s="1043"/>
      <c r="C115" s="1043"/>
      <c r="D115" s="1043"/>
      <c r="E115" s="1043"/>
      <c r="F115" s="104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2"/>
      <c r="B116" s="1043"/>
      <c r="C116" s="1043"/>
      <c r="D116" s="1043"/>
      <c r="E116" s="1043"/>
      <c r="F116" s="104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2"/>
      <c r="B117" s="1043"/>
      <c r="C117" s="1043"/>
      <c r="D117" s="1043"/>
      <c r="E117" s="1043"/>
      <c r="F117" s="104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2"/>
      <c r="B118" s="1043"/>
      <c r="C118" s="1043"/>
      <c r="D118" s="1043"/>
      <c r="E118" s="1043"/>
      <c r="F118" s="104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2"/>
      <c r="B119" s="1043"/>
      <c r="C119" s="1043"/>
      <c r="D119" s="1043"/>
      <c r="E119" s="1043"/>
      <c r="F119" s="104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2"/>
      <c r="B125" s="1043"/>
      <c r="C125" s="1043"/>
      <c r="D125" s="1043"/>
      <c r="E125" s="1043"/>
      <c r="F125" s="104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2"/>
      <c r="B126" s="1043"/>
      <c r="C126" s="1043"/>
      <c r="D126" s="1043"/>
      <c r="E126" s="1043"/>
      <c r="F126" s="104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2"/>
      <c r="B127" s="1043"/>
      <c r="C127" s="1043"/>
      <c r="D127" s="1043"/>
      <c r="E127" s="1043"/>
      <c r="F127" s="104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2"/>
      <c r="B128" s="1043"/>
      <c r="C128" s="1043"/>
      <c r="D128" s="1043"/>
      <c r="E128" s="1043"/>
      <c r="F128" s="104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2"/>
      <c r="B129" s="1043"/>
      <c r="C129" s="1043"/>
      <c r="D129" s="1043"/>
      <c r="E129" s="1043"/>
      <c r="F129" s="104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2"/>
      <c r="B130" s="1043"/>
      <c r="C130" s="1043"/>
      <c r="D130" s="1043"/>
      <c r="E130" s="1043"/>
      <c r="F130" s="104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2"/>
      <c r="B131" s="1043"/>
      <c r="C131" s="1043"/>
      <c r="D131" s="1043"/>
      <c r="E131" s="1043"/>
      <c r="F131" s="104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2"/>
      <c r="B132" s="1043"/>
      <c r="C132" s="1043"/>
      <c r="D132" s="1043"/>
      <c r="E132" s="1043"/>
      <c r="F132" s="104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2"/>
      <c r="B138" s="1043"/>
      <c r="C138" s="1043"/>
      <c r="D138" s="1043"/>
      <c r="E138" s="1043"/>
      <c r="F138" s="104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2"/>
      <c r="B139" s="1043"/>
      <c r="C139" s="1043"/>
      <c r="D139" s="1043"/>
      <c r="E139" s="1043"/>
      <c r="F139" s="104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2"/>
      <c r="B140" s="1043"/>
      <c r="C140" s="1043"/>
      <c r="D140" s="1043"/>
      <c r="E140" s="1043"/>
      <c r="F140" s="104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2"/>
      <c r="B141" s="1043"/>
      <c r="C141" s="1043"/>
      <c r="D141" s="1043"/>
      <c r="E141" s="1043"/>
      <c r="F141" s="104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2"/>
      <c r="B142" s="1043"/>
      <c r="C142" s="1043"/>
      <c r="D142" s="1043"/>
      <c r="E142" s="1043"/>
      <c r="F142" s="104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2"/>
      <c r="B143" s="1043"/>
      <c r="C143" s="1043"/>
      <c r="D143" s="1043"/>
      <c r="E143" s="1043"/>
      <c r="F143" s="104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2"/>
      <c r="B144" s="1043"/>
      <c r="C144" s="1043"/>
      <c r="D144" s="1043"/>
      <c r="E144" s="1043"/>
      <c r="F144" s="104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2"/>
      <c r="B145" s="1043"/>
      <c r="C145" s="1043"/>
      <c r="D145" s="1043"/>
      <c r="E145" s="1043"/>
      <c r="F145" s="104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2"/>
      <c r="B151" s="1043"/>
      <c r="C151" s="1043"/>
      <c r="D151" s="1043"/>
      <c r="E151" s="1043"/>
      <c r="F151" s="104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2"/>
      <c r="B152" s="1043"/>
      <c r="C152" s="1043"/>
      <c r="D152" s="1043"/>
      <c r="E152" s="1043"/>
      <c r="F152" s="104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2"/>
      <c r="B153" s="1043"/>
      <c r="C153" s="1043"/>
      <c r="D153" s="1043"/>
      <c r="E153" s="1043"/>
      <c r="F153" s="104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2"/>
      <c r="B154" s="1043"/>
      <c r="C154" s="1043"/>
      <c r="D154" s="1043"/>
      <c r="E154" s="1043"/>
      <c r="F154" s="104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2"/>
      <c r="B155" s="1043"/>
      <c r="C155" s="1043"/>
      <c r="D155" s="1043"/>
      <c r="E155" s="1043"/>
      <c r="F155" s="104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2"/>
      <c r="B156" s="1043"/>
      <c r="C156" s="1043"/>
      <c r="D156" s="1043"/>
      <c r="E156" s="1043"/>
      <c r="F156" s="104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2"/>
      <c r="B157" s="1043"/>
      <c r="C157" s="1043"/>
      <c r="D157" s="1043"/>
      <c r="E157" s="1043"/>
      <c r="F157" s="104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2"/>
      <c r="B158" s="1043"/>
      <c r="C158" s="1043"/>
      <c r="D158" s="1043"/>
      <c r="E158" s="1043"/>
      <c r="F158" s="104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2"/>
      <c r="B165" s="1043"/>
      <c r="C165" s="1043"/>
      <c r="D165" s="1043"/>
      <c r="E165" s="1043"/>
      <c r="F165" s="104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2"/>
      <c r="B166" s="1043"/>
      <c r="C166" s="1043"/>
      <c r="D166" s="1043"/>
      <c r="E166" s="1043"/>
      <c r="F166" s="104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2"/>
      <c r="B167" s="1043"/>
      <c r="C167" s="1043"/>
      <c r="D167" s="1043"/>
      <c r="E167" s="1043"/>
      <c r="F167" s="104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2"/>
      <c r="B168" s="1043"/>
      <c r="C168" s="1043"/>
      <c r="D168" s="1043"/>
      <c r="E168" s="1043"/>
      <c r="F168" s="104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2"/>
      <c r="B169" s="1043"/>
      <c r="C169" s="1043"/>
      <c r="D169" s="1043"/>
      <c r="E169" s="1043"/>
      <c r="F169" s="104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2"/>
      <c r="B170" s="1043"/>
      <c r="C170" s="1043"/>
      <c r="D170" s="1043"/>
      <c r="E170" s="1043"/>
      <c r="F170" s="104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2"/>
      <c r="B171" s="1043"/>
      <c r="C171" s="1043"/>
      <c r="D171" s="1043"/>
      <c r="E171" s="1043"/>
      <c r="F171" s="104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2"/>
      <c r="B172" s="1043"/>
      <c r="C172" s="1043"/>
      <c r="D172" s="1043"/>
      <c r="E172" s="1043"/>
      <c r="F172" s="104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2"/>
      <c r="B178" s="1043"/>
      <c r="C178" s="1043"/>
      <c r="D178" s="1043"/>
      <c r="E178" s="1043"/>
      <c r="F178" s="104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2"/>
      <c r="B179" s="1043"/>
      <c r="C179" s="1043"/>
      <c r="D179" s="1043"/>
      <c r="E179" s="1043"/>
      <c r="F179" s="104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2"/>
      <c r="B180" s="1043"/>
      <c r="C180" s="1043"/>
      <c r="D180" s="1043"/>
      <c r="E180" s="1043"/>
      <c r="F180" s="104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2"/>
      <c r="B181" s="1043"/>
      <c r="C181" s="1043"/>
      <c r="D181" s="1043"/>
      <c r="E181" s="1043"/>
      <c r="F181" s="104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2"/>
      <c r="B182" s="1043"/>
      <c r="C182" s="1043"/>
      <c r="D182" s="1043"/>
      <c r="E182" s="1043"/>
      <c r="F182" s="104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2"/>
      <c r="B183" s="1043"/>
      <c r="C183" s="1043"/>
      <c r="D183" s="1043"/>
      <c r="E183" s="1043"/>
      <c r="F183" s="104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2"/>
      <c r="B184" s="1043"/>
      <c r="C184" s="1043"/>
      <c r="D184" s="1043"/>
      <c r="E184" s="1043"/>
      <c r="F184" s="104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2"/>
      <c r="B185" s="1043"/>
      <c r="C185" s="1043"/>
      <c r="D185" s="1043"/>
      <c r="E185" s="1043"/>
      <c r="F185" s="104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2"/>
      <c r="B191" s="1043"/>
      <c r="C191" s="1043"/>
      <c r="D191" s="1043"/>
      <c r="E191" s="1043"/>
      <c r="F191" s="104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2"/>
      <c r="B192" s="1043"/>
      <c r="C192" s="1043"/>
      <c r="D192" s="1043"/>
      <c r="E192" s="1043"/>
      <c r="F192" s="104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2"/>
      <c r="B193" s="1043"/>
      <c r="C193" s="1043"/>
      <c r="D193" s="1043"/>
      <c r="E193" s="1043"/>
      <c r="F193" s="104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2"/>
      <c r="B194" s="1043"/>
      <c r="C194" s="1043"/>
      <c r="D194" s="1043"/>
      <c r="E194" s="1043"/>
      <c r="F194" s="104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2"/>
      <c r="B195" s="1043"/>
      <c r="C195" s="1043"/>
      <c r="D195" s="1043"/>
      <c r="E195" s="1043"/>
      <c r="F195" s="104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2"/>
      <c r="B196" s="1043"/>
      <c r="C196" s="1043"/>
      <c r="D196" s="1043"/>
      <c r="E196" s="1043"/>
      <c r="F196" s="104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2"/>
      <c r="B197" s="1043"/>
      <c r="C197" s="1043"/>
      <c r="D197" s="1043"/>
      <c r="E197" s="1043"/>
      <c r="F197" s="104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2"/>
      <c r="B198" s="1043"/>
      <c r="C198" s="1043"/>
      <c r="D198" s="1043"/>
      <c r="E198" s="1043"/>
      <c r="F198" s="104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2"/>
      <c r="B204" s="1043"/>
      <c r="C204" s="1043"/>
      <c r="D204" s="1043"/>
      <c r="E204" s="1043"/>
      <c r="F204" s="104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2"/>
      <c r="B205" s="1043"/>
      <c r="C205" s="1043"/>
      <c r="D205" s="1043"/>
      <c r="E205" s="1043"/>
      <c r="F205" s="104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2"/>
      <c r="B206" s="1043"/>
      <c r="C206" s="1043"/>
      <c r="D206" s="1043"/>
      <c r="E206" s="1043"/>
      <c r="F206" s="104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2"/>
      <c r="B207" s="1043"/>
      <c r="C207" s="1043"/>
      <c r="D207" s="1043"/>
      <c r="E207" s="1043"/>
      <c r="F207" s="104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2"/>
      <c r="B208" s="1043"/>
      <c r="C208" s="1043"/>
      <c r="D208" s="1043"/>
      <c r="E208" s="1043"/>
      <c r="F208" s="104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2"/>
      <c r="B209" s="1043"/>
      <c r="C209" s="1043"/>
      <c r="D209" s="1043"/>
      <c r="E209" s="1043"/>
      <c r="F209" s="104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2"/>
      <c r="B210" s="1043"/>
      <c r="C210" s="1043"/>
      <c r="D210" s="1043"/>
      <c r="E210" s="1043"/>
      <c r="F210" s="104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2"/>
      <c r="B211" s="1043"/>
      <c r="C211" s="1043"/>
      <c r="D211" s="1043"/>
      <c r="E211" s="1043"/>
      <c r="F211" s="104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2"/>
      <c r="B218" s="1043"/>
      <c r="C218" s="1043"/>
      <c r="D218" s="1043"/>
      <c r="E218" s="1043"/>
      <c r="F218" s="104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2"/>
      <c r="B219" s="1043"/>
      <c r="C219" s="1043"/>
      <c r="D219" s="1043"/>
      <c r="E219" s="1043"/>
      <c r="F219" s="104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2"/>
      <c r="B220" s="1043"/>
      <c r="C220" s="1043"/>
      <c r="D220" s="1043"/>
      <c r="E220" s="1043"/>
      <c r="F220" s="104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2"/>
      <c r="B221" s="1043"/>
      <c r="C221" s="1043"/>
      <c r="D221" s="1043"/>
      <c r="E221" s="1043"/>
      <c r="F221" s="104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2"/>
      <c r="B222" s="1043"/>
      <c r="C222" s="1043"/>
      <c r="D222" s="1043"/>
      <c r="E222" s="1043"/>
      <c r="F222" s="104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2"/>
      <c r="B223" s="1043"/>
      <c r="C223" s="1043"/>
      <c r="D223" s="1043"/>
      <c r="E223" s="1043"/>
      <c r="F223" s="104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2"/>
      <c r="B224" s="1043"/>
      <c r="C224" s="1043"/>
      <c r="D224" s="1043"/>
      <c r="E224" s="1043"/>
      <c r="F224" s="104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2"/>
      <c r="B225" s="1043"/>
      <c r="C225" s="1043"/>
      <c r="D225" s="1043"/>
      <c r="E225" s="1043"/>
      <c r="F225" s="104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2"/>
      <c r="B231" s="1043"/>
      <c r="C231" s="1043"/>
      <c r="D231" s="1043"/>
      <c r="E231" s="1043"/>
      <c r="F231" s="104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2"/>
      <c r="B232" s="1043"/>
      <c r="C232" s="1043"/>
      <c r="D232" s="1043"/>
      <c r="E232" s="1043"/>
      <c r="F232" s="104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2"/>
      <c r="B233" s="1043"/>
      <c r="C233" s="1043"/>
      <c r="D233" s="1043"/>
      <c r="E233" s="1043"/>
      <c r="F233" s="104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2"/>
      <c r="B234" s="1043"/>
      <c r="C234" s="1043"/>
      <c r="D234" s="1043"/>
      <c r="E234" s="1043"/>
      <c r="F234" s="104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2"/>
      <c r="B235" s="1043"/>
      <c r="C235" s="1043"/>
      <c r="D235" s="1043"/>
      <c r="E235" s="1043"/>
      <c r="F235" s="104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2"/>
      <c r="B236" s="1043"/>
      <c r="C236" s="1043"/>
      <c r="D236" s="1043"/>
      <c r="E236" s="1043"/>
      <c r="F236" s="104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2"/>
      <c r="B237" s="1043"/>
      <c r="C237" s="1043"/>
      <c r="D237" s="1043"/>
      <c r="E237" s="1043"/>
      <c r="F237" s="104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2"/>
      <c r="B238" s="1043"/>
      <c r="C238" s="1043"/>
      <c r="D238" s="1043"/>
      <c r="E238" s="1043"/>
      <c r="F238" s="104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2"/>
      <c r="B244" s="1043"/>
      <c r="C244" s="1043"/>
      <c r="D244" s="1043"/>
      <c r="E244" s="1043"/>
      <c r="F244" s="104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2"/>
      <c r="B245" s="1043"/>
      <c r="C245" s="1043"/>
      <c r="D245" s="1043"/>
      <c r="E245" s="1043"/>
      <c r="F245" s="104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2"/>
      <c r="B246" s="1043"/>
      <c r="C246" s="1043"/>
      <c r="D246" s="1043"/>
      <c r="E246" s="1043"/>
      <c r="F246" s="104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2"/>
      <c r="B247" s="1043"/>
      <c r="C247" s="1043"/>
      <c r="D247" s="1043"/>
      <c r="E247" s="1043"/>
      <c r="F247" s="104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2"/>
      <c r="B248" s="1043"/>
      <c r="C248" s="1043"/>
      <c r="D248" s="1043"/>
      <c r="E248" s="1043"/>
      <c r="F248" s="104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2"/>
      <c r="B249" s="1043"/>
      <c r="C249" s="1043"/>
      <c r="D249" s="1043"/>
      <c r="E249" s="1043"/>
      <c r="F249" s="104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2"/>
      <c r="B250" s="1043"/>
      <c r="C250" s="1043"/>
      <c r="D250" s="1043"/>
      <c r="E250" s="1043"/>
      <c r="F250" s="104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2"/>
      <c r="B251" s="1043"/>
      <c r="C251" s="1043"/>
      <c r="D251" s="1043"/>
      <c r="E251" s="1043"/>
      <c r="F251" s="104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2"/>
      <c r="B257" s="1043"/>
      <c r="C257" s="1043"/>
      <c r="D257" s="1043"/>
      <c r="E257" s="1043"/>
      <c r="F257" s="104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2"/>
      <c r="B258" s="1043"/>
      <c r="C258" s="1043"/>
      <c r="D258" s="1043"/>
      <c r="E258" s="1043"/>
      <c r="F258" s="104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2"/>
      <c r="B259" s="1043"/>
      <c r="C259" s="1043"/>
      <c r="D259" s="1043"/>
      <c r="E259" s="1043"/>
      <c r="F259" s="104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2"/>
      <c r="B260" s="1043"/>
      <c r="C260" s="1043"/>
      <c r="D260" s="1043"/>
      <c r="E260" s="1043"/>
      <c r="F260" s="104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2"/>
      <c r="B261" s="1043"/>
      <c r="C261" s="1043"/>
      <c r="D261" s="1043"/>
      <c r="E261" s="1043"/>
      <c r="F261" s="104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2"/>
      <c r="B262" s="1043"/>
      <c r="C262" s="1043"/>
      <c r="D262" s="1043"/>
      <c r="E262" s="1043"/>
      <c r="F262" s="104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2"/>
      <c r="B263" s="1043"/>
      <c r="C263" s="1043"/>
      <c r="D263" s="1043"/>
      <c r="E263" s="1043"/>
      <c r="F263" s="104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2"/>
      <c r="B264" s="1043"/>
      <c r="C264" s="1043"/>
      <c r="D264" s="1043"/>
      <c r="E264" s="1043"/>
      <c r="F264" s="104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62">
        <v>1</v>
      </c>
      <c r="B4" s="1062">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2">
        <v>2</v>
      </c>
      <c r="B5" s="1062">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2">
        <v>3</v>
      </c>
      <c r="B6" s="1062">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2">
        <v>4</v>
      </c>
      <c r="B7" s="1062">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2">
        <v>5</v>
      </c>
      <c r="B8" s="1062">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2">
        <v>6</v>
      </c>
      <c r="B9" s="1062">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2">
        <v>7</v>
      </c>
      <c r="B10" s="1062">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2">
        <v>8</v>
      </c>
      <c r="B11" s="1062">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2">
        <v>9</v>
      </c>
      <c r="B12" s="1062">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2">
        <v>10</v>
      </c>
      <c r="B13" s="1062">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2">
        <v>11</v>
      </c>
      <c r="B14" s="1062">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2">
        <v>12</v>
      </c>
      <c r="B15" s="1062">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2">
        <v>13</v>
      </c>
      <c r="B16" s="1062">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2">
        <v>14</v>
      </c>
      <c r="B17" s="1062">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2">
        <v>15</v>
      </c>
      <c r="B18" s="1062">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2">
        <v>16</v>
      </c>
      <c r="B19" s="1062">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2">
        <v>17</v>
      </c>
      <c r="B20" s="1062">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2">
        <v>18</v>
      </c>
      <c r="B21" s="1062">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2">
        <v>19</v>
      </c>
      <c r="B22" s="1062">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2">
        <v>20</v>
      </c>
      <c r="B23" s="1062">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2">
        <v>21</v>
      </c>
      <c r="B24" s="1062">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2">
        <v>22</v>
      </c>
      <c r="B25" s="1062">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2">
        <v>23</v>
      </c>
      <c r="B26" s="1062">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2">
        <v>24</v>
      </c>
      <c r="B27" s="1062">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2">
        <v>25</v>
      </c>
      <c r="B28" s="1062">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2">
        <v>26</v>
      </c>
      <c r="B29" s="1062">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2">
        <v>27</v>
      </c>
      <c r="B30" s="1062">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2">
        <v>28</v>
      </c>
      <c r="B31" s="1062">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2">
        <v>29</v>
      </c>
      <c r="B32" s="1062">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2">
        <v>30</v>
      </c>
      <c r="B33" s="1062">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62">
        <v>1</v>
      </c>
      <c r="B37" s="1062">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2">
        <v>2</v>
      </c>
      <c r="B38" s="1062">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2">
        <v>3</v>
      </c>
      <c r="B39" s="1062">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2">
        <v>4</v>
      </c>
      <c r="B40" s="1062">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2">
        <v>5</v>
      </c>
      <c r="B41" s="1062">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2">
        <v>6</v>
      </c>
      <c r="B42" s="1062">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2">
        <v>7</v>
      </c>
      <c r="B43" s="1062">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2">
        <v>8</v>
      </c>
      <c r="B44" s="1062">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2">
        <v>9</v>
      </c>
      <c r="B45" s="1062">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2">
        <v>10</v>
      </c>
      <c r="B46" s="1062">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2">
        <v>11</v>
      </c>
      <c r="B47" s="1062">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2">
        <v>12</v>
      </c>
      <c r="B48" s="1062">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2">
        <v>13</v>
      </c>
      <c r="B49" s="1062">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2">
        <v>14</v>
      </c>
      <c r="B50" s="1062">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2">
        <v>15</v>
      </c>
      <c r="B51" s="1062">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2">
        <v>16</v>
      </c>
      <c r="B52" s="1062">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2">
        <v>17</v>
      </c>
      <c r="B53" s="1062">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2">
        <v>18</v>
      </c>
      <c r="B54" s="1062">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2">
        <v>19</v>
      </c>
      <c r="B55" s="1062">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2">
        <v>20</v>
      </c>
      <c r="B56" s="1062">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2">
        <v>21</v>
      </c>
      <c r="B57" s="1062">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2">
        <v>22</v>
      </c>
      <c r="B58" s="1062">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2">
        <v>23</v>
      </c>
      <c r="B59" s="1062">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2">
        <v>24</v>
      </c>
      <c r="B60" s="1062">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2">
        <v>25</v>
      </c>
      <c r="B61" s="1062">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2">
        <v>26</v>
      </c>
      <c r="B62" s="1062">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2">
        <v>27</v>
      </c>
      <c r="B63" s="1062">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2">
        <v>28</v>
      </c>
      <c r="B64" s="1062">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2">
        <v>29</v>
      </c>
      <c r="B65" s="1062">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2">
        <v>30</v>
      </c>
      <c r="B66" s="1062">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62">
        <v>1</v>
      </c>
      <c r="B70" s="1062">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2">
        <v>2</v>
      </c>
      <c r="B71" s="1062">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2">
        <v>3</v>
      </c>
      <c r="B72" s="1062">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2">
        <v>4</v>
      </c>
      <c r="B73" s="1062">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2">
        <v>5</v>
      </c>
      <c r="B74" s="1062">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2">
        <v>6</v>
      </c>
      <c r="B75" s="1062">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2">
        <v>7</v>
      </c>
      <c r="B76" s="1062">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2">
        <v>8</v>
      </c>
      <c r="B77" s="1062">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2">
        <v>9</v>
      </c>
      <c r="B78" s="1062">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2">
        <v>10</v>
      </c>
      <c r="B79" s="1062">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2">
        <v>11</v>
      </c>
      <c r="B80" s="1062">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2">
        <v>12</v>
      </c>
      <c r="B81" s="1062">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2">
        <v>13</v>
      </c>
      <c r="B82" s="1062">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2">
        <v>14</v>
      </c>
      <c r="B83" s="1062">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2">
        <v>15</v>
      </c>
      <c r="B84" s="1062">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2">
        <v>16</v>
      </c>
      <c r="B85" s="1062">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2">
        <v>17</v>
      </c>
      <c r="B86" s="1062">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2">
        <v>18</v>
      </c>
      <c r="B87" s="1062">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2">
        <v>19</v>
      </c>
      <c r="B88" s="1062">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2">
        <v>20</v>
      </c>
      <c r="B89" s="1062">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2">
        <v>21</v>
      </c>
      <c r="B90" s="1062">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2">
        <v>22</v>
      </c>
      <c r="B91" s="1062">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2">
        <v>23</v>
      </c>
      <c r="B92" s="1062">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2">
        <v>24</v>
      </c>
      <c r="B93" s="1062">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2">
        <v>25</v>
      </c>
      <c r="B94" s="1062">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2">
        <v>26</v>
      </c>
      <c r="B95" s="1062">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2">
        <v>27</v>
      </c>
      <c r="B96" s="1062">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2">
        <v>28</v>
      </c>
      <c r="B97" s="1062">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2">
        <v>29</v>
      </c>
      <c r="B98" s="1062">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2">
        <v>30</v>
      </c>
      <c r="B99" s="1062">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62">
        <v>1</v>
      </c>
      <c r="B103" s="1062">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2">
        <v>2</v>
      </c>
      <c r="B104" s="1062">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2">
        <v>3</v>
      </c>
      <c r="B105" s="1062">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2">
        <v>4</v>
      </c>
      <c r="B106" s="1062">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2">
        <v>5</v>
      </c>
      <c r="B107" s="1062">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2">
        <v>6</v>
      </c>
      <c r="B108" s="1062">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2">
        <v>7</v>
      </c>
      <c r="B109" s="1062">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2">
        <v>8</v>
      </c>
      <c r="B110" s="1062">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2">
        <v>9</v>
      </c>
      <c r="B111" s="1062">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2">
        <v>10</v>
      </c>
      <c r="B112" s="1062">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2">
        <v>11</v>
      </c>
      <c r="B113" s="1062">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2">
        <v>12</v>
      </c>
      <c r="B114" s="1062">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2">
        <v>13</v>
      </c>
      <c r="B115" s="1062">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2">
        <v>14</v>
      </c>
      <c r="B116" s="1062">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2">
        <v>15</v>
      </c>
      <c r="B117" s="1062">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2">
        <v>16</v>
      </c>
      <c r="B118" s="1062">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2">
        <v>17</v>
      </c>
      <c r="B119" s="1062">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2">
        <v>18</v>
      </c>
      <c r="B120" s="1062">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2">
        <v>19</v>
      </c>
      <c r="B121" s="1062">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2">
        <v>20</v>
      </c>
      <c r="B122" s="1062">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2">
        <v>21</v>
      </c>
      <c r="B123" s="1062">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2">
        <v>22</v>
      </c>
      <c r="B124" s="1062">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2">
        <v>23</v>
      </c>
      <c r="B125" s="1062">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2">
        <v>24</v>
      </c>
      <c r="B126" s="1062">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2">
        <v>25</v>
      </c>
      <c r="B127" s="1062">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2">
        <v>26</v>
      </c>
      <c r="B128" s="1062">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2">
        <v>27</v>
      </c>
      <c r="B129" s="1062">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2">
        <v>28</v>
      </c>
      <c r="B130" s="1062">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2">
        <v>29</v>
      </c>
      <c r="B131" s="1062">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2">
        <v>30</v>
      </c>
      <c r="B132" s="1062">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62">
        <v>1</v>
      </c>
      <c r="B136" s="1062">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2">
        <v>2</v>
      </c>
      <c r="B137" s="1062">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2">
        <v>3</v>
      </c>
      <c r="B138" s="1062">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2">
        <v>4</v>
      </c>
      <c r="B139" s="1062">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2">
        <v>5</v>
      </c>
      <c r="B140" s="1062">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2">
        <v>6</v>
      </c>
      <c r="B141" s="1062">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2">
        <v>7</v>
      </c>
      <c r="B142" s="1062">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2">
        <v>8</v>
      </c>
      <c r="B143" s="1062">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2">
        <v>9</v>
      </c>
      <c r="B144" s="1062">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2">
        <v>10</v>
      </c>
      <c r="B145" s="1062">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2">
        <v>11</v>
      </c>
      <c r="B146" s="1062">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2">
        <v>12</v>
      </c>
      <c r="B147" s="1062">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2">
        <v>13</v>
      </c>
      <c r="B148" s="1062">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2">
        <v>14</v>
      </c>
      <c r="B149" s="1062">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2">
        <v>15</v>
      </c>
      <c r="B150" s="1062">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2">
        <v>16</v>
      </c>
      <c r="B151" s="1062">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2">
        <v>17</v>
      </c>
      <c r="B152" s="1062">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2">
        <v>18</v>
      </c>
      <c r="B153" s="1062">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2">
        <v>19</v>
      </c>
      <c r="B154" s="1062">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2">
        <v>20</v>
      </c>
      <c r="B155" s="1062">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2">
        <v>21</v>
      </c>
      <c r="B156" s="1062">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2">
        <v>22</v>
      </c>
      <c r="B157" s="1062">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2">
        <v>23</v>
      </c>
      <c r="B158" s="1062">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2">
        <v>24</v>
      </c>
      <c r="B159" s="1062">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2">
        <v>25</v>
      </c>
      <c r="B160" s="1062">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2">
        <v>26</v>
      </c>
      <c r="B161" s="1062">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2">
        <v>27</v>
      </c>
      <c r="B162" s="1062">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2">
        <v>28</v>
      </c>
      <c r="B163" s="1062">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2">
        <v>29</v>
      </c>
      <c r="B164" s="1062">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2">
        <v>30</v>
      </c>
      <c r="B165" s="1062">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62">
        <v>1</v>
      </c>
      <c r="B169" s="1062">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2">
        <v>2</v>
      </c>
      <c r="B170" s="1062">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2">
        <v>3</v>
      </c>
      <c r="B171" s="1062">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2">
        <v>4</v>
      </c>
      <c r="B172" s="1062">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2">
        <v>5</v>
      </c>
      <c r="B173" s="1062">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2">
        <v>6</v>
      </c>
      <c r="B174" s="1062">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2">
        <v>7</v>
      </c>
      <c r="B175" s="1062">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2">
        <v>8</v>
      </c>
      <c r="B176" s="1062">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2">
        <v>9</v>
      </c>
      <c r="B177" s="1062">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2">
        <v>10</v>
      </c>
      <c r="B178" s="1062">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2">
        <v>11</v>
      </c>
      <c r="B179" s="1062">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2">
        <v>12</v>
      </c>
      <c r="B180" s="1062">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2">
        <v>13</v>
      </c>
      <c r="B181" s="1062">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2">
        <v>14</v>
      </c>
      <c r="B182" s="1062">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2">
        <v>15</v>
      </c>
      <c r="B183" s="1062">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2">
        <v>16</v>
      </c>
      <c r="B184" s="1062">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2">
        <v>17</v>
      </c>
      <c r="B185" s="1062">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2">
        <v>18</v>
      </c>
      <c r="B186" s="1062">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2">
        <v>19</v>
      </c>
      <c r="B187" s="1062">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2">
        <v>20</v>
      </c>
      <c r="B188" s="1062">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2">
        <v>21</v>
      </c>
      <c r="B189" s="1062">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2">
        <v>22</v>
      </c>
      <c r="B190" s="1062">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2">
        <v>23</v>
      </c>
      <c r="B191" s="1062">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2">
        <v>24</v>
      </c>
      <c r="B192" s="1062">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2">
        <v>25</v>
      </c>
      <c r="B193" s="1062">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2">
        <v>26</v>
      </c>
      <c r="B194" s="1062">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2">
        <v>27</v>
      </c>
      <c r="B195" s="1062">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2">
        <v>28</v>
      </c>
      <c r="B196" s="1062">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2">
        <v>29</v>
      </c>
      <c r="B197" s="1062">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2">
        <v>30</v>
      </c>
      <c r="B198" s="1062">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62">
        <v>1</v>
      </c>
      <c r="B202" s="1062">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2">
        <v>2</v>
      </c>
      <c r="B203" s="1062">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2">
        <v>3</v>
      </c>
      <c r="B204" s="1062">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2">
        <v>4</v>
      </c>
      <c r="B205" s="1062">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2">
        <v>5</v>
      </c>
      <c r="B206" s="1062">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2">
        <v>6</v>
      </c>
      <c r="B207" s="1062">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2">
        <v>7</v>
      </c>
      <c r="B208" s="1062">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2">
        <v>8</v>
      </c>
      <c r="B209" s="1062">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2">
        <v>9</v>
      </c>
      <c r="B210" s="1062">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2">
        <v>10</v>
      </c>
      <c r="B211" s="1062">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2">
        <v>11</v>
      </c>
      <c r="B212" s="1062">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2">
        <v>12</v>
      </c>
      <c r="B213" s="1062">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2">
        <v>13</v>
      </c>
      <c r="B214" s="1062">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2">
        <v>14</v>
      </c>
      <c r="B215" s="1062">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2">
        <v>15</v>
      </c>
      <c r="B216" s="1062">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2">
        <v>16</v>
      </c>
      <c r="B217" s="1062">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2">
        <v>17</v>
      </c>
      <c r="B218" s="1062">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2">
        <v>18</v>
      </c>
      <c r="B219" s="1062">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2">
        <v>19</v>
      </c>
      <c r="B220" s="1062">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2">
        <v>20</v>
      </c>
      <c r="B221" s="1062">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2">
        <v>21</v>
      </c>
      <c r="B222" s="1062">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2">
        <v>22</v>
      </c>
      <c r="B223" s="1062">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2">
        <v>23</v>
      </c>
      <c r="B224" s="1062">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2">
        <v>24</v>
      </c>
      <c r="B225" s="1062">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2">
        <v>25</v>
      </c>
      <c r="B226" s="1062">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2">
        <v>26</v>
      </c>
      <c r="B227" s="1062">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2">
        <v>27</v>
      </c>
      <c r="B228" s="1062">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2">
        <v>28</v>
      </c>
      <c r="B229" s="1062">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2">
        <v>29</v>
      </c>
      <c r="B230" s="1062">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2">
        <v>30</v>
      </c>
      <c r="B231" s="1062">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62">
        <v>1</v>
      </c>
      <c r="B235" s="1062">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2">
        <v>2</v>
      </c>
      <c r="B236" s="1062">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2">
        <v>3</v>
      </c>
      <c r="B237" s="1062">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2">
        <v>4</v>
      </c>
      <c r="B238" s="1062">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2">
        <v>5</v>
      </c>
      <c r="B239" s="1062">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2">
        <v>6</v>
      </c>
      <c r="B240" s="1062">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2">
        <v>7</v>
      </c>
      <c r="B241" s="1062">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2">
        <v>8</v>
      </c>
      <c r="B242" s="1062">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2">
        <v>9</v>
      </c>
      <c r="B243" s="1062">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2">
        <v>10</v>
      </c>
      <c r="B244" s="1062">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2">
        <v>11</v>
      </c>
      <c r="B245" s="1062">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2">
        <v>12</v>
      </c>
      <c r="B246" s="1062">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2">
        <v>13</v>
      </c>
      <c r="B247" s="1062">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2">
        <v>14</v>
      </c>
      <c r="B248" s="1062">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2">
        <v>15</v>
      </c>
      <c r="B249" s="1062">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2">
        <v>16</v>
      </c>
      <c r="B250" s="1062">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2">
        <v>17</v>
      </c>
      <c r="B251" s="1062">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2">
        <v>18</v>
      </c>
      <c r="B252" s="1062">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2">
        <v>19</v>
      </c>
      <c r="B253" s="1062">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2">
        <v>20</v>
      </c>
      <c r="B254" s="1062">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2">
        <v>21</v>
      </c>
      <c r="B255" s="1062">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2">
        <v>22</v>
      </c>
      <c r="B256" s="1062">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2">
        <v>23</v>
      </c>
      <c r="B257" s="1062">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2">
        <v>24</v>
      </c>
      <c r="B258" s="1062">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2">
        <v>25</v>
      </c>
      <c r="B259" s="1062">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2">
        <v>26</v>
      </c>
      <c r="B260" s="1062">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2">
        <v>27</v>
      </c>
      <c r="B261" s="1062">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2">
        <v>28</v>
      </c>
      <c r="B262" s="1062">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2">
        <v>29</v>
      </c>
      <c r="B263" s="1062">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2">
        <v>30</v>
      </c>
      <c r="B264" s="1062">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62">
        <v>1</v>
      </c>
      <c r="B268" s="1062">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2">
        <v>2</v>
      </c>
      <c r="B269" s="1062">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2">
        <v>3</v>
      </c>
      <c r="B270" s="1062">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2">
        <v>4</v>
      </c>
      <c r="B271" s="1062">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2">
        <v>5</v>
      </c>
      <c r="B272" s="1062">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2">
        <v>6</v>
      </c>
      <c r="B273" s="1062">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2">
        <v>7</v>
      </c>
      <c r="B274" s="1062">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2">
        <v>8</v>
      </c>
      <c r="B275" s="1062">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2">
        <v>9</v>
      </c>
      <c r="B276" s="1062">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2">
        <v>10</v>
      </c>
      <c r="B277" s="1062">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2">
        <v>11</v>
      </c>
      <c r="B278" s="1062">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2">
        <v>12</v>
      </c>
      <c r="B279" s="1062">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2">
        <v>13</v>
      </c>
      <c r="B280" s="1062">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2">
        <v>14</v>
      </c>
      <c r="B281" s="1062">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2">
        <v>15</v>
      </c>
      <c r="B282" s="1062">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2">
        <v>16</v>
      </c>
      <c r="B283" s="1062">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2">
        <v>17</v>
      </c>
      <c r="B284" s="1062">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2">
        <v>18</v>
      </c>
      <c r="B285" s="1062">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2">
        <v>19</v>
      </c>
      <c r="B286" s="1062">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2">
        <v>20</v>
      </c>
      <c r="B287" s="1062">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2">
        <v>21</v>
      </c>
      <c r="B288" s="1062">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2">
        <v>22</v>
      </c>
      <c r="B289" s="1062">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2">
        <v>23</v>
      </c>
      <c r="B290" s="1062">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2">
        <v>24</v>
      </c>
      <c r="B291" s="1062">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2">
        <v>25</v>
      </c>
      <c r="B292" s="1062">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2">
        <v>26</v>
      </c>
      <c r="B293" s="1062">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2">
        <v>27</v>
      </c>
      <c r="B294" s="1062">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2">
        <v>28</v>
      </c>
      <c r="B295" s="1062">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2">
        <v>29</v>
      </c>
      <c r="B296" s="1062">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2">
        <v>30</v>
      </c>
      <c r="B297" s="1062">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62">
        <v>1</v>
      </c>
      <c r="B301" s="1062">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2">
        <v>2</v>
      </c>
      <c r="B302" s="1062">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2">
        <v>3</v>
      </c>
      <c r="B303" s="1062">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2">
        <v>4</v>
      </c>
      <c r="B304" s="1062">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2">
        <v>5</v>
      </c>
      <c r="B305" s="1062">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2">
        <v>6</v>
      </c>
      <c r="B306" s="1062">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2">
        <v>7</v>
      </c>
      <c r="B307" s="1062">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2">
        <v>8</v>
      </c>
      <c r="B308" s="1062">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2">
        <v>9</v>
      </c>
      <c r="B309" s="1062">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2">
        <v>10</v>
      </c>
      <c r="B310" s="1062">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2">
        <v>11</v>
      </c>
      <c r="B311" s="1062">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2">
        <v>12</v>
      </c>
      <c r="B312" s="1062">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2">
        <v>13</v>
      </c>
      <c r="B313" s="1062">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2">
        <v>14</v>
      </c>
      <c r="B314" s="1062">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2">
        <v>15</v>
      </c>
      <c r="B315" s="1062">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2">
        <v>16</v>
      </c>
      <c r="B316" s="1062">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2">
        <v>17</v>
      </c>
      <c r="B317" s="1062">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2">
        <v>18</v>
      </c>
      <c r="B318" s="1062">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2">
        <v>19</v>
      </c>
      <c r="B319" s="1062">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2">
        <v>20</v>
      </c>
      <c r="B320" s="1062">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2">
        <v>21</v>
      </c>
      <c r="B321" s="1062">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2">
        <v>22</v>
      </c>
      <c r="B322" s="1062">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2">
        <v>23</v>
      </c>
      <c r="B323" s="1062">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2">
        <v>24</v>
      </c>
      <c r="B324" s="1062">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2">
        <v>25</v>
      </c>
      <c r="B325" s="1062">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2">
        <v>26</v>
      </c>
      <c r="B326" s="1062">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2">
        <v>27</v>
      </c>
      <c r="B327" s="1062">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2">
        <v>28</v>
      </c>
      <c r="B328" s="1062">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2">
        <v>29</v>
      </c>
      <c r="B329" s="1062">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2">
        <v>30</v>
      </c>
      <c r="B330" s="1062">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62">
        <v>1</v>
      </c>
      <c r="B334" s="1062">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2">
        <v>2</v>
      </c>
      <c r="B335" s="1062">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2">
        <v>3</v>
      </c>
      <c r="B336" s="1062">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2">
        <v>4</v>
      </c>
      <c r="B337" s="1062">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2">
        <v>5</v>
      </c>
      <c r="B338" s="1062">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2">
        <v>6</v>
      </c>
      <c r="B339" s="1062">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2">
        <v>7</v>
      </c>
      <c r="B340" s="1062">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2">
        <v>8</v>
      </c>
      <c r="B341" s="1062">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2">
        <v>9</v>
      </c>
      <c r="B342" s="1062">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2">
        <v>10</v>
      </c>
      <c r="B343" s="1062">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2">
        <v>11</v>
      </c>
      <c r="B344" s="1062">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2">
        <v>12</v>
      </c>
      <c r="B345" s="1062">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2">
        <v>13</v>
      </c>
      <c r="B346" s="1062">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2">
        <v>14</v>
      </c>
      <c r="B347" s="1062">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2">
        <v>15</v>
      </c>
      <c r="B348" s="1062">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2">
        <v>16</v>
      </c>
      <c r="B349" s="1062">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2">
        <v>17</v>
      </c>
      <c r="B350" s="1062">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2">
        <v>18</v>
      </c>
      <c r="B351" s="1062">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2">
        <v>19</v>
      </c>
      <c r="B352" s="1062">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2">
        <v>20</v>
      </c>
      <c r="B353" s="1062">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2">
        <v>21</v>
      </c>
      <c r="B354" s="1062">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2">
        <v>22</v>
      </c>
      <c r="B355" s="1062">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2">
        <v>23</v>
      </c>
      <c r="B356" s="1062">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2">
        <v>24</v>
      </c>
      <c r="B357" s="1062">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2">
        <v>25</v>
      </c>
      <c r="B358" s="1062">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2">
        <v>26</v>
      </c>
      <c r="B359" s="1062">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2">
        <v>27</v>
      </c>
      <c r="B360" s="1062">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2">
        <v>28</v>
      </c>
      <c r="B361" s="1062">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2">
        <v>29</v>
      </c>
      <c r="B362" s="1062">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2">
        <v>30</v>
      </c>
      <c r="B363" s="1062">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62">
        <v>1</v>
      </c>
      <c r="B367" s="1062">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2">
        <v>2</v>
      </c>
      <c r="B368" s="1062">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2">
        <v>3</v>
      </c>
      <c r="B369" s="1062">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2">
        <v>4</v>
      </c>
      <c r="B370" s="1062">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2">
        <v>5</v>
      </c>
      <c r="B371" s="1062">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2">
        <v>6</v>
      </c>
      <c r="B372" s="1062">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2">
        <v>7</v>
      </c>
      <c r="B373" s="1062">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2">
        <v>8</v>
      </c>
      <c r="B374" s="1062">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2">
        <v>9</v>
      </c>
      <c r="B375" s="1062">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2">
        <v>10</v>
      </c>
      <c r="B376" s="1062">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2">
        <v>11</v>
      </c>
      <c r="B377" s="1062">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2">
        <v>12</v>
      </c>
      <c r="B378" s="1062">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2">
        <v>13</v>
      </c>
      <c r="B379" s="1062">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2">
        <v>14</v>
      </c>
      <c r="B380" s="1062">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2">
        <v>15</v>
      </c>
      <c r="B381" s="1062">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2">
        <v>16</v>
      </c>
      <c r="B382" s="1062">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2">
        <v>17</v>
      </c>
      <c r="B383" s="1062">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2">
        <v>18</v>
      </c>
      <c r="B384" s="1062">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2">
        <v>19</v>
      </c>
      <c r="B385" s="1062">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2">
        <v>20</v>
      </c>
      <c r="B386" s="1062">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2">
        <v>21</v>
      </c>
      <c r="B387" s="1062">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2">
        <v>22</v>
      </c>
      <c r="B388" s="1062">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2">
        <v>23</v>
      </c>
      <c r="B389" s="1062">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2">
        <v>24</v>
      </c>
      <c r="B390" s="1062">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2">
        <v>25</v>
      </c>
      <c r="B391" s="1062">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2">
        <v>26</v>
      </c>
      <c r="B392" s="1062">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2">
        <v>27</v>
      </c>
      <c r="B393" s="1062">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2">
        <v>28</v>
      </c>
      <c r="B394" s="1062">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2">
        <v>29</v>
      </c>
      <c r="B395" s="1062">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2">
        <v>30</v>
      </c>
      <c r="B396" s="1062">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62">
        <v>1</v>
      </c>
      <c r="B400" s="1062">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2">
        <v>2</v>
      </c>
      <c r="B401" s="1062">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2">
        <v>3</v>
      </c>
      <c r="B402" s="1062">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2">
        <v>4</v>
      </c>
      <c r="B403" s="1062">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2">
        <v>5</v>
      </c>
      <c r="B404" s="1062">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2">
        <v>6</v>
      </c>
      <c r="B405" s="1062">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2">
        <v>7</v>
      </c>
      <c r="B406" s="1062">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2">
        <v>8</v>
      </c>
      <c r="B407" s="1062">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2">
        <v>9</v>
      </c>
      <c r="B408" s="1062">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2">
        <v>10</v>
      </c>
      <c r="B409" s="1062">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2">
        <v>11</v>
      </c>
      <c r="B410" s="1062">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2">
        <v>12</v>
      </c>
      <c r="B411" s="1062">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2">
        <v>13</v>
      </c>
      <c r="B412" s="1062">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2">
        <v>14</v>
      </c>
      <c r="B413" s="1062">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2">
        <v>15</v>
      </c>
      <c r="B414" s="1062">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2">
        <v>16</v>
      </c>
      <c r="B415" s="1062">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2">
        <v>17</v>
      </c>
      <c r="B416" s="1062">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2">
        <v>18</v>
      </c>
      <c r="B417" s="1062">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2">
        <v>19</v>
      </c>
      <c r="B418" s="1062">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2">
        <v>20</v>
      </c>
      <c r="B419" s="1062">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2">
        <v>21</v>
      </c>
      <c r="B420" s="1062">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2">
        <v>22</v>
      </c>
      <c r="B421" s="1062">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2">
        <v>23</v>
      </c>
      <c r="B422" s="1062">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2">
        <v>24</v>
      </c>
      <c r="B423" s="1062">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2">
        <v>25</v>
      </c>
      <c r="B424" s="1062">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2">
        <v>26</v>
      </c>
      <c r="B425" s="1062">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2">
        <v>27</v>
      </c>
      <c r="B426" s="1062">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2">
        <v>28</v>
      </c>
      <c r="B427" s="1062">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2">
        <v>29</v>
      </c>
      <c r="B428" s="1062">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2">
        <v>30</v>
      </c>
      <c r="B429" s="1062">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62">
        <v>1</v>
      </c>
      <c r="B433" s="1062">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2">
        <v>2</v>
      </c>
      <c r="B434" s="1062">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2">
        <v>3</v>
      </c>
      <c r="B435" s="1062">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2">
        <v>4</v>
      </c>
      <c r="B436" s="1062">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2">
        <v>5</v>
      </c>
      <c r="B437" s="1062">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2">
        <v>6</v>
      </c>
      <c r="B438" s="1062">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2">
        <v>7</v>
      </c>
      <c r="B439" s="1062">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2">
        <v>8</v>
      </c>
      <c r="B440" s="1062">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2">
        <v>9</v>
      </c>
      <c r="B441" s="1062">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2">
        <v>10</v>
      </c>
      <c r="B442" s="1062">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2">
        <v>11</v>
      </c>
      <c r="B443" s="1062">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2">
        <v>12</v>
      </c>
      <c r="B444" s="1062">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2">
        <v>13</v>
      </c>
      <c r="B445" s="1062">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2">
        <v>14</v>
      </c>
      <c r="B446" s="1062">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2">
        <v>15</v>
      </c>
      <c r="B447" s="1062">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2">
        <v>16</v>
      </c>
      <c r="B448" s="1062">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2">
        <v>17</v>
      </c>
      <c r="B449" s="1062">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2">
        <v>18</v>
      </c>
      <c r="B450" s="1062">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2">
        <v>19</v>
      </c>
      <c r="B451" s="1062">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2">
        <v>20</v>
      </c>
      <c r="B452" s="1062">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2">
        <v>21</v>
      </c>
      <c r="B453" s="1062">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2">
        <v>22</v>
      </c>
      <c r="B454" s="1062">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2">
        <v>23</v>
      </c>
      <c r="B455" s="1062">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2">
        <v>24</v>
      </c>
      <c r="B456" s="1062">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2">
        <v>25</v>
      </c>
      <c r="B457" s="1062">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2">
        <v>26</v>
      </c>
      <c r="B458" s="1062">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2">
        <v>27</v>
      </c>
      <c r="B459" s="1062">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2">
        <v>28</v>
      </c>
      <c r="B460" s="1062">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2">
        <v>29</v>
      </c>
      <c r="B461" s="1062">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2">
        <v>30</v>
      </c>
      <c r="B462" s="1062">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62">
        <v>1</v>
      </c>
      <c r="B466" s="1062">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2">
        <v>2</v>
      </c>
      <c r="B467" s="1062">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2">
        <v>3</v>
      </c>
      <c r="B468" s="1062">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2">
        <v>4</v>
      </c>
      <c r="B469" s="1062">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2">
        <v>5</v>
      </c>
      <c r="B470" s="1062">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2">
        <v>6</v>
      </c>
      <c r="B471" s="1062">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2">
        <v>7</v>
      </c>
      <c r="B472" s="1062">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2">
        <v>8</v>
      </c>
      <c r="B473" s="1062">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2">
        <v>9</v>
      </c>
      <c r="B474" s="1062">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2">
        <v>10</v>
      </c>
      <c r="B475" s="1062">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2">
        <v>11</v>
      </c>
      <c r="B476" s="1062">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2">
        <v>12</v>
      </c>
      <c r="B477" s="1062">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2">
        <v>13</v>
      </c>
      <c r="B478" s="1062">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2">
        <v>14</v>
      </c>
      <c r="B479" s="1062">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2">
        <v>15</v>
      </c>
      <c r="B480" s="1062">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2">
        <v>16</v>
      </c>
      <c r="B481" s="1062">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2">
        <v>17</v>
      </c>
      <c r="B482" s="1062">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2">
        <v>18</v>
      </c>
      <c r="B483" s="1062">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2">
        <v>19</v>
      </c>
      <c r="B484" s="1062">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2">
        <v>20</v>
      </c>
      <c r="B485" s="1062">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2">
        <v>21</v>
      </c>
      <c r="B486" s="1062">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2">
        <v>22</v>
      </c>
      <c r="B487" s="1062">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2">
        <v>23</v>
      </c>
      <c r="B488" s="1062">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2">
        <v>24</v>
      </c>
      <c r="B489" s="1062">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2">
        <v>25</v>
      </c>
      <c r="B490" s="1062">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2">
        <v>26</v>
      </c>
      <c r="B491" s="1062">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2">
        <v>27</v>
      </c>
      <c r="B492" s="1062">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2">
        <v>28</v>
      </c>
      <c r="B493" s="1062">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2">
        <v>29</v>
      </c>
      <c r="B494" s="1062">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2">
        <v>30</v>
      </c>
      <c r="B495" s="1062">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62">
        <v>1</v>
      </c>
      <c r="B499" s="1062">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2">
        <v>2</v>
      </c>
      <c r="B500" s="1062">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2">
        <v>3</v>
      </c>
      <c r="B501" s="1062">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2">
        <v>4</v>
      </c>
      <c r="B502" s="1062">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2">
        <v>5</v>
      </c>
      <c r="B503" s="1062">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2">
        <v>6</v>
      </c>
      <c r="B504" s="1062">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2">
        <v>7</v>
      </c>
      <c r="B505" s="1062">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2">
        <v>8</v>
      </c>
      <c r="B506" s="1062">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2">
        <v>9</v>
      </c>
      <c r="B507" s="1062">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2">
        <v>10</v>
      </c>
      <c r="B508" s="1062">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2">
        <v>11</v>
      </c>
      <c r="B509" s="1062">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2">
        <v>12</v>
      </c>
      <c r="B510" s="1062">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2">
        <v>13</v>
      </c>
      <c r="B511" s="1062">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2">
        <v>14</v>
      </c>
      <c r="B512" s="1062">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2">
        <v>15</v>
      </c>
      <c r="B513" s="1062">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2">
        <v>16</v>
      </c>
      <c r="B514" s="1062">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2">
        <v>17</v>
      </c>
      <c r="B515" s="1062">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2">
        <v>18</v>
      </c>
      <c r="B516" s="1062">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2">
        <v>19</v>
      </c>
      <c r="B517" s="1062">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2">
        <v>20</v>
      </c>
      <c r="B518" s="1062">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2">
        <v>21</v>
      </c>
      <c r="B519" s="1062">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2">
        <v>22</v>
      </c>
      <c r="B520" s="1062">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2">
        <v>23</v>
      </c>
      <c r="B521" s="1062">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2">
        <v>24</v>
      </c>
      <c r="B522" s="1062">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2">
        <v>25</v>
      </c>
      <c r="B523" s="1062">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2">
        <v>26</v>
      </c>
      <c r="B524" s="1062">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2">
        <v>27</v>
      </c>
      <c r="B525" s="1062">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2">
        <v>28</v>
      </c>
      <c r="B526" s="1062">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2">
        <v>29</v>
      </c>
      <c r="B527" s="1062">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2">
        <v>30</v>
      </c>
      <c r="B528" s="1062">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62">
        <v>1</v>
      </c>
      <c r="B532" s="1062">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2">
        <v>2</v>
      </c>
      <c r="B533" s="1062">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2">
        <v>3</v>
      </c>
      <c r="B534" s="1062">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2">
        <v>4</v>
      </c>
      <c r="B535" s="1062">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2">
        <v>5</v>
      </c>
      <c r="B536" s="1062">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2">
        <v>6</v>
      </c>
      <c r="B537" s="1062">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2">
        <v>7</v>
      </c>
      <c r="B538" s="1062">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2">
        <v>8</v>
      </c>
      <c r="B539" s="1062">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2">
        <v>9</v>
      </c>
      <c r="B540" s="1062">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2">
        <v>10</v>
      </c>
      <c r="B541" s="1062">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2">
        <v>11</v>
      </c>
      <c r="B542" s="1062">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2">
        <v>12</v>
      </c>
      <c r="B543" s="1062">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2">
        <v>13</v>
      </c>
      <c r="B544" s="1062">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2">
        <v>14</v>
      </c>
      <c r="B545" s="1062">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2">
        <v>15</v>
      </c>
      <c r="B546" s="1062">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2">
        <v>16</v>
      </c>
      <c r="B547" s="1062">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2">
        <v>17</v>
      </c>
      <c r="B548" s="1062">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2">
        <v>18</v>
      </c>
      <c r="B549" s="1062">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2">
        <v>19</v>
      </c>
      <c r="B550" s="1062">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2">
        <v>20</v>
      </c>
      <c r="B551" s="1062">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2">
        <v>21</v>
      </c>
      <c r="B552" s="1062">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2">
        <v>22</v>
      </c>
      <c r="B553" s="1062">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2">
        <v>23</v>
      </c>
      <c r="B554" s="1062">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2">
        <v>24</v>
      </c>
      <c r="B555" s="1062">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2">
        <v>25</v>
      </c>
      <c r="B556" s="1062">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2">
        <v>26</v>
      </c>
      <c r="B557" s="1062">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2">
        <v>27</v>
      </c>
      <c r="B558" s="1062">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2">
        <v>28</v>
      </c>
      <c r="B559" s="1062">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2">
        <v>29</v>
      </c>
      <c r="B560" s="1062">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2">
        <v>30</v>
      </c>
      <c r="B561" s="1062">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62">
        <v>1</v>
      </c>
      <c r="B565" s="1062">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2">
        <v>2</v>
      </c>
      <c r="B566" s="1062">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2">
        <v>3</v>
      </c>
      <c r="B567" s="1062">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2">
        <v>4</v>
      </c>
      <c r="B568" s="1062">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2">
        <v>5</v>
      </c>
      <c r="B569" s="1062">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2">
        <v>6</v>
      </c>
      <c r="B570" s="1062">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2">
        <v>7</v>
      </c>
      <c r="B571" s="1062">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2">
        <v>8</v>
      </c>
      <c r="B572" s="1062">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2">
        <v>9</v>
      </c>
      <c r="B573" s="1062">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2">
        <v>10</v>
      </c>
      <c r="B574" s="1062">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2">
        <v>11</v>
      </c>
      <c r="B575" s="1062">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2">
        <v>12</v>
      </c>
      <c r="B576" s="1062">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2">
        <v>13</v>
      </c>
      <c r="B577" s="1062">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2">
        <v>14</v>
      </c>
      <c r="B578" s="1062">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2">
        <v>15</v>
      </c>
      <c r="B579" s="1062">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2">
        <v>16</v>
      </c>
      <c r="B580" s="1062">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2">
        <v>17</v>
      </c>
      <c r="B581" s="1062">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2">
        <v>18</v>
      </c>
      <c r="B582" s="1062">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2">
        <v>19</v>
      </c>
      <c r="B583" s="1062">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2">
        <v>20</v>
      </c>
      <c r="B584" s="1062">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2">
        <v>21</v>
      </c>
      <c r="B585" s="1062">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2">
        <v>22</v>
      </c>
      <c r="B586" s="1062">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2">
        <v>23</v>
      </c>
      <c r="B587" s="1062">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2">
        <v>24</v>
      </c>
      <c r="B588" s="1062">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2">
        <v>25</v>
      </c>
      <c r="B589" s="1062">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2">
        <v>26</v>
      </c>
      <c r="B590" s="1062">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2">
        <v>27</v>
      </c>
      <c r="B591" s="1062">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2">
        <v>28</v>
      </c>
      <c r="B592" s="1062">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2">
        <v>29</v>
      </c>
      <c r="B593" s="1062">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2">
        <v>30</v>
      </c>
      <c r="B594" s="1062">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62">
        <v>1</v>
      </c>
      <c r="B598" s="1062">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2">
        <v>2</v>
      </c>
      <c r="B599" s="1062">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2">
        <v>3</v>
      </c>
      <c r="B600" s="1062">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2">
        <v>4</v>
      </c>
      <c r="B601" s="1062">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2">
        <v>5</v>
      </c>
      <c r="B602" s="1062">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2">
        <v>6</v>
      </c>
      <c r="B603" s="1062">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2">
        <v>7</v>
      </c>
      <c r="B604" s="1062">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2">
        <v>8</v>
      </c>
      <c r="B605" s="1062">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2">
        <v>9</v>
      </c>
      <c r="B606" s="1062">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2">
        <v>10</v>
      </c>
      <c r="B607" s="1062">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2">
        <v>11</v>
      </c>
      <c r="B608" s="1062">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2">
        <v>12</v>
      </c>
      <c r="B609" s="1062">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2">
        <v>13</v>
      </c>
      <c r="B610" s="1062">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2">
        <v>14</v>
      </c>
      <c r="B611" s="1062">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2">
        <v>15</v>
      </c>
      <c r="B612" s="1062">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2">
        <v>16</v>
      </c>
      <c r="B613" s="1062">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2">
        <v>17</v>
      </c>
      <c r="B614" s="1062">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2">
        <v>18</v>
      </c>
      <c r="B615" s="1062">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2">
        <v>19</v>
      </c>
      <c r="B616" s="1062">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2">
        <v>20</v>
      </c>
      <c r="B617" s="1062">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2">
        <v>21</v>
      </c>
      <c r="B618" s="1062">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2">
        <v>22</v>
      </c>
      <c r="B619" s="1062">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2">
        <v>23</v>
      </c>
      <c r="B620" s="1062">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2">
        <v>24</v>
      </c>
      <c r="B621" s="1062">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2">
        <v>25</v>
      </c>
      <c r="B622" s="1062">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2">
        <v>26</v>
      </c>
      <c r="B623" s="1062">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2">
        <v>27</v>
      </c>
      <c r="B624" s="1062">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2">
        <v>28</v>
      </c>
      <c r="B625" s="1062">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2">
        <v>29</v>
      </c>
      <c r="B626" s="1062">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2">
        <v>30</v>
      </c>
      <c r="B627" s="1062">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62">
        <v>1</v>
      </c>
      <c r="B631" s="1062">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2">
        <v>2</v>
      </c>
      <c r="B632" s="1062">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2">
        <v>3</v>
      </c>
      <c r="B633" s="1062">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2">
        <v>4</v>
      </c>
      <c r="B634" s="1062">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2">
        <v>5</v>
      </c>
      <c r="B635" s="1062">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2">
        <v>6</v>
      </c>
      <c r="B636" s="1062">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2">
        <v>7</v>
      </c>
      <c r="B637" s="1062">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2">
        <v>8</v>
      </c>
      <c r="B638" s="1062">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2">
        <v>9</v>
      </c>
      <c r="B639" s="1062">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2">
        <v>10</v>
      </c>
      <c r="B640" s="1062">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2">
        <v>11</v>
      </c>
      <c r="B641" s="1062">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2">
        <v>12</v>
      </c>
      <c r="B642" s="1062">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2">
        <v>13</v>
      </c>
      <c r="B643" s="1062">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2">
        <v>14</v>
      </c>
      <c r="B644" s="1062">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2">
        <v>15</v>
      </c>
      <c r="B645" s="1062">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2">
        <v>16</v>
      </c>
      <c r="B646" s="1062">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2">
        <v>17</v>
      </c>
      <c r="B647" s="1062">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2">
        <v>18</v>
      </c>
      <c r="B648" s="1062">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2">
        <v>19</v>
      </c>
      <c r="B649" s="1062">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2">
        <v>20</v>
      </c>
      <c r="B650" s="1062">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2">
        <v>21</v>
      </c>
      <c r="B651" s="1062">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2">
        <v>22</v>
      </c>
      <c r="B652" s="1062">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2">
        <v>23</v>
      </c>
      <c r="B653" s="1062">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2">
        <v>24</v>
      </c>
      <c r="B654" s="1062">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2">
        <v>25</v>
      </c>
      <c r="B655" s="1062">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2">
        <v>26</v>
      </c>
      <c r="B656" s="1062">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2">
        <v>27</v>
      </c>
      <c r="B657" s="1062">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2">
        <v>28</v>
      </c>
      <c r="B658" s="1062">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2">
        <v>29</v>
      </c>
      <c r="B659" s="1062">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2">
        <v>30</v>
      </c>
      <c r="B660" s="1062">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62">
        <v>1</v>
      </c>
      <c r="B664" s="1062">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2">
        <v>2</v>
      </c>
      <c r="B665" s="1062">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2">
        <v>3</v>
      </c>
      <c r="B666" s="1062">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2">
        <v>4</v>
      </c>
      <c r="B667" s="1062">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2">
        <v>5</v>
      </c>
      <c r="B668" s="1062">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2">
        <v>6</v>
      </c>
      <c r="B669" s="1062">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2">
        <v>7</v>
      </c>
      <c r="B670" s="1062">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2">
        <v>8</v>
      </c>
      <c r="B671" s="1062">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2">
        <v>9</v>
      </c>
      <c r="B672" s="1062">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2">
        <v>10</v>
      </c>
      <c r="B673" s="1062">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2">
        <v>11</v>
      </c>
      <c r="B674" s="1062">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2">
        <v>12</v>
      </c>
      <c r="B675" s="1062">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2">
        <v>13</v>
      </c>
      <c r="B676" s="1062">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2">
        <v>14</v>
      </c>
      <c r="B677" s="1062">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2">
        <v>15</v>
      </c>
      <c r="B678" s="1062">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2">
        <v>16</v>
      </c>
      <c r="B679" s="1062">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2">
        <v>17</v>
      </c>
      <c r="B680" s="1062">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2">
        <v>18</v>
      </c>
      <c r="B681" s="1062">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2">
        <v>19</v>
      </c>
      <c r="B682" s="1062">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2">
        <v>20</v>
      </c>
      <c r="B683" s="1062">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2">
        <v>21</v>
      </c>
      <c r="B684" s="1062">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2">
        <v>22</v>
      </c>
      <c r="B685" s="1062">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2">
        <v>23</v>
      </c>
      <c r="B686" s="1062">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2">
        <v>24</v>
      </c>
      <c r="B687" s="1062">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2">
        <v>25</v>
      </c>
      <c r="B688" s="1062">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2">
        <v>26</v>
      </c>
      <c r="B689" s="1062">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2">
        <v>27</v>
      </c>
      <c r="B690" s="1062">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2">
        <v>28</v>
      </c>
      <c r="B691" s="1062">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2">
        <v>29</v>
      </c>
      <c r="B692" s="1062">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2">
        <v>30</v>
      </c>
      <c r="B693" s="1062">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62">
        <v>1</v>
      </c>
      <c r="B697" s="1062">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2">
        <v>2</v>
      </c>
      <c r="B698" s="1062">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2">
        <v>3</v>
      </c>
      <c r="B699" s="1062">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2">
        <v>4</v>
      </c>
      <c r="B700" s="1062">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2">
        <v>5</v>
      </c>
      <c r="B701" s="1062">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2">
        <v>6</v>
      </c>
      <c r="B702" s="1062">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2">
        <v>7</v>
      </c>
      <c r="B703" s="1062">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2">
        <v>8</v>
      </c>
      <c r="B704" s="1062">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2">
        <v>9</v>
      </c>
      <c r="B705" s="1062">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2">
        <v>10</v>
      </c>
      <c r="B706" s="1062">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2">
        <v>11</v>
      </c>
      <c r="B707" s="1062">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2">
        <v>12</v>
      </c>
      <c r="B708" s="1062">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2">
        <v>13</v>
      </c>
      <c r="B709" s="1062">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2">
        <v>14</v>
      </c>
      <c r="B710" s="1062">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2">
        <v>15</v>
      </c>
      <c r="B711" s="1062">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2">
        <v>16</v>
      </c>
      <c r="B712" s="1062">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2">
        <v>17</v>
      </c>
      <c r="B713" s="1062">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2">
        <v>18</v>
      </c>
      <c r="B714" s="1062">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2">
        <v>19</v>
      </c>
      <c r="B715" s="1062">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2">
        <v>20</v>
      </c>
      <c r="B716" s="1062">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2">
        <v>21</v>
      </c>
      <c r="B717" s="1062">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2">
        <v>22</v>
      </c>
      <c r="B718" s="1062">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2">
        <v>23</v>
      </c>
      <c r="B719" s="1062">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2">
        <v>24</v>
      </c>
      <c r="B720" s="1062">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2">
        <v>25</v>
      </c>
      <c r="B721" s="1062">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2">
        <v>26</v>
      </c>
      <c r="B722" s="1062">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2">
        <v>27</v>
      </c>
      <c r="B723" s="1062">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2">
        <v>28</v>
      </c>
      <c r="B724" s="1062">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2">
        <v>29</v>
      </c>
      <c r="B725" s="1062">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2">
        <v>30</v>
      </c>
      <c r="B726" s="1062">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62">
        <v>1</v>
      </c>
      <c r="B730" s="1062">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2">
        <v>2</v>
      </c>
      <c r="B731" s="1062">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2">
        <v>3</v>
      </c>
      <c r="B732" s="1062">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2">
        <v>4</v>
      </c>
      <c r="B733" s="1062">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2">
        <v>5</v>
      </c>
      <c r="B734" s="1062">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2">
        <v>6</v>
      </c>
      <c r="B735" s="1062">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2">
        <v>7</v>
      </c>
      <c r="B736" s="1062">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2">
        <v>8</v>
      </c>
      <c r="B737" s="1062">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2">
        <v>9</v>
      </c>
      <c r="B738" s="1062">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2">
        <v>10</v>
      </c>
      <c r="B739" s="1062">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2">
        <v>11</v>
      </c>
      <c r="B740" s="1062">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2">
        <v>12</v>
      </c>
      <c r="B741" s="1062">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2">
        <v>13</v>
      </c>
      <c r="B742" s="1062">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2">
        <v>14</v>
      </c>
      <c r="B743" s="1062">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2">
        <v>15</v>
      </c>
      <c r="B744" s="1062">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2">
        <v>16</v>
      </c>
      <c r="B745" s="1062">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2">
        <v>17</v>
      </c>
      <c r="B746" s="1062">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2">
        <v>18</v>
      </c>
      <c r="B747" s="1062">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2">
        <v>19</v>
      </c>
      <c r="B748" s="1062">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2">
        <v>20</v>
      </c>
      <c r="B749" s="1062">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2">
        <v>21</v>
      </c>
      <c r="B750" s="1062">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2">
        <v>22</v>
      </c>
      <c r="B751" s="1062">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2">
        <v>23</v>
      </c>
      <c r="B752" s="1062">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2">
        <v>24</v>
      </c>
      <c r="B753" s="1062">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2">
        <v>25</v>
      </c>
      <c r="B754" s="1062">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2">
        <v>26</v>
      </c>
      <c r="B755" s="1062">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2">
        <v>27</v>
      </c>
      <c r="B756" s="1062">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2">
        <v>28</v>
      </c>
      <c r="B757" s="1062">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2">
        <v>29</v>
      </c>
      <c r="B758" s="1062">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2">
        <v>30</v>
      </c>
      <c r="B759" s="1062">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62">
        <v>1</v>
      </c>
      <c r="B763" s="1062">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2">
        <v>2</v>
      </c>
      <c r="B764" s="1062">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2">
        <v>3</v>
      </c>
      <c r="B765" s="1062">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2">
        <v>4</v>
      </c>
      <c r="B766" s="1062">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2">
        <v>5</v>
      </c>
      <c r="B767" s="1062">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2">
        <v>6</v>
      </c>
      <c r="B768" s="1062">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2">
        <v>7</v>
      </c>
      <c r="B769" s="1062">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2">
        <v>8</v>
      </c>
      <c r="B770" s="1062">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2">
        <v>9</v>
      </c>
      <c r="B771" s="1062">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2">
        <v>10</v>
      </c>
      <c r="B772" s="1062">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2">
        <v>11</v>
      </c>
      <c r="B773" s="1062">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2">
        <v>12</v>
      </c>
      <c r="B774" s="1062">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2">
        <v>13</v>
      </c>
      <c r="B775" s="1062">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2">
        <v>14</v>
      </c>
      <c r="B776" s="1062">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2">
        <v>15</v>
      </c>
      <c r="B777" s="1062">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2">
        <v>16</v>
      </c>
      <c r="B778" s="1062">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2">
        <v>17</v>
      </c>
      <c r="B779" s="1062">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2">
        <v>18</v>
      </c>
      <c r="B780" s="1062">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2">
        <v>19</v>
      </c>
      <c r="B781" s="1062">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2">
        <v>20</v>
      </c>
      <c r="B782" s="1062">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2">
        <v>21</v>
      </c>
      <c r="B783" s="1062">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2">
        <v>22</v>
      </c>
      <c r="B784" s="1062">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2">
        <v>23</v>
      </c>
      <c r="B785" s="1062">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2">
        <v>24</v>
      </c>
      <c r="B786" s="1062">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2">
        <v>25</v>
      </c>
      <c r="B787" s="1062">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2">
        <v>26</v>
      </c>
      <c r="B788" s="1062">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2">
        <v>27</v>
      </c>
      <c r="B789" s="1062">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2">
        <v>28</v>
      </c>
      <c r="B790" s="1062">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2">
        <v>29</v>
      </c>
      <c r="B791" s="1062">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2">
        <v>30</v>
      </c>
      <c r="B792" s="1062">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62">
        <v>1</v>
      </c>
      <c r="B796" s="1062">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2">
        <v>2</v>
      </c>
      <c r="B797" s="1062">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2">
        <v>3</v>
      </c>
      <c r="B798" s="1062">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2">
        <v>4</v>
      </c>
      <c r="B799" s="1062">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2">
        <v>5</v>
      </c>
      <c r="B800" s="1062">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2">
        <v>6</v>
      </c>
      <c r="B801" s="1062">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2">
        <v>7</v>
      </c>
      <c r="B802" s="1062">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2">
        <v>8</v>
      </c>
      <c r="B803" s="1062">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2">
        <v>9</v>
      </c>
      <c r="B804" s="1062">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2">
        <v>10</v>
      </c>
      <c r="B805" s="1062">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2">
        <v>11</v>
      </c>
      <c r="B806" s="1062">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2">
        <v>12</v>
      </c>
      <c r="B807" s="1062">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2">
        <v>13</v>
      </c>
      <c r="B808" s="1062">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2">
        <v>14</v>
      </c>
      <c r="B809" s="1062">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2">
        <v>15</v>
      </c>
      <c r="B810" s="1062">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2">
        <v>16</v>
      </c>
      <c r="B811" s="1062">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2">
        <v>17</v>
      </c>
      <c r="B812" s="1062">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2">
        <v>18</v>
      </c>
      <c r="B813" s="1062">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2">
        <v>19</v>
      </c>
      <c r="B814" s="1062">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2">
        <v>20</v>
      </c>
      <c r="B815" s="1062">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2">
        <v>21</v>
      </c>
      <c r="B816" s="1062">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2">
        <v>22</v>
      </c>
      <c r="B817" s="1062">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2">
        <v>23</v>
      </c>
      <c r="B818" s="1062">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2">
        <v>24</v>
      </c>
      <c r="B819" s="1062">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2">
        <v>25</v>
      </c>
      <c r="B820" s="1062">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2">
        <v>26</v>
      </c>
      <c r="B821" s="1062">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2">
        <v>27</v>
      </c>
      <c r="B822" s="1062">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2">
        <v>28</v>
      </c>
      <c r="B823" s="1062">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2">
        <v>29</v>
      </c>
      <c r="B824" s="1062">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2">
        <v>30</v>
      </c>
      <c r="B825" s="1062">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62">
        <v>1</v>
      </c>
      <c r="B829" s="1062">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2">
        <v>2</v>
      </c>
      <c r="B830" s="1062">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2">
        <v>3</v>
      </c>
      <c r="B831" s="1062">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2">
        <v>4</v>
      </c>
      <c r="B832" s="1062">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2">
        <v>5</v>
      </c>
      <c r="B833" s="1062">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2">
        <v>6</v>
      </c>
      <c r="B834" s="1062">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2">
        <v>7</v>
      </c>
      <c r="B835" s="1062">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2">
        <v>8</v>
      </c>
      <c r="B836" s="1062">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2">
        <v>9</v>
      </c>
      <c r="B837" s="1062">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2">
        <v>10</v>
      </c>
      <c r="B838" s="1062">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2">
        <v>11</v>
      </c>
      <c r="B839" s="1062">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2">
        <v>12</v>
      </c>
      <c r="B840" s="1062">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2">
        <v>13</v>
      </c>
      <c r="B841" s="1062">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2">
        <v>14</v>
      </c>
      <c r="B842" s="1062">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2">
        <v>15</v>
      </c>
      <c r="B843" s="1062">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2">
        <v>16</v>
      </c>
      <c r="B844" s="1062">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2">
        <v>17</v>
      </c>
      <c r="B845" s="1062">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2">
        <v>18</v>
      </c>
      <c r="B846" s="1062">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2">
        <v>19</v>
      </c>
      <c r="B847" s="1062">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2">
        <v>20</v>
      </c>
      <c r="B848" s="1062">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2">
        <v>21</v>
      </c>
      <c r="B849" s="1062">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2">
        <v>22</v>
      </c>
      <c r="B850" s="1062">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2">
        <v>23</v>
      </c>
      <c r="B851" s="1062">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2">
        <v>24</v>
      </c>
      <c r="B852" s="1062">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2">
        <v>25</v>
      </c>
      <c r="B853" s="1062">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2">
        <v>26</v>
      </c>
      <c r="B854" s="1062">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2">
        <v>27</v>
      </c>
      <c r="B855" s="1062">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2">
        <v>28</v>
      </c>
      <c r="B856" s="1062">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2">
        <v>29</v>
      </c>
      <c r="B857" s="1062">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2">
        <v>30</v>
      </c>
      <c r="B858" s="1062">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62">
        <v>1</v>
      </c>
      <c r="B862" s="1062">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2">
        <v>2</v>
      </c>
      <c r="B863" s="1062">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2">
        <v>3</v>
      </c>
      <c r="B864" s="1062">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2">
        <v>4</v>
      </c>
      <c r="B865" s="1062">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2">
        <v>5</v>
      </c>
      <c r="B866" s="1062">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2">
        <v>6</v>
      </c>
      <c r="B867" s="1062">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2">
        <v>7</v>
      </c>
      <c r="B868" s="1062">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2">
        <v>8</v>
      </c>
      <c r="B869" s="1062">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2">
        <v>9</v>
      </c>
      <c r="B870" s="1062">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2">
        <v>10</v>
      </c>
      <c r="B871" s="1062">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2">
        <v>11</v>
      </c>
      <c r="B872" s="1062">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2">
        <v>12</v>
      </c>
      <c r="B873" s="1062">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2">
        <v>13</v>
      </c>
      <c r="B874" s="1062">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2">
        <v>14</v>
      </c>
      <c r="B875" s="1062">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2">
        <v>15</v>
      </c>
      <c r="B876" s="1062">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2">
        <v>16</v>
      </c>
      <c r="B877" s="1062">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2">
        <v>17</v>
      </c>
      <c r="B878" s="1062">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2">
        <v>18</v>
      </c>
      <c r="B879" s="1062">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2">
        <v>19</v>
      </c>
      <c r="B880" s="1062">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2">
        <v>20</v>
      </c>
      <c r="B881" s="1062">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2">
        <v>21</v>
      </c>
      <c r="B882" s="1062">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2">
        <v>22</v>
      </c>
      <c r="B883" s="1062">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2">
        <v>23</v>
      </c>
      <c r="B884" s="1062">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2">
        <v>24</v>
      </c>
      <c r="B885" s="1062">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2">
        <v>25</v>
      </c>
      <c r="B886" s="1062">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2">
        <v>26</v>
      </c>
      <c r="B887" s="1062">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2">
        <v>27</v>
      </c>
      <c r="B888" s="1062">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2">
        <v>28</v>
      </c>
      <c r="B889" s="1062">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2">
        <v>29</v>
      </c>
      <c r="B890" s="1062">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2">
        <v>30</v>
      </c>
      <c r="B891" s="1062">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62">
        <v>1</v>
      </c>
      <c r="B895" s="1062">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2">
        <v>2</v>
      </c>
      <c r="B896" s="1062">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2">
        <v>3</v>
      </c>
      <c r="B897" s="1062">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2">
        <v>4</v>
      </c>
      <c r="B898" s="1062">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2">
        <v>5</v>
      </c>
      <c r="B899" s="1062">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2">
        <v>6</v>
      </c>
      <c r="B900" s="1062">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2">
        <v>7</v>
      </c>
      <c r="B901" s="1062">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2">
        <v>8</v>
      </c>
      <c r="B902" s="1062">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2">
        <v>9</v>
      </c>
      <c r="B903" s="1062">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2">
        <v>10</v>
      </c>
      <c r="B904" s="1062">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2">
        <v>11</v>
      </c>
      <c r="B905" s="1062">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2">
        <v>12</v>
      </c>
      <c r="B906" s="1062">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2">
        <v>13</v>
      </c>
      <c r="B907" s="1062">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2">
        <v>14</v>
      </c>
      <c r="B908" s="1062">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2">
        <v>15</v>
      </c>
      <c r="B909" s="1062">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2">
        <v>16</v>
      </c>
      <c r="B910" s="1062">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2">
        <v>17</v>
      </c>
      <c r="B911" s="1062">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2">
        <v>18</v>
      </c>
      <c r="B912" s="1062">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2">
        <v>19</v>
      </c>
      <c r="B913" s="1062">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2">
        <v>20</v>
      </c>
      <c r="B914" s="1062">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2">
        <v>21</v>
      </c>
      <c r="B915" s="1062">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2">
        <v>22</v>
      </c>
      <c r="B916" s="1062">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2">
        <v>23</v>
      </c>
      <c r="B917" s="1062">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2">
        <v>24</v>
      </c>
      <c r="B918" s="1062">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2">
        <v>25</v>
      </c>
      <c r="B919" s="1062">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2">
        <v>26</v>
      </c>
      <c r="B920" s="1062">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2">
        <v>27</v>
      </c>
      <c r="B921" s="1062">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2">
        <v>28</v>
      </c>
      <c r="B922" s="1062">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2">
        <v>29</v>
      </c>
      <c r="B923" s="1062">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2">
        <v>30</v>
      </c>
      <c r="B924" s="1062">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62">
        <v>1</v>
      </c>
      <c r="B928" s="1062">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2">
        <v>2</v>
      </c>
      <c r="B929" s="1062">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2">
        <v>3</v>
      </c>
      <c r="B930" s="1062">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2">
        <v>4</v>
      </c>
      <c r="B931" s="1062">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2">
        <v>5</v>
      </c>
      <c r="B932" s="1062">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2">
        <v>6</v>
      </c>
      <c r="B933" s="1062">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2">
        <v>7</v>
      </c>
      <c r="B934" s="1062">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2">
        <v>8</v>
      </c>
      <c r="B935" s="1062">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2">
        <v>9</v>
      </c>
      <c r="B936" s="1062">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2">
        <v>10</v>
      </c>
      <c r="B937" s="1062">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2">
        <v>11</v>
      </c>
      <c r="B938" s="1062">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2">
        <v>12</v>
      </c>
      <c r="B939" s="1062">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2">
        <v>13</v>
      </c>
      <c r="B940" s="1062">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2">
        <v>14</v>
      </c>
      <c r="B941" s="1062">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2">
        <v>15</v>
      </c>
      <c r="B942" s="1062">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2">
        <v>16</v>
      </c>
      <c r="B943" s="1062">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2">
        <v>17</v>
      </c>
      <c r="B944" s="1062">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2">
        <v>18</v>
      </c>
      <c r="B945" s="1062">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2">
        <v>19</v>
      </c>
      <c r="B946" s="1062">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2">
        <v>20</v>
      </c>
      <c r="B947" s="1062">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2">
        <v>21</v>
      </c>
      <c r="B948" s="1062">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2">
        <v>22</v>
      </c>
      <c r="B949" s="1062">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2">
        <v>23</v>
      </c>
      <c r="B950" s="1062">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2">
        <v>24</v>
      </c>
      <c r="B951" s="1062">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2">
        <v>25</v>
      </c>
      <c r="B952" s="1062">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2">
        <v>26</v>
      </c>
      <c r="B953" s="1062">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2">
        <v>27</v>
      </c>
      <c r="B954" s="1062">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2">
        <v>28</v>
      </c>
      <c r="B955" s="1062">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2">
        <v>29</v>
      </c>
      <c r="B956" s="1062">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2">
        <v>30</v>
      </c>
      <c r="B957" s="1062">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62">
        <v>1</v>
      </c>
      <c r="B961" s="1062">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2">
        <v>2</v>
      </c>
      <c r="B962" s="1062">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2">
        <v>3</v>
      </c>
      <c r="B963" s="1062">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2">
        <v>4</v>
      </c>
      <c r="B964" s="1062">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2">
        <v>5</v>
      </c>
      <c r="B965" s="1062">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2">
        <v>6</v>
      </c>
      <c r="B966" s="1062">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2">
        <v>7</v>
      </c>
      <c r="B967" s="1062">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2">
        <v>8</v>
      </c>
      <c r="B968" s="1062">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2">
        <v>9</v>
      </c>
      <c r="B969" s="1062">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2">
        <v>10</v>
      </c>
      <c r="B970" s="1062">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2">
        <v>11</v>
      </c>
      <c r="B971" s="1062">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2">
        <v>12</v>
      </c>
      <c r="B972" s="1062">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2">
        <v>13</v>
      </c>
      <c r="B973" s="1062">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2">
        <v>14</v>
      </c>
      <c r="B974" s="1062">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2">
        <v>15</v>
      </c>
      <c r="B975" s="1062">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2">
        <v>16</v>
      </c>
      <c r="B976" s="1062">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2">
        <v>17</v>
      </c>
      <c r="B977" s="1062">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2">
        <v>18</v>
      </c>
      <c r="B978" s="1062">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2">
        <v>19</v>
      </c>
      <c r="B979" s="1062">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2">
        <v>20</v>
      </c>
      <c r="B980" s="1062">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2">
        <v>21</v>
      </c>
      <c r="B981" s="1062">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2">
        <v>22</v>
      </c>
      <c r="B982" s="1062">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2">
        <v>23</v>
      </c>
      <c r="B983" s="1062">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2">
        <v>24</v>
      </c>
      <c r="B984" s="1062">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2">
        <v>25</v>
      </c>
      <c r="B985" s="1062">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2">
        <v>26</v>
      </c>
      <c r="B986" s="1062">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2">
        <v>27</v>
      </c>
      <c r="B987" s="1062">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2">
        <v>28</v>
      </c>
      <c r="B988" s="1062">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2">
        <v>29</v>
      </c>
      <c r="B989" s="1062">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2">
        <v>30</v>
      </c>
      <c r="B990" s="1062">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62">
        <v>1</v>
      </c>
      <c r="B994" s="1062">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2">
        <v>2</v>
      </c>
      <c r="B995" s="1062">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2">
        <v>3</v>
      </c>
      <c r="B996" s="1062">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2">
        <v>4</v>
      </c>
      <c r="B997" s="1062">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2">
        <v>5</v>
      </c>
      <c r="B998" s="1062">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2">
        <v>6</v>
      </c>
      <c r="B999" s="1062">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2">
        <v>7</v>
      </c>
      <c r="B1000" s="1062">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2">
        <v>8</v>
      </c>
      <c r="B1001" s="1062">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2">
        <v>9</v>
      </c>
      <c r="B1002" s="1062">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2">
        <v>10</v>
      </c>
      <c r="B1003" s="1062">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2">
        <v>11</v>
      </c>
      <c r="B1004" s="1062">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2">
        <v>12</v>
      </c>
      <c r="B1005" s="1062">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2">
        <v>13</v>
      </c>
      <c r="B1006" s="1062">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2">
        <v>14</v>
      </c>
      <c r="B1007" s="1062">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2">
        <v>15</v>
      </c>
      <c r="B1008" s="1062">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2">
        <v>16</v>
      </c>
      <c r="B1009" s="1062">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2">
        <v>17</v>
      </c>
      <c r="B1010" s="1062">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2">
        <v>18</v>
      </c>
      <c r="B1011" s="1062">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2">
        <v>19</v>
      </c>
      <c r="B1012" s="1062">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2">
        <v>20</v>
      </c>
      <c r="B1013" s="1062">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2">
        <v>21</v>
      </c>
      <c r="B1014" s="1062">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2">
        <v>22</v>
      </c>
      <c r="B1015" s="1062">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2">
        <v>23</v>
      </c>
      <c r="B1016" s="1062">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2">
        <v>24</v>
      </c>
      <c r="B1017" s="1062">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2">
        <v>25</v>
      </c>
      <c r="B1018" s="1062">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2">
        <v>26</v>
      </c>
      <c r="B1019" s="1062">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2">
        <v>27</v>
      </c>
      <c r="B1020" s="1062">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2">
        <v>28</v>
      </c>
      <c r="B1021" s="1062">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2">
        <v>29</v>
      </c>
      <c r="B1022" s="1062">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2">
        <v>30</v>
      </c>
      <c r="B1023" s="1062">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62">
        <v>1</v>
      </c>
      <c r="B1027" s="1062">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2">
        <v>2</v>
      </c>
      <c r="B1028" s="1062">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2">
        <v>3</v>
      </c>
      <c r="B1029" s="1062">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2">
        <v>4</v>
      </c>
      <c r="B1030" s="1062">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2">
        <v>5</v>
      </c>
      <c r="B1031" s="1062">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2">
        <v>6</v>
      </c>
      <c r="B1032" s="1062">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2">
        <v>7</v>
      </c>
      <c r="B1033" s="1062">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2">
        <v>8</v>
      </c>
      <c r="B1034" s="1062">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2">
        <v>9</v>
      </c>
      <c r="B1035" s="1062">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2">
        <v>10</v>
      </c>
      <c r="B1036" s="1062">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2">
        <v>11</v>
      </c>
      <c r="B1037" s="1062">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2">
        <v>12</v>
      </c>
      <c r="B1038" s="1062">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2">
        <v>13</v>
      </c>
      <c r="B1039" s="1062">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2">
        <v>14</v>
      </c>
      <c r="B1040" s="1062">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2">
        <v>15</v>
      </c>
      <c r="B1041" s="1062">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2">
        <v>16</v>
      </c>
      <c r="B1042" s="1062">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2">
        <v>17</v>
      </c>
      <c r="B1043" s="1062">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2">
        <v>18</v>
      </c>
      <c r="B1044" s="1062">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2">
        <v>19</v>
      </c>
      <c r="B1045" s="1062">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2">
        <v>20</v>
      </c>
      <c r="B1046" s="1062">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2">
        <v>21</v>
      </c>
      <c r="B1047" s="1062">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2">
        <v>22</v>
      </c>
      <c r="B1048" s="1062">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2">
        <v>23</v>
      </c>
      <c r="B1049" s="1062">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2">
        <v>24</v>
      </c>
      <c r="B1050" s="1062">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2">
        <v>25</v>
      </c>
      <c r="B1051" s="1062">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2">
        <v>26</v>
      </c>
      <c r="B1052" s="1062">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2">
        <v>27</v>
      </c>
      <c r="B1053" s="1062">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2">
        <v>28</v>
      </c>
      <c r="B1054" s="1062">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2">
        <v>29</v>
      </c>
      <c r="B1055" s="1062">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2">
        <v>30</v>
      </c>
      <c r="B1056" s="1062">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62">
        <v>1</v>
      </c>
      <c r="B1060" s="1062">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2">
        <v>2</v>
      </c>
      <c r="B1061" s="1062">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2">
        <v>3</v>
      </c>
      <c r="B1062" s="1062">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2">
        <v>4</v>
      </c>
      <c r="B1063" s="1062">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2">
        <v>5</v>
      </c>
      <c r="B1064" s="1062">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2">
        <v>6</v>
      </c>
      <c r="B1065" s="1062">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2">
        <v>7</v>
      </c>
      <c r="B1066" s="1062">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2">
        <v>8</v>
      </c>
      <c r="B1067" s="1062">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2">
        <v>9</v>
      </c>
      <c r="B1068" s="1062">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2">
        <v>10</v>
      </c>
      <c r="B1069" s="1062">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2">
        <v>11</v>
      </c>
      <c r="B1070" s="1062">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2">
        <v>12</v>
      </c>
      <c r="B1071" s="1062">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2">
        <v>13</v>
      </c>
      <c r="B1072" s="1062">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2">
        <v>14</v>
      </c>
      <c r="B1073" s="1062">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2">
        <v>15</v>
      </c>
      <c r="B1074" s="1062">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2">
        <v>16</v>
      </c>
      <c r="B1075" s="1062">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2">
        <v>17</v>
      </c>
      <c r="B1076" s="1062">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2">
        <v>18</v>
      </c>
      <c r="B1077" s="1062">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2">
        <v>19</v>
      </c>
      <c r="B1078" s="1062">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2">
        <v>20</v>
      </c>
      <c r="B1079" s="1062">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2">
        <v>21</v>
      </c>
      <c r="B1080" s="1062">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2">
        <v>22</v>
      </c>
      <c r="B1081" s="1062">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2">
        <v>23</v>
      </c>
      <c r="B1082" s="1062">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2">
        <v>24</v>
      </c>
      <c r="B1083" s="1062">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2">
        <v>25</v>
      </c>
      <c r="B1084" s="1062">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2">
        <v>26</v>
      </c>
      <c r="B1085" s="1062">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2">
        <v>27</v>
      </c>
      <c r="B1086" s="1062">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2">
        <v>28</v>
      </c>
      <c r="B1087" s="1062">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2">
        <v>29</v>
      </c>
      <c r="B1088" s="1062">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2">
        <v>30</v>
      </c>
      <c r="B1089" s="1062">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62">
        <v>1</v>
      </c>
      <c r="B1093" s="1062">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2">
        <v>2</v>
      </c>
      <c r="B1094" s="1062">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2">
        <v>3</v>
      </c>
      <c r="B1095" s="1062">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2">
        <v>4</v>
      </c>
      <c r="B1096" s="1062">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2">
        <v>5</v>
      </c>
      <c r="B1097" s="1062">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2">
        <v>6</v>
      </c>
      <c r="B1098" s="1062">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2">
        <v>7</v>
      </c>
      <c r="B1099" s="1062">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2">
        <v>8</v>
      </c>
      <c r="B1100" s="1062">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2">
        <v>9</v>
      </c>
      <c r="B1101" s="1062">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2">
        <v>10</v>
      </c>
      <c r="B1102" s="1062">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2">
        <v>11</v>
      </c>
      <c r="B1103" s="1062">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2">
        <v>12</v>
      </c>
      <c r="B1104" s="1062">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2">
        <v>13</v>
      </c>
      <c r="B1105" s="1062">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2">
        <v>14</v>
      </c>
      <c r="B1106" s="1062">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2">
        <v>15</v>
      </c>
      <c r="B1107" s="1062">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2">
        <v>16</v>
      </c>
      <c r="B1108" s="1062">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2">
        <v>17</v>
      </c>
      <c r="B1109" s="1062">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2">
        <v>18</v>
      </c>
      <c r="B1110" s="1062">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2">
        <v>19</v>
      </c>
      <c r="B1111" s="1062">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2">
        <v>20</v>
      </c>
      <c r="B1112" s="1062">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2">
        <v>21</v>
      </c>
      <c r="B1113" s="1062">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2">
        <v>22</v>
      </c>
      <c r="B1114" s="1062">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2">
        <v>23</v>
      </c>
      <c r="B1115" s="1062">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2">
        <v>24</v>
      </c>
      <c r="B1116" s="1062">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2">
        <v>25</v>
      </c>
      <c r="B1117" s="1062">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2">
        <v>26</v>
      </c>
      <c r="B1118" s="1062">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2">
        <v>27</v>
      </c>
      <c r="B1119" s="1062">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2">
        <v>28</v>
      </c>
      <c r="B1120" s="1062">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2">
        <v>29</v>
      </c>
      <c r="B1121" s="1062">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2">
        <v>30</v>
      </c>
      <c r="B1122" s="1062">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62">
        <v>1</v>
      </c>
      <c r="B1126" s="1062">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2">
        <v>2</v>
      </c>
      <c r="B1127" s="1062">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2">
        <v>3</v>
      </c>
      <c r="B1128" s="1062">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2">
        <v>4</v>
      </c>
      <c r="B1129" s="1062">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2">
        <v>5</v>
      </c>
      <c r="B1130" s="1062">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2">
        <v>6</v>
      </c>
      <c r="B1131" s="1062">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2">
        <v>7</v>
      </c>
      <c r="B1132" s="1062">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2">
        <v>8</v>
      </c>
      <c r="B1133" s="1062">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2">
        <v>9</v>
      </c>
      <c r="B1134" s="1062">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2">
        <v>10</v>
      </c>
      <c r="B1135" s="1062">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2">
        <v>11</v>
      </c>
      <c r="B1136" s="1062">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2">
        <v>12</v>
      </c>
      <c r="B1137" s="1062">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2">
        <v>13</v>
      </c>
      <c r="B1138" s="1062">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2">
        <v>14</v>
      </c>
      <c r="B1139" s="1062">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2">
        <v>15</v>
      </c>
      <c r="B1140" s="1062">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2">
        <v>16</v>
      </c>
      <c r="B1141" s="1062">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2">
        <v>17</v>
      </c>
      <c r="B1142" s="1062">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2">
        <v>18</v>
      </c>
      <c r="B1143" s="1062">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2">
        <v>19</v>
      </c>
      <c r="B1144" s="1062">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2">
        <v>20</v>
      </c>
      <c r="B1145" s="1062">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2">
        <v>21</v>
      </c>
      <c r="B1146" s="1062">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2">
        <v>22</v>
      </c>
      <c r="B1147" s="1062">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2">
        <v>23</v>
      </c>
      <c r="B1148" s="1062">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2">
        <v>24</v>
      </c>
      <c r="B1149" s="1062">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2">
        <v>25</v>
      </c>
      <c r="B1150" s="1062">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2">
        <v>26</v>
      </c>
      <c r="B1151" s="1062">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2">
        <v>27</v>
      </c>
      <c r="B1152" s="1062">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2">
        <v>28</v>
      </c>
      <c r="B1153" s="1062">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2">
        <v>29</v>
      </c>
      <c r="B1154" s="1062">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2">
        <v>30</v>
      </c>
      <c r="B1155" s="1062">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62">
        <v>1</v>
      </c>
      <c r="B1159" s="1062">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2">
        <v>2</v>
      </c>
      <c r="B1160" s="1062">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2">
        <v>3</v>
      </c>
      <c r="B1161" s="1062">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2">
        <v>4</v>
      </c>
      <c r="B1162" s="1062">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2">
        <v>5</v>
      </c>
      <c r="B1163" s="1062">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2">
        <v>6</v>
      </c>
      <c r="B1164" s="1062">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2">
        <v>7</v>
      </c>
      <c r="B1165" s="1062">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2">
        <v>8</v>
      </c>
      <c r="B1166" s="1062">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2">
        <v>9</v>
      </c>
      <c r="B1167" s="1062">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2">
        <v>10</v>
      </c>
      <c r="B1168" s="1062">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2">
        <v>11</v>
      </c>
      <c r="B1169" s="1062">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2">
        <v>12</v>
      </c>
      <c r="B1170" s="1062">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2">
        <v>13</v>
      </c>
      <c r="B1171" s="1062">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2">
        <v>14</v>
      </c>
      <c r="B1172" s="1062">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2">
        <v>15</v>
      </c>
      <c r="B1173" s="1062">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2">
        <v>16</v>
      </c>
      <c r="B1174" s="1062">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2">
        <v>17</v>
      </c>
      <c r="B1175" s="1062">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2">
        <v>18</v>
      </c>
      <c r="B1176" s="1062">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2">
        <v>19</v>
      </c>
      <c r="B1177" s="1062">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2">
        <v>20</v>
      </c>
      <c r="B1178" s="1062">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2">
        <v>21</v>
      </c>
      <c r="B1179" s="1062">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2">
        <v>22</v>
      </c>
      <c r="B1180" s="1062">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2">
        <v>23</v>
      </c>
      <c r="B1181" s="1062">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2">
        <v>24</v>
      </c>
      <c r="B1182" s="1062">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2">
        <v>25</v>
      </c>
      <c r="B1183" s="1062">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2">
        <v>26</v>
      </c>
      <c r="B1184" s="1062">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2">
        <v>27</v>
      </c>
      <c r="B1185" s="1062">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2">
        <v>28</v>
      </c>
      <c r="B1186" s="1062">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2">
        <v>29</v>
      </c>
      <c r="B1187" s="1062">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2">
        <v>30</v>
      </c>
      <c r="B1188" s="1062">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62">
        <v>1</v>
      </c>
      <c r="B1192" s="1062">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2">
        <v>2</v>
      </c>
      <c r="B1193" s="1062">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2">
        <v>3</v>
      </c>
      <c r="B1194" s="1062">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2">
        <v>4</v>
      </c>
      <c r="B1195" s="1062">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2">
        <v>5</v>
      </c>
      <c r="B1196" s="1062">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2">
        <v>6</v>
      </c>
      <c r="B1197" s="1062">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2">
        <v>7</v>
      </c>
      <c r="B1198" s="1062">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2">
        <v>8</v>
      </c>
      <c r="B1199" s="1062">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2">
        <v>9</v>
      </c>
      <c r="B1200" s="1062">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2">
        <v>10</v>
      </c>
      <c r="B1201" s="1062">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2">
        <v>11</v>
      </c>
      <c r="B1202" s="1062">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2">
        <v>12</v>
      </c>
      <c r="B1203" s="1062">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2">
        <v>13</v>
      </c>
      <c r="B1204" s="1062">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2">
        <v>14</v>
      </c>
      <c r="B1205" s="1062">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2">
        <v>15</v>
      </c>
      <c r="B1206" s="1062">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2">
        <v>16</v>
      </c>
      <c r="B1207" s="1062">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2">
        <v>17</v>
      </c>
      <c r="B1208" s="1062">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2">
        <v>18</v>
      </c>
      <c r="B1209" s="1062">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2">
        <v>19</v>
      </c>
      <c r="B1210" s="1062">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2">
        <v>20</v>
      </c>
      <c r="B1211" s="1062">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2">
        <v>21</v>
      </c>
      <c r="B1212" s="1062">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2">
        <v>22</v>
      </c>
      <c r="B1213" s="1062">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2">
        <v>23</v>
      </c>
      <c r="B1214" s="1062">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2">
        <v>24</v>
      </c>
      <c r="B1215" s="1062">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2">
        <v>25</v>
      </c>
      <c r="B1216" s="1062">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2">
        <v>26</v>
      </c>
      <c r="B1217" s="1062">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2">
        <v>27</v>
      </c>
      <c r="B1218" s="1062">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2">
        <v>28</v>
      </c>
      <c r="B1219" s="1062">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2">
        <v>29</v>
      </c>
      <c r="B1220" s="1062">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2">
        <v>30</v>
      </c>
      <c r="B1221" s="1062">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62">
        <v>1</v>
      </c>
      <c r="B1225" s="1062">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2">
        <v>2</v>
      </c>
      <c r="B1226" s="1062">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2">
        <v>3</v>
      </c>
      <c r="B1227" s="1062">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2">
        <v>4</v>
      </c>
      <c r="B1228" s="1062">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2">
        <v>5</v>
      </c>
      <c r="B1229" s="1062">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2">
        <v>6</v>
      </c>
      <c r="B1230" s="1062">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2">
        <v>7</v>
      </c>
      <c r="B1231" s="1062">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2">
        <v>8</v>
      </c>
      <c r="B1232" s="1062">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2">
        <v>9</v>
      </c>
      <c r="B1233" s="1062">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2">
        <v>10</v>
      </c>
      <c r="B1234" s="1062">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2">
        <v>11</v>
      </c>
      <c r="B1235" s="1062">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2">
        <v>12</v>
      </c>
      <c r="B1236" s="1062">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2">
        <v>13</v>
      </c>
      <c r="B1237" s="1062">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2">
        <v>14</v>
      </c>
      <c r="B1238" s="1062">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2">
        <v>15</v>
      </c>
      <c r="B1239" s="1062">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2">
        <v>16</v>
      </c>
      <c r="B1240" s="1062">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2">
        <v>17</v>
      </c>
      <c r="B1241" s="1062">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2">
        <v>18</v>
      </c>
      <c r="B1242" s="1062">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2">
        <v>19</v>
      </c>
      <c r="B1243" s="1062">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2">
        <v>20</v>
      </c>
      <c r="B1244" s="1062">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2">
        <v>21</v>
      </c>
      <c r="B1245" s="1062">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2">
        <v>22</v>
      </c>
      <c r="B1246" s="1062">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2">
        <v>23</v>
      </c>
      <c r="B1247" s="1062">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2">
        <v>24</v>
      </c>
      <c r="B1248" s="1062">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2">
        <v>25</v>
      </c>
      <c r="B1249" s="1062">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2">
        <v>26</v>
      </c>
      <c r="B1250" s="1062">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2">
        <v>27</v>
      </c>
      <c r="B1251" s="1062">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2">
        <v>28</v>
      </c>
      <c r="B1252" s="1062">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2">
        <v>29</v>
      </c>
      <c r="B1253" s="1062">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2">
        <v>30</v>
      </c>
      <c r="B1254" s="1062">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62">
        <v>1</v>
      </c>
      <c r="B1258" s="1062">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2">
        <v>2</v>
      </c>
      <c r="B1259" s="1062">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2">
        <v>3</v>
      </c>
      <c r="B1260" s="1062">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2">
        <v>4</v>
      </c>
      <c r="B1261" s="1062">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2">
        <v>5</v>
      </c>
      <c r="B1262" s="1062">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2">
        <v>6</v>
      </c>
      <c r="B1263" s="1062">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2">
        <v>7</v>
      </c>
      <c r="B1264" s="1062">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2">
        <v>8</v>
      </c>
      <c r="B1265" s="1062">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2">
        <v>9</v>
      </c>
      <c r="B1266" s="1062">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2">
        <v>10</v>
      </c>
      <c r="B1267" s="1062">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2">
        <v>11</v>
      </c>
      <c r="B1268" s="1062">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2">
        <v>12</v>
      </c>
      <c r="B1269" s="1062">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2">
        <v>13</v>
      </c>
      <c r="B1270" s="1062">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2">
        <v>14</v>
      </c>
      <c r="B1271" s="1062">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2">
        <v>15</v>
      </c>
      <c r="B1272" s="1062">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2">
        <v>16</v>
      </c>
      <c r="B1273" s="1062">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2">
        <v>17</v>
      </c>
      <c r="B1274" s="1062">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2">
        <v>18</v>
      </c>
      <c r="B1275" s="1062">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2">
        <v>19</v>
      </c>
      <c r="B1276" s="1062">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2">
        <v>20</v>
      </c>
      <c r="B1277" s="1062">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2">
        <v>21</v>
      </c>
      <c r="B1278" s="1062">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2">
        <v>22</v>
      </c>
      <c r="B1279" s="1062">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2">
        <v>23</v>
      </c>
      <c r="B1280" s="1062">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2">
        <v>24</v>
      </c>
      <c r="B1281" s="1062">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2">
        <v>25</v>
      </c>
      <c r="B1282" s="1062">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2">
        <v>26</v>
      </c>
      <c r="B1283" s="1062">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2">
        <v>27</v>
      </c>
      <c r="B1284" s="1062">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2">
        <v>28</v>
      </c>
      <c r="B1285" s="1062">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2">
        <v>29</v>
      </c>
      <c r="B1286" s="1062">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2">
        <v>30</v>
      </c>
      <c r="B1287" s="1062">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62">
        <v>1</v>
      </c>
      <c r="B1291" s="1062">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2">
        <v>2</v>
      </c>
      <c r="B1292" s="1062">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2">
        <v>3</v>
      </c>
      <c r="B1293" s="1062">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2">
        <v>4</v>
      </c>
      <c r="B1294" s="1062">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2">
        <v>5</v>
      </c>
      <c r="B1295" s="1062">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2">
        <v>6</v>
      </c>
      <c r="B1296" s="1062">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2">
        <v>7</v>
      </c>
      <c r="B1297" s="1062">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2">
        <v>8</v>
      </c>
      <c r="B1298" s="1062">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2">
        <v>9</v>
      </c>
      <c r="B1299" s="1062">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2">
        <v>10</v>
      </c>
      <c r="B1300" s="1062">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2">
        <v>11</v>
      </c>
      <c r="B1301" s="1062">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2">
        <v>12</v>
      </c>
      <c r="B1302" s="1062">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2">
        <v>13</v>
      </c>
      <c r="B1303" s="1062">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2">
        <v>14</v>
      </c>
      <c r="B1304" s="1062">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2">
        <v>15</v>
      </c>
      <c r="B1305" s="1062">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2">
        <v>16</v>
      </c>
      <c r="B1306" s="1062">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2">
        <v>17</v>
      </c>
      <c r="B1307" s="1062">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2">
        <v>18</v>
      </c>
      <c r="B1308" s="1062">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2">
        <v>19</v>
      </c>
      <c r="B1309" s="1062">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2">
        <v>20</v>
      </c>
      <c r="B1310" s="1062">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2">
        <v>21</v>
      </c>
      <c r="B1311" s="1062">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2">
        <v>22</v>
      </c>
      <c r="B1312" s="1062">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2">
        <v>23</v>
      </c>
      <c r="B1313" s="1062">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2">
        <v>24</v>
      </c>
      <c r="B1314" s="1062">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2">
        <v>25</v>
      </c>
      <c r="B1315" s="1062">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2">
        <v>26</v>
      </c>
      <c r="B1316" s="1062">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2">
        <v>27</v>
      </c>
      <c r="B1317" s="1062">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2">
        <v>28</v>
      </c>
      <c r="B1318" s="1062">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2">
        <v>29</v>
      </c>
      <c r="B1319" s="1062">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2">
        <v>30</v>
      </c>
      <c r="B1320" s="1062">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2019-05-27T02:36:46Z</cp:lastPrinted>
  <dcterms:created xsi:type="dcterms:W3CDTF">2012-03-13T00:50:25Z</dcterms:created>
  <dcterms:modified xsi:type="dcterms:W3CDTF">2020-11-16T09:23:57Z</dcterms:modified>
</cp:coreProperties>
</file>