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JHX\Desktop\"/>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<sst xmlns="http://schemas.openxmlformats.org/spreadsheetml/2006/main" count="2897" uniqueCount="639">
  <si>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</si>
  <si>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</si>
  <si>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</si>
  <si>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</si>
  <si>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</si>
  <si>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</si>
  <si>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</si>
  <si>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</si>
  <si>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</si>
  <si>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</si>
  <si>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</si>
  <si>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</si>
  <si>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</si>
  <si>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</si>
  <si>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</si>
  <si>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</si>
  <si>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</si>
  <si>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</si>
  <si>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</si>
  <si>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</si>
  <si>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</si>
  <si>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</si>
  <si>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</si>
  <si>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</si>
  <si>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</si>
  <si>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</si>
  <si>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</si>
  <si>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</si>
  <si>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</si>
  <si>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</si>
  <si>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</si>
  <si>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</si>
  <si>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</si>
  <si>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</si>
  <si>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</si>
  <si>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</si>
  <si>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</si>
  <si>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</si>
  <si>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</si>
  <si>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</si>
  <si>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</si>
  <si>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</si>
  <si>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</si>
  <si>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</si>
  <si>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</si>
  <si>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</si>
  <si>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</si>
  <si>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</si>
  <si>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</si>
  <si>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</si>
  <si>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</si>
  <si>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</si>
  <si>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</si>
  <si>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</si>
  <si>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</si>
  <si>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</si>
  <si>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</si>
  <si>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</si>
  <si>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</si>
  <si>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</si>
  <si>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</si>
  <si>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</si>
  <si>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</si>
  <si>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</si>
  <si>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</si>
  <si>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</si>
  <si>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</si>
  <si>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</si>
  <si>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</si>
  <si>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</si>
  <si>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</si>
  <si>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</si>
  <si>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</si>
  <si>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</si>
  <si>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</si>
  <si>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</si>
  <si>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</si>
  <si>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</si>
  <si>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</si>
  <si>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</si>
  <si>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</si>
  <si>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</si>
  <si>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</si>
  <si>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</si>
  <si>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</si>
  <si>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</si>
  <si>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</si>
  <si>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</si>
  <si>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</si>
  <si>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</si>
  <si>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</si>
  <si>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</si>
  <si>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</si>
  <si>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</si>
  <si>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</si>
  <si>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</si>
  <si>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</si>
  <si>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</si>
  <si>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</si>
  <si>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</si>
  <si>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</si>
  <si>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</si>
  <si>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</si>
  <si>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</si>
  <si>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</si>
  <si>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</si>
  <si>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</si>
  <si>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</si>
  <si>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</si>
  <si>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</si>
  <si>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</si>
  <si>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</si>
  <si>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</si>
  <si>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</si>
  <si>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</si>
  <si>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</si>
  <si>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</si>
  <si>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</si>
  <si>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</si>
  <si>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</si>
  <si>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</si>
  <si>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</si>
  <si>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</si>
  <si>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</si>
  <si>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</si>
  <si>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</si>
  <si>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</si>
  <si>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</si>
  <si>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</si>
  <si>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</si>
  <si>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</si>
  <si>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</si>
  <si>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</si>
  <si>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</si>
  <si>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</si>
  <si>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</si>
  <si>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</si>
  <si>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</si>
  <si>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</si>
  <si>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</si>
  <si>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</si>
  <si>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</si>
  <si>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</si>
  <si>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</si>
  <si>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</si>
  <si>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</si>
  <si>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</si>
  <si>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</si>
  <si>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</si>
  <si>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</si>
  <si>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</si>
  <si>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</si>
  <si>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</si>
  <si>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</si>
  <si>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</si>
  <si>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</si>
  <si>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</si>
  <si>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</si>
  <si>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</si>
  <si>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</si>
  <si>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</si>
  <si>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</si>
  <si>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</si>
  <si>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</si>
  <si>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</si>
  <si>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</si>
  <si>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</si>
  <si>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</si>
  <si>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</si>
  <si>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</si>
  <si>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</si>
  <si>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</si>
  <si>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</si>
  <si>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</si>
  <si>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</si>
  <si>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</si>
  <si>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</si>
  <si>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</si>
  <si>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</si>
  <si>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</si>
  <si>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</si>
  <si>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</si>
  <si>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</si>
  <si>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</si>
  <si>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</si>
  <si>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</si>
  <si>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</si>
  <si>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</si>
  <si>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</si>
  <si>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</si>
  <si>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</si>
  <si>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</si>
  <si>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</si>
  <si>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</si>
  <si>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</si>
  <si>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</si>
  <si>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</si>
  <si>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</si>
  <si>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</si>
  <si>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</si>
  <si>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</si>
  <si>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</si>
  <si>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</si>
  <si>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</si>
  <si>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</si>
  <si>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</si>
  <si>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</si>
  <si>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</si>
  <si>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</si>
  <si>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</si>
  <si>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</si>
  <si>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</si>
  <si>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</si>
  <si>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</si>
  <si>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</si>
  <si>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</si>
  <si>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</si>
  <si>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</si>
  <si>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</si>
  <si>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</si>
  <si>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</si>
  <si>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</si>
  <si>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</si>
  <si>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</si>
  <si>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</si>
  <si>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</si>
  <si>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</si>
  <si>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</si>
  <si>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</si>
  <si>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</si>
  <si>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</si>
  <si>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</si>
  <si>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</si>
  <si>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</si>
  <si>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</si>
  <si>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</si>
  <si>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</si>
  <si>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</si>
  <si>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</si>
  <si>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</si>
  <si>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</si>
  <si>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</si>
  <si>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</si>
  <si>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</si>
  <si>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</si>
  <si>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</si>
  <si>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</si>
  <si>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</si>
  <si>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</si>
  <si>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</si>
  <si>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</si>
  <si>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</si>
  <si>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</si>
  <si>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</si>
  <si>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</si>
  <si>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</si>
  <si>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</si>
  <si>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</si>
  <si>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</si>
  <si>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</si>
  <si>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</si>
  <si>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</si>
  <si>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</si>
  <si>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</si>
  <si>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</si>
  <si>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</si>
  <si>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</si>
  <si>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</si>
  <si>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</si>
  <si>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</si>
  <si>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</si>
  <si>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</si>
  <si>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</si>
  <si>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</si>
  <si>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</si>
  <si>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</si>
  <si>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</si>
  <si>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</si>
  <si>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</si>
  <si>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</si>
  <si>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</si>
  <si>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</si>
  <si>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</si>
  <si>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</si>
  <si>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</si>
  <si>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</si>
  <si>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</si>
  <si>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</si>
  <si>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</si>
  <si>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</si>
  <si>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</si>
  <si>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</si>
  <si>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</si>
  <si>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</si>
  <si>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</si>
  <si>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</si>
  <si>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</si>
  <si>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</si>
  <si>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</si>
  <si>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</si>
  <si>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</si>
  <si>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</si>
  <si>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</si>
  <si>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</si>
  <si>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</si>
  <si>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</si>
  <si>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</si>
  <si>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</si>
  <si>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</si>
  <si>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</si>
  <si>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</si>
  <si>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</si>
  <si>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</si>
  <si>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</si>
  <si>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</si>
  <si>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</si>
  <si>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</si>
  <si>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</si>
  <si>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</si>
  <si>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</si>
  <si>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</si>
  <si>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</si>
  <si>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</si>
  <si>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</si>
  <si>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</si>
  <si>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</si>
  <si>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</si>
  <si>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</si>
  <si>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</si>
  <si>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</si>
  <si>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</si>
  <si>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</si>
  <si>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</si>
  <si>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</si>
  <si>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</si>
  <si>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</si>
  <si>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</si>
  <si>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</si>
  <si>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</si>
  <si>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</si>
  <si>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</si>
  <si>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</si>
  <si>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</si>
  <si>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</si>
  <si>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</si>
  <si>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</si>
  <si>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</si>
  <si>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</si>
  <si>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</si>
  <si>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</si>
  <si>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</si>
  <si>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</si>
  <si>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</si>
  <si>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</si>
  <si>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</si>
  <si>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</si>
  <si>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</si>
  <si>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</si>
  <si>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</si>
  <si>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</si>
  <si>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</si>
  <si>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</si>
  <si>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</si>
  <si>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</si>
  <si>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</si>
  <si>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</si>
  <si>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</si>
  <si>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</si>
  <si>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</si>
  <si>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</si>
  <si>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</si>
  <si>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</si>
  <si>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</si>
  <si>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</si>
  <si>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</si>
  <si>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</si>
  <si>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</si>
  <si>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</si>
  <si>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</si>
  <si>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</si>
  <si>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</si>
  <si>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</si>
  <si>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</si>
  <si>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</si>
  <si>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</si>
  <si>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</si>
  <si>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</si>
  <si>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</si>
  <si>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</si>
  <si>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</si>
  <si>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</si>
  <si>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</si>
  <si>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</si>
  <si>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</si>
  <si>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</si>
  <si>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</si>
  <si>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</si>
  <si>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</si>
  <si>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</si>
  <si>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</si>
  <si>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</si>
  <si>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</si>
  <si>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</si>
  <si>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</si>
  <si>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</si>
  <si>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</si>
  <si>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</si>
  <si>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</si>
  <si>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</si>
  <si>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</si>
  <si>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</si>
  <si>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</si>
  <si>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</si>
  <si>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</si>
  <si>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</si>
  <si>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</si>
  <si>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</si>
  <si>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</si>
  <si>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</si>
  <si>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</si>
  <si>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</si>
  <si>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</si>
  <si>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</si>
  <si>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</si>
  <si>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</si>
  <si>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</si>
  <si>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</si>
  <si>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</si>
  <si>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</si>
  <si>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</si>
  <si>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</si>
  <si>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</si>
  <si>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</si>
  <si>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</si>
  <si>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</si>
  <si>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</si>
  <si>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</si>
  <si>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</si>
  <si>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</si>
  <si>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</si>
  <si>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</si>
  <si>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</si>
  <si>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</si>
  <si>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</si>
  <si>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</si>
  <si>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</si>
  <si>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</si>
  <si>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</si>
  <si>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</si>
  <si>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</si>
  <si>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</si>
  <si>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</si>
  <si>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</si>
  <si>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</si>
  <si>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</si>
  <si>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</si>
  <si>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</si>
  <si>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</si>
  <si>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</si>
  <si>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</si>
  <si>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</si>
  <si>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</si>
  <si>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</si>
  <si>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</si>
  <si>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</si>
  <si>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</si>
  <si>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</si>
  <si>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</si>
  <si>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</si>
  <si>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</si>
  <si>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</si>
  <si>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</si>
  <si>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</si>
  <si>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</si>
  <si>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</si>
  <si>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</si>
  <si>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</si>
  <si>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</si>
  <si>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</si>
  <si>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</si>
  <si>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</si>
  <si>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</si>
  <si>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</si>
  <si>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</si>
  <si>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</si>
  <si>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</si>
  <si>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</si>
  <si>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</si>
  <si>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</si>
  <si>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</si>
  <si>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</si>
  <si>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</si>
  <si>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</si>
  <si>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</si>
  <si>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</si>
  <si>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</si>
  <si>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</si>
  <si>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</si>
  <si>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</si>
  <si>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</si>
  <si>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</si>
  <si>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</si>
  <si>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</si>
  <si>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</si>
  <si>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</si>
  <si>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</si>
  <si>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</si>
  <si>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</si>
  <si>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</si>
  <si>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</si>
  <si>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</si>
  <si>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</si>
  <si>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</si>
  <si>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</si>
  <si>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</si>
  <si>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</si>
  <si>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</si>
  <si>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</si>
  <si>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</si>
  <si>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</si>
  <si>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</si>
  <si>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</si>
  <si>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</si>
  <si>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</si>
  <si>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</si>
  <si>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</si>
  <si>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</si>
  <si>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</si>
  <si>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</si>
  <si>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</si>
  <si>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</si>
  <si>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</si>
  <si>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</si>
  <si>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</si>
  <si>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</si>
  <si>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</si>
  <si>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</si>
  <si>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</si>
  <si>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</si>
  <si>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</si>
  <si>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</si>
  <si>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</si>
  <si>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</si>
  <si>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</si>
  <si>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</si>
  <si>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</si>
  <si>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</si>
  <si>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</si>
  <si>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</si>
  <si>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</si>
  <si>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</si>
  <si>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</si>
  <si>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</si>
  <si>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</si>
  <si>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</si>
  <si>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</si>
  <si>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</si>
  <si>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</si>
  <si>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</si>
  <si>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</si>
  <si>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</si>
  <si>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</si>
  <si>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</si>
  <si>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</si>
  <si>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</si>
  <si>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</si>
  <si>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</si>
  <si>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</si>
  <si>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</si>
  <si>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</si>
  <si>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</si>
  <si>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高齢者医療特別負担調整交付金</t>
    <rPh sb="0" eb="3">
      <t>コウレイシャ</t>
    </rPh>
    <rPh sb="3" eb="5">
      <t>イリョウ</t>
    </rPh>
    <rPh sb="5" eb="7">
      <t>トクベツ</t>
    </rPh>
    <rPh sb="7" eb="9">
      <t>フタン</t>
    </rPh>
    <rPh sb="9" eb="11">
      <t>チョウセイ</t>
    </rPh>
    <rPh sb="11" eb="14">
      <t>コウフキン</t>
    </rPh>
    <phoneticPr fontId="5"/>
  </si>
  <si>
    <t>保険局</t>
    <rPh sb="0" eb="3">
      <t>ホケンキョク</t>
    </rPh>
    <phoneticPr fontId="5"/>
  </si>
  <si>
    <t>高齢者医療課</t>
    <rPh sb="0" eb="3">
      <t>コウレイシャ</t>
    </rPh>
    <rPh sb="3" eb="5">
      <t>イリョウ</t>
    </rPh>
    <rPh sb="5" eb="6">
      <t>カ</t>
    </rPh>
    <phoneticPr fontId="5"/>
  </si>
  <si>
    <t>込山　愛郎</t>
    <rPh sb="0" eb="2">
      <t>コミヤマ</t>
    </rPh>
    <rPh sb="3" eb="4">
      <t>アイ</t>
    </rPh>
    <rPh sb="4" eb="5">
      <t>ロウ</t>
    </rPh>
    <phoneticPr fontId="5"/>
  </si>
  <si>
    <t>○</t>
  </si>
  <si>
    <t>高齢者の医療の確保に関する法律第93条第３項</t>
    <phoneticPr fontId="5"/>
  </si>
  <si>
    <t>拠出金負担の重い保険者への負担軽減対策の対象を拡大し、拡大分に該当する保険者の負担を保険者相互の拠出と国費の折半により軽減をする。</t>
    <phoneticPr fontId="5"/>
  </si>
  <si>
    <t>平成29年度より社会保険診療報酬支払基金（以下「支払基金」という。）に対して前期高齢者納付金に係る特別負担調整見込額の総額等に要する費用を交付する（補助率：１／２）</t>
    <phoneticPr fontId="5"/>
  </si>
  <si>
    <t>-</t>
  </si>
  <si>
    <t>-</t>
    <phoneticPr fontId="5"/>
  </si>
  <si>
    <t>-</t>
    <phoneticPr fontId="5"/>
  </si>
  <si>
    <t>-</t>
    <phoneticPr fontId="5"/>
  </si>
  <si>
    <t>-</t>
    <phoneticPr fontId="5"/>
  </si>
  <si>
    <t>-</t>
    <phoneticPr fontId="5"/>
  </si>
  <si>
    <t>高齢者医療特別負担調整交付金</t>
    <phoneticPr fontId="5"/>
  </si>
  <si>
    <t>支払基金に対して前期高齢者納付金に係る特別負担調整見込額の総額等の1/2を交付する。</t>
    <phoneticPr fontId="5"/>
  </si>
  <si>
    <t>特別負担調整見込額の総額等に該当する保険者数</t>
    <phoneticPr fontId="5"/>
  </si>
  <si>
    <t>団体</t>
    <rPh sb="0" eb="2">
      <t>ダンタイ</t>
    </rPh>
    <phoneticPr fontId="5"/>
  </si>
  <si>
    <t>-</t>
    <phoneticPr fontId="5"/>
  </si>
  <si>
    <t>部局が保管している交付決定保険者一覧</t>
    <phoneticPr fontId="5"/>
  </si>
  <si>
    <t>事業の実績額及び交付額</t>
    <phoneticPr fontId="5"/>
  </si>
  <si>
    <t>百万円</t>
    <rPh sb="0" eb="2">
      <t>ヒャクマン</t>
    </rPh>
    <rPh sb="2" eb="3">
      <t>エン</t>
    </rPh>
    <phoneticPr fontId="5"/>
  </si>
  <si>
    <t>-</t>
    <phoneticPr fontId="5"/>
  </si>
  <si>
    <t>-</t>
    <phoneticPr fontId="5"/>
  </si>
  <si>
    <t>前期高齢者納付金に係る特別負担調整見込額に要する交付事業
X：「支払基金への助成額」／Y：「特別負担調整見込額の総額等に該当する保険者数」　　　　　　　　　　　　　　　</t>
    <phoneticPr fontId="5"/>
  </si>
  <si>
    <t>　　X/Y</t>
  </si>
  <si>
    <t>10,000/153</t>
  </si>
  <si>
    <t>平成31年度高齢者医療特別負担調整交付金交付要綱
「平成31年度高齢者医療特別負担調整交付金について」
（平成31年３月27日厚生労働省発保0327第9号）</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</si>
  <si>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</si>
  <si>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</si>
  <si>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</si>
  <si>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</si>
  <si>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</si>
  <si>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</si>
  <si>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高齢者医療制度の基盤の安定化を図るため、被用者保険の保険者の前期高齢者納付金の負担緩和を目的として、前期高齢者交付金を支払う基金に対する助成を行う。もって支払基金への交付を通じて医療保険の安定的運営に寄与している。</t>
    <phoneticPr fontId="5"/>
  </si>
  <si>
    <t>-</t>
    <phoneticPr fontId="5"/>
  </si>
  <si>
    <t>-</t>
    <phoneticPr fontId="5"/>
  </si>
  <si>
    <t>-</t>
    <phoneticPr fontId="5"/>
  </si>
  <si>
    <t>-</t>
    <phoneticPr fontId="5"/>
  </si>
  <si>
    <t>被用者保険の負担が増加する中で、拠出金負担の重い保険者に対し負担軽減を行うことは、高齢者医療制度の安定的な運営に資するものであり、国民や社会のニーズが高い。</t>
    <phoneticPr fontId="5"/>
  </si>
  <si>
    <t>医療制度における費用負担については法定事項であり、国が実施すべき事業である。</t>
    <phoneticPr fontId="5"/>
  </si>
  <si>
    <t>前期高齢者納付金に対し、社会保険診療報酬支払基金を通じて一定の負担軽減を行うことにより、保険料の上昇抑制、ひいては健保組合自体の解散が防止される重要性の高い事業である。</t>
    <phoneticPr fontId="5"/>
  </si>
  <si>
    <t>‐</t>
  </si>
  <si>
    <t>本事業の使途は法定事項であり、真に必要なものに限定されている。</t>
    <phoneticPr fontId="5"/>
  </si>
  <si>
    <t>国費と全保険者との按分による負担軽減策であり、低コストで効果的な財政支援を行うことができている。</t>
    <phoneticPr fontId="5"/>
  </si>
  <si>
    <t>実績はほぼ見込み通りである。</t>
    <phoneticPr fontId="5"/>
  </si>
  <si>
    <t>-</t>
    <phoneticPr fontId="5"/>
  </si>
  <si>
    <t>高齢者医療制度は、現役世代である健保組合等の拠出金負担によって支えられており、主に加入者数に応じて拠出金が算定される仕組みである。
当事業は、拠出金負担が重い健保組合等に対して負担軽減を行うことにより、保険料の上昇抑制、ひいては健保組合自体の解散が防止される重要性の高い事業である。国費と全保険者との按分による負担によって、低コストで効果的な事業を実現している。</t>
    <phoneticPr fontId="5"/>
  </si>
  <si>
    <t>当事業については、健保組合等の財政状況を踏まえ対象となる保険者を設定し、財政力が低く拠出金負担が重い健保組合に対して重点的に助成しており、高齢者医療制度の動向も踏まえつつ適切に予算を執行し、継続して事業を実施する。</t>
    <phoneticPr fontId="5"/>
  </si>
  <si>
    <t>A.社会保険診療報酬支払基金</t>
    <phoneticPr fontId="5"/>
  </si>
  <si>
    <t>交付金</t>
    <rPh sb="0" eb="3">
      <t>コウフキン</t>
    </rPh>
    <phoneticPr fontId="5"/>
  </si>
  <si>
    <t>前期高齢者交付金</t>
    <rPh sb="0" eb="2">
      <t>ゼンキ</t>
    </rPh>
    <rPh sb="2" eb="5">
      <t>コウレイシャ</t>
    </rPh>
    <rPh sb="5" eb="8">
      <t>コウフキン</t>
    </rPh>
    <phoneticPr fontId="5"/>
  </si>
  <si>
    <t>社会保険診療報酬支払基金</t>
    <phoneticPr fontId="5"/>
  </si>
  <si>
    <t>前期高齢者交付金の交付</t>
    <phoneticPr fontId="5"/>
  </si>
  <si>
    <t>補助金等交付</t>
  </si>
  <si>
    <t>-</t>
    <phoneticPr fontId="5"/>
  </si>
  <si>
    <t>-</t>
    <phoneticPr fontId="5"/>
  </si>
  <si>
    <t>10,000/135</t>
    <phoneticPr fontId="5"/>
  </si>
  <si>
    <t>10,000/116</t>
    <phoneticPr fontId="5"/>
  </si>
  <si>
    <t>点検対象外</t>
    <phoneticPr fontId="5"/>
  </si>
  <si>
    <t>-</t>
    <phoneticPr fontId="5"/>
  </si>
  <si>
    <t>-</t>
    <phoneticPr fontId="5"/>
  </si>
  <si>
    <t>-</t>
    <phoneticPr fontId="5"/>
  </si>
  <si>
    <t>基準率及び対象保険者については、毎年度政令により定めており、単位当たりコストの水準は妥当である。</t>
    <rPh sb="0" eb="3">
      <t>キジュンリツ</t>
    </rPh>
    <rPh sb="3" eb="4">
      <t>オヨ</t>
    </rPh>
    <rPh sb="5" eb="7">
      <t>タイショウ</t>
    </rPh>
    <rPh sb="7" eb="9">
      <t>ホケン</t>
    </rPh>
    <rPh sb="9" eb="10">
      <t>モノ</t>
    </rPh>
    <rPh sb="16" eb="19">
      <t>マイネンド</t>
    </rPh>
    <rPh sb="19" eb="21">
      <t>セイレイ</t>
    </rPh>
    <rPh sb="24" eb="25">
      <t>サダ</t>
    </rPh>
    <rPh sb="30" eb="32">
      <t>タンイ</t>
    </rPh>
    <rPh sb="32" eb="33">
      <t>ア</t>
    </rPh>
    <rPh sb="39" eb="41">
      <t>スイジュン</t>
    </rPh>
    <rPh sb="42" eb="44">
      <t>ダトウ</t>
    </rPh>
    <phoneticPr fontId="5"/>
  </si>
  <si>
    <t>引き続き、必要な予算額を確保し、適正な執行に努めること。</t>
    <phoneticPr fontId="5"/>
  </si>
  <si>
    <t>-</t>
    <phoneticPr fontId="5"/>
  </si>
  <si>
    <t>引き続き、必要な予算額を確保し、適正な執行に努める。</t>
    <phoneticPr fontId="5"/>
  </si>
  <si>
    <t>新29-025</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</si>
</sst>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3338</xdr:colOff>
      <xdr:row>742</xdr:row>
      <xdr:rowOff>296040</xdr:rowOff>
    </xdr:from>
    <xdr:to>
      <xdr:col>39</xdr:col>
      <xdr:colOff>70641</xdr:colOff>
      <xdr:row>746</xdr:row>
      <xdr:rowOff>40813</xdr:rowOff>
    </xdr:to>
    <xdr:sp macro="" textlink="">
      <xdr:nvSpPr>
        <xdr:cNvPr id="3" name="テキスト ボックス 2"/>
        <xdr:cNvSpPr txBox="1"/>
      </xdr:nvSpPr>
      <xdr:spPr>
        <a:xfrm>
          <a:off x="3710365" y="42772391"/>
          <a:ext cx="4392168" cy="11349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600">
              <a:latin typeface="ＭＳ Ｐゴシック" panose="020B0600070205080204" pitchFamily="50" charset="-128"/>
              <a:ea typeface="ＭＳ Ｐゴシック" panose="020B0600070205080204" pitchFamily="50" charset="-128"/>
            </a:rPr>
            <a:t>厚生労働省</a:t>
          </a:r>
          <a:endParaRPr kumimoji="1" lang="en-US" altLang="ja-JP" sz="1600">
            <a:latin typeface="ＭＳ Ｐゴシック" panose="020B0600070205080204" pitchFamily="50" charset="-128"/>
            <a:ea typeface="ＭＳ Ｐゴシック" panose="020B0600070205080204" pitchFamily="50" charset="-128"/>
          </a:endParaRPr>
        </a:p>
        <a:p>
          <a:pPr algn="ctr">
            <a:lnSpc>
              <a:spcPts val="2000"/>
            </a:lnSpc>
          </a:pP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（１０，０００百万円）</a:t>
          </a:r>
        </a:p>
      </xdr:txBody>
    </xdr:sp>
    <xdr:clientData/>
  </xdr:twoCellAnchor>
  <xdr:twoCellAnchor>
    <xdr:from>
      <xdr:col>22</xdr:col>
      <xdr:colOff>12875</xdr:colOff>
      <xdr:row>746</xdr:row>
      <xdr:rowOff>90098</xdr:rowOff>
    </xdr:from>
    <xdr:to>
      <xdr:col>35</xdr:col>
      <xdr:colOff>134157</xdr:colOff>
      <xdr:row>747</xdr:row>
      <xdr:rowOff>334684</xdr:rowOff>
    </xdr:to>
    <xdr:grpSp>
      <xdr:nvGrpSpPr>
        <xdr:cNvPr id="5" name="グループ化 5"/>
        <xdr:cNvGrpSpPr>
          <a:grpSpLocks/>
        </xdr:cNvGrpSpPr>
      </xdr:nvGrpSpPr>
      <xdr:grpSpPr bwMode="auto">
        <a:xfrm>
          <a:off x="4413425" y="43752698"/>
          <a:ext cx="2721607" cy="597011"/>
          <a:chOff x="2356605" y="38247538"/>
          <a:chExt cx="2547933" cy="1071127"/>
        </a:xfrm>
      </xdr:grpSpPr>
      <xdr:sp macro="" textlink="">
        <xdr:nvSpPr>
          <xdr:cNvPr id="6" name="テキスト ボックス 5"/>
          <xdr:cNvSpPr txBox="1"/>
        </xdr:nvSpPr>
        <xdr:spPr>
          <a:xfrm>
            <a:off x="2439990" y="38247538"/>
            <a:ext cx="2407949" cy="1071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ja-JP" altLang="en-US" sz="1200"/>
              <a:t>高齢者医療特別負担調整交付金</a:t>
            </a:r>
          </a:p>
        </xdr:txBody>
      </xdr:sp>
      <xdr:sp macro="" textlink="">
        <xdr:nvSpPr>
          <xdr:cNvPr id="7" name="大かっこ 6"/>
          <xdr:cNvSpPr/>
        </xdr:nvSpPr>
        <xdr:spPr>
          <a:xfrm>
            <a:off x="2356605" y="38281706"/>
            <a:ext cx="2547933" cy="8914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28</xdr:col>
      <xdr:colOff>180208</xdr:colOff>
      <xdr:row>748</xdr:row>
      <xdr:rowOff>0</xdr:rowOff>
    </xdr:from>
    <xdr:to>
      <xdr:col>28</xdr:col>
      <xdr:colOff>187613</xdr:colOff>
      <xdr:row>753</xdr:row>
      <xdr:rowOff>205304</xdr:rowOff>
    </xdr:to>
    <xdr:cxnSp macro="">
      <xdr:nvCxnSpPr>
        <xdr:cNvPr id="9" name="図形 6"/>
        <xdr:cNvCxnSpPr/>
      </xdr:nvCxnSpPr>
      <xdr:spPr>
        <a:xfrm>
          <a:off x="5946694" y="44561554"/>
          <a:ext cx="7405" cy="19429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3338</xdr:colOff>
      <xdr:row>754</xdr:row>
      <xdr:rowOff>0</xdr:rowOff>
    </xdr:from>
    <xdr:to>
      <xdr:col>42</xdr:col>
      <xdr:colOff>190156</xdr:colOff>
      <xdr:row>756</xdr:row>
      <xdr:rowOff>438371</xdr:rowOff>
    </xdr:to>
    <xdr:sp macro="" textlink="">
      <xdr:nvSpPr>
        <xdr:cNvPr id="10" name="テキスト ボックス 9"/>
        <xdr:cNvSpPr txBox="1"/>
      </xdr:nvSpPr>
      <xdr:spPr>
        <a:xfrm>
          <a:off x="3092527" y="46646757"/>
          <a:ext cx="5747359" cy="11334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1600">
              <a:latin typeface="ＭＳ Ｐゴシック" panose="020B0600070205080204" pitchFamily="50" charset="-128"/>
              <a:ea typeface="ＭＳ Ｐゴシック" panose="020B0600070205080204" pitchFamily="50" charset="-128"/>
            </a:rPr>
            <a:t>A</a:t>
          </a: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社会保険診療報酬支払基金</a:t>
          </a:r>
          <a:endParaRPr kumimoji="1" lang="en-US" altLang="ja-JP" sz="1400">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600">
              <a:latin typeface="ＭＳ Ｐゴシック" panose="020B0600070205080204" pitchFamily="50" charset="-128"/>
              <a:ea typeface="ＭＳ Ｐゴシック" panose="020B0600070205080204" pitchFamily="50" charset="-128"/>
            </a:rPr>
            <a:t>（１０，０００百万円）</a:t>
          </a:r>
          <a:endParaRPr kumimoji="1" lang="en-US" altLang="ja-JP" sz="1600">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90098</xdr:colOff>
      <xdr:row>751</xdr:row>
      <xdr:rowOff>308918</xdr:rowOff>
    </xdr:from>
    <xdr:to>
      <xdr:col>37</xdr:col>
      <xdr:colOff>71048</xdr:colOff>
      <xdr:row>752</xdr:row>
      <xdr:rowOff>329836</xdr:rowOff>
    </xdr:to>
    <xdr:sp macro="" textlink="">
      <xdr:nvSpPr>
        <xdr:cNvPr id="11" name="テキスト ボックス 10"/>
        <xdr:cNvSpPr txBox="1"/>
      </xdr:nvSpPr>
      <xdr:spPr>
        <a:xfrm>
          <a:off x="6062530" y="45913073"/>
          <a:ext cx="1628518" cy="36845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E1" zoomScaleNormal="75" zoomScaleSheetLayoutView="100" zoomScalePageLayoutView="85" workbookViewId="0">
      <selection activeCell="E1" sqref="E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313</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77</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598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高齢社会対策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580</v>
      </c>
      <c r="Q13" s="658"/>
      <c r="R13" s="658"/>
      <c r="S13" s="658"/>
      <c r="T13" s="658"/>
      <c r="U13" s="658"/>
      <c r="V13" s="659"/>
      <c r="W13" s="657">
        <v>10000</v>
      </c>
      <c r="X13" s="658"/>
      <c r="Y13" s="658"/>
      <c r="Z13" s="658"/>
      <c r="AA13" s="658"/>
      <c r="AB13" s="658"/>
      <c r="AC13" s="659"/>
      <c r="AD13" s="657">
        <v>10000</v>
      </c>
      <c r="AE13" s="658"/>
      <c r="AF13" s="658"/>
      <c r="AG13" s="658"/>
      <c r="AH13" s="658"/>
      <c r="AI13" s="658"/>
      <c r="AJ13" s="659"/>
      <c r="AK13" s="657">
        <v>10000</v>
      </c>
      <c r="AL13" s="658"/>
      <c r="AM13" s="658"/>
      <c r="AN13" s="658"/>
      <c r="AO13" s="658"/>
      <c r="AP13" s="658"/>
      <c r="AQ13" s="659"/>
      <c r="AR13" s="919">
        <v>10000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581</v>
      </c>
      <c r="Q14" s="658"/>
      <c r="R14" s="658"/>
      <c r="S14" s="658"/>
      <c r="T14" s="658"/>
      <c r="U14" s="658"/>
      <c r="V14" s="659"/>
      <c r="W14" s="657" t="s">
        <v>580</v>
      </c>
      <c r="X14" s="658"/>
      <c r="Y14" s="658"/>
      <c r="Z14" s="658"/>
      <c r="AA14" s="658"/>
      <c r="AB14" s="658"/>
      <c r="AC14" s="659"/>
      <c r="AD14" s="657" t="s">
        <v>580</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582</v>
      </c>
      <c r="X15" s="658"/>
      <c r="Y15" s="658"/>
      <c r="Z15" s="658"/>
      <c r="AA15" s="658"/>
      <c r="AB15" s="658"/>
      <c r="AC15" s="659"/>
      <c r="AD15" s="657" t="s">
        <v>583</v>
      </c>
      <c r="AE15" s="658"/>
      <c r="AF15" s="658"/>
      <c r="AG15" s="658"/>
      <c r="AH15" s="658"/>
      <c r="AI15" s="658"/>
      <c r="AJ15" s="659"/>
      <c r="AK15" s="657" t="s">
        <v>584</v>
      </c>
      <c r="AL15" s="658"/>
      <c r="AM15" s="658"/>
      <c r="AN15" s="658"/>
      <c r="AO15" s="658"/>
      <c r="AP15" s="658"/>
      <c r="AQ15" s="659"/>
      <c r="AR15" s="657" t="s">
        <v>636</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582</v>
      </c>
      <c r="Q16" s="658"/>
      <c r="R16" s="658"/>
      <c r="S16" s="658"/>
      <c r="T16" s="658"/>
      <c r="U16" s="658"/>
      <c r="V16" s="659"/>
      <c r="W16" s="657" t="s">
        <v>580</v>
      </c>
      <c r="X16" s="658"/>
      <c r="Y16" s="658"/>
      <c r="Z16" s="658"/>
      <c r="AA16" s="658"/>
      <c r="AB16" s="658"/>
      <c r="AC16" s="659"/>
      <c r="AD16" s="657" t="s">
        <v>580</v>
      </c>
      <c r="AE16" s="658"/>
      <c r="AF16" s="658"/>
      <c r="AG16" s="658"/>
      <c r="AH16" s="658"/>
      <c r="AI16" s="658"/>
      <c r="AJ16" s="659"/>
      <c r="AK16" s="657" t="s">
        <v>580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583</v>
      </c>
      <c r="Q17" s="658"/>
      <c r="R17" s="658"/>
      <c r="S17" s="658"/>
      <c r="T17" s="658"/>
      <c r="U17" s="658"/>
      <c r="V17" s="659"/>
      <c r="W17" s="657" t="s">
        <v>580</v>
      </c>
      <c r="X17" s="658"/>
      <c r="Y17" s="658"/>
      <c r="Z17" s="658"/>
      <c r="AA17" s="658"/>
      <c r="AB17" s="658"/>
      <c r="AC17" s="659"/>
      <c r="AD17" s="657" t="s">
        <v>580</v>
      </c>
      <c r="AE17" s="658"/>
      <c r="AF17" s="658"/>
      <c r="AG17" s="658"/>
      <c r="AH17" s="658"/>
      <c r="AI17" s="658"/>
      <c r="AJ17" s="659"/>
      <c r="AK17" s="657" t="s">
        <v>580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10000</v>
      </c>
      <c r="X18" s="879"/>
      <c r="Y18" s="879"/>
      <c r="Z18" s="879"/>
      <c r="AA18" s="879"/>
      <c r="AB18" s="879"/>
      <c r="AC18" s="880"/>
      <c r="AD18" s="878">
        <f>SUM(AD13:AJ17)</f>
        <v>10000</v>
      </c>
      <c r="AE18" s="879"/>
      <c r="AF18" s="879"/>
      <c r="AG18" s="879"/>
      <c r="AH18" s="879"/>
      <c r="AI18" s="879"/>
      <c r="AJ18" s="880"/>
      <c r="AK18" s="878">
        <f>SUM(AK13:AQ17)</f>
        <v>10000</v>
      </c>
      <c r="AL18" s="879"/>
      <c r="AM18" s="879"/>
      <c r="AN18" s="879"/>
      <c r="AO18" s="879"/>
      <c r="AP18" s="879"/>
      <c r="AQ18" s="880"/>
      <c r="AR18" s="878">
        <f>SUM(AR13:AX17)</f>
        <v>10000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v>10000</v>
      </c>
      <c r="X19" s="658"/>
      <c r="Y19" s="658"/>
      <c r="Z19" s="658"/>
      <c r="AA19" s="658"/>
      <c r="AB19" s="658"/>
      <c r="AC19" s="659"/>
      <c r="AD19" s="657">
        <v>10000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585</v>
      </c>
      <c r="H23" s="953"/>
      <c r="I23" s="953"/>
      <c r="J23" s="953"/>
      <c r="K23" s="953"/>
      <c r="L23" s="953"/>
      <c r="M23" s="953"/>
      <c r="N23" s="953"/>
      <c r="O23" s="954"/>
      <c r="P23" s="919">
        <v>10000</v>
      </c>
      <c r="Q23" s="920"/>
      <c r="R23" s="920"/>
      <c r="S23" s="920"/>
      <c r="T23" s="920"/>
      <c r="U23" s="920"/>
      <c r="V23" s="937"/>
      <c r="W23" s="919">
        <v>10000</v>
      </c>
      <c r="X23" s="920"/>
      <c r="Y23" s="920"/>
      <c r="Z23" s="920"/>
      <c r="AA23" s="920"/>
      <c r="AB23" s="920"/>
      <c r="AC23" s="937"/>
      <c r="AD23" s="974" t="s">
        <v>631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10000</v>
      </c>
      <c r="Q29" s="658"/>
      <c r="R29" s="658"/>
      <c r="S29" s="658"/>
      <c r="T29" s="658"/>
      <c r="U29" s="658"/>
      <c r="V29" s="659"/>
      <c r="W29" s="933">
        <f>AR13</f>
        <v>10000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632</v>
      </c>
      <c r="AR31" s="200"/>
      <c r="AS31" s="133" t="s">
        <v>355</v>
      </c>
      <c r="AT31" s="134"/>
      <c r="AU31" s="199">
        <v>31</v>
      </c>
      <c r="AV31" s="199"/>
      <c r="AW31" s="398" t="s">
        <v>300</v>
      </c>
      <c r="AX31" s="399"/>
    </row>
    <row r="32" spans="1:50" ht="23.25" customHeight="1" x14ac:dyDescent="0.15">
      <c r="A32" s="403"/>
      <c r="B32" s="401"/>
      <c r="C32" s="401"/>
      <c r="D32" s="401"/>
      <c r="E32" s="401"/>
      <c r="F32" s="402"/>
      <c r="G32" s="564" t="s">
        <v>586</v>
      </c>
      <c r="H32" s="565"/>
      <c r="I32" s="565"/>
      <c r="J32" s="565"/>
      <c r="K32" s="565"/>
      <c r="L32" s="565"/>
      <c r="M32" s="565"/>
      <c r="N32" s="565"/>
      <c r="O32" s="566"/>
      <c r="P32" s="105" t="s">
        <v>587</v>
      </c>
      <c r="Q32" s="105"/>
      <c r="R32" s="105"/>
      <c r="S32" s="105"/>
      <c r="T32" s="105"/>
      <c r="U32" s="105"/>
      <c r="V32" s="105"/>
      <c r="W32" s="105"/>
      <c r="X32" s="106"/>
      <c r="Y32" s="471" t="s">
        <v>12</v>
      </c>
      <c r="Z32" s="531"/>
      <c r="AA32" s="532"/>
      <c r="AB32" s="461" t="s">
        <v>588</v>
      </c>
      <c r="AC32" s="461"/>
      <c r="AD32" s="461"/>
      <c r="AE32" s="218" t="s">
        <v>589</v>
      </c>
      <c r="AF32" s="219"/>
      <c r="AG32" s="219"/>
      <c r="AH32" s="219"/>
      <c r="AI32" s="218">
        <v>153</v>
      </c>
      <c r="AJ32" s="219"/>
      <c r="AK32" s="219"/>
      <c r="AL32" s="219"/>
      <c r="AM32" s="218">
        <v>135</v>
      </c>
      <c r="AN32" s="219"/>
      <c r="AO32" s="219"/>
      <c r="AP32" s="219"/>
      <c r="AQ32" s="340" t="s">
        <v>580</v>
      </c>
      <c r="AR32" s="207"/>
      <c r="AS32" s="207"/>
      <c r="AT32" s="341"/>
      <c r="AU32" s="219" t="s">
        <v>580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588</v>
      </c>
      <c r="AC33" s="523"/>
      <c r="AD33" s="523"/>
      <c r="AE33" s="218" t="s">
        <v>589</v>
      </c>
      <c r="AF33" s="219"/>
      <c r="AG33" s="219"/>
      <c r="AH33" s="219"/>
      <c r="AI33" s="218">
        <v>153</v>
      </c>
      <c r="AJ33" s="219"/>
      <c r="AK33" s="219"/>
      <c r="AL33" s="219"/>
      <c r="AM33" s="218">
        <v>135</v>
      </c>
      <c r="AN33" s="219"/>
      <c r="AO33" s="219"/>
      <c r="AP33" s="219"/>
      <c r="AQ33" s="340" t="s">
        <v>589</v>
      </c>
      <c r="AR33" s="207"/>
      <c r="AS33" s="207"/>
      <c r="AT33" s="341"/>
      <c r="AU33" s="219">
        <v>116</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580</v>
      </c>
      <c r="AF34" s="219"/>
      <c r="AG34" s="219"/>
      <c r="AH34" s="219"/>
      <c r="AI34" s="218">
        <v>100</v>
      </c>
      <c r="AJ34" s="219"/>
      <c r="AK34" s="219"/>
      <c r="AL34" s="219"/>
      <c r="AM34" s="218">
        <v>100</v>
      </c>
      <c r="AN34" s="219"/>
      <c r="AO34" s="219"/>
      <c r="AP34" s="219"/>
      <c r="AQ34" s="340" t="s">
        <v>589</v>
      </c>
      <c r="AR34" s="207"/>
      <c r="AS34" s="207"/>
      <c r="AT34" s="341"/>
      <c r="AU34" s="219" t="s">
        <v>580</v>
      </c>
      <c r="AV34" s="219"/>
      <c r="AW34" s="219"/>
      <c r="AX34" s="221"/>
    </row>
    <row r="35" spans="1:50" ht="23.25" customHeight="1" x14ac:dyDescent="0.15">
      <c r="A35" s="226" t="s">
        <v>506</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t="s">
        <v>593</v>
      </c>
      <c r="AF101" s="219"/>
      <c r="AG101" s="219"/>
      <c r="AH101" s="220"/>
      <c r="AI101" s="218">
        <v>10000</v>
      </c>
      <c r="AJ101" s="219"/>
      <c r="AK101" s="219"/>
      <c r="AL101" s="220"/>
      <c r="AM101" s="218">
        <v>10000</v>
      </c>
      <c r="AN101" s="219"/>
      <c r="AO101" s="219"/>
      <c r="AP101" s="220"/>
      <c r="AQ101" s="218" t="s">
        <v>594</v>
      </c>
      <c r="AR101" s="219"/>
      <c r="AS101" s="219"/>
      <c r="AT101" s="220"/>
      <c r="AU101" s="218" t="s">
        <v>636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592</v>
      </c>
      <c r="AC102" s="461"/>
      <c r="AD102" s="461"/>
      <c r="AE102" s="418" t="s">
        <v>580</v>
      </c>
      <c r="AF102" s="418"/>
      <c r="AG102" s="418"/>
      <c r="AH102" s="418"/>
      <c r="AI102" s="418">
        <v>10000</v>
      </c>
      <c r="AJ102" s="418"/>
      <c r="AK102" s="418"/>
      <c r="AL102" s="418"/>
      <c r="AM102" s="418">
        <v>10000</v>
      </c>
      <c r="AN102" s="418"/>
      <c r="AO102" s="418"/>
      <c r="AP102" s="418"/>
      <c r="AQ102" s="273">
        <v>10000</v>
      </c>
      <c r="AR102" s="274"/>
      <c r="AS102" s="274"/>
      <c r="AT102" s="319"/>
      <c r="AU102" s="273">
        <v>10000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t="s">
        <v>579</v>
      </c>
      <c r="AF116" s="418"/>
      <c r="AG116" s="418"/>
      <c r="AH116" s="418"/>
      <c r="AI116" s="418">
        <v>65</v>
      </c>
      <c r="AJ116" s="418"/>
      <c r="AK116" s="418"/>
      <c r="AL116" s="418"/>
      <c r="AM116" s="418">
        <v>74</v>
      </c>
      <c r="AN116" s="418"/>
      <c r="AO116" s="418"/>
      <c r="AP116" s="418"/>
      <c r="AQ116" s="218">
        <v>86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579</v>
      </c>
      <c r="AF117" s="551"/>
      <c r="AG117" s="551"/>
      <c r="AH117" s="551"/>
      <c r="AI117" s="551" t="s">
        <v>597</v>
      </c>
      <c r="AJ117" s="551"/>
      <c r="AK117" s="551"/>
      <c r="AL117" s="551"/>
      <c r="AM117" s="551" t="s">
        <v>628</v>
      </c>
      <c r="AN117" s="551"/>
      <c r="AO117" s="551"/>
      <c r="AP117" s="551"/>
      <c r="AQ117" s="551" t="s">
        <v>629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594</v>
      </c>
      <c r="AR133" s="199"/>
      <c r="AS133" s="133" t="s">
        <v>355</v>
      </c>
      <c r="AT133" s="134"/>
      <c r="AU133" s="200" t="s">
        <v>580</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601</v>
      </c>
      <c r="AC134" s="205"/>
      <c r="AD134" s="205"/>
      <c r="AE134" s="206" t="s">
        <v>580</v>
      </c>
      <c r="AF134" s="207"/>
      <c r="AG134" s="207"/>
      <c r="AH134" s="207"/>
      <c r="AI134" s="206" t="s">
        <v>603</v>
      </c>
      <c r="AJ134" s="207"/>
      <c r="AK134" s="207"/>
      <c r="AL134" s="207"/>
      <c r="AM134" s="206" t="s">
        <v>580</v>
      </c>
      <c r="AN134" s="207"/>
      <c r="AO134" s="207"/>
      <c r="AP134" s="207"/>
      <c r="AQ134" s="206" t="s">
        <v>580</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601</v>
      </c>
      <c r="AC135" s="213"/>
      <c r="AD135" s="213"/>
      <c r="AE135" s="206" t="s">
        <v>602</v>
      </c>
      <c r="AF135" s="207"/>
      <c r="AG135" s="207"/>
      <c r="AH135" s="207"/>
      <c r="AI135" s="206" t="s">
        <v>604</v>
      </c>
      <c r="AJ135" s="207"/>
      <c r="AK135" s="207"/>
      <c r="AL135" s="207"/>
      <c r="AM135" s="206" t="s">
        <v>580</v>
      </c>
      <c r="AN135" s="207"/>
      <c r="AO135" s="207"/>
      <c r="AP135" s="207"/>
      <c r="AQ135" s="206" t="s">
        <v>580</v>
      </c>
      <c r="AR135" s="207"/>
      <c r="AS135" s="207"/>
      <c r="AT135" s="207"/>
      <c r="AU135" s="206" t="s">
        <v>580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580</v>
      </c>
      <c r="H154" s="105"/>
      <c r="I154" s="105"/>
      <c r="J154" s="105"/>
      <c r="K154" s="105"/>
      <c r="L154" s="105"/>
      <c r="M154" s="105"/>
      <c r="N154" s="105"/>
      <c r="O154" s="105"/>
      <c r="P154" s="106"/>
      <c r="Q154" s="125" t="s">
        <v>580</v>
      </c>
      <c r="R154" s="105"/>
      <c r="S154" s="105"/>
      <c r="T154" s="105"/>
      <c r="U154" s="105"/>
      <c r="V154" s="105"/>
      <c r="W154" s="105"/>
      <c r="X154" s="105"/>
      <c r="Y154" s="105"/>
      <c r="Z154" s="105"/>
      <c r="AA154" s="293"/>
      <c r="AB154" s="141" t="s">
        <v>584</v>
      </c>
      <c r="AC154" s="142"/>
      <c r="AD154" s="142"/>
      <c r="AE154" s="147" t="s">
        <v>580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579</v>
      </c>
      <c r="K430" s="901"/>
      <c r="L430" s="901"/>
      <c r="M430" s="901"/>
      <c r="N430" s="901"/>
      <c r="O430" s="901"/>
      <c r="P430" s="901"/>
      <c r="Q430" s="901"/>
      <c r="R430" s="901"/>
      <c r="S430" s="901"/>
      <c r="T430" s="902"/>
      <c r="U430" s="588" t="s">
        <v>584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584</v>
      </c>
      <c r="AF432" s="200"/>
      <c r="AG432" s="133" t="s">
        <v>355</v>
      </c>
      <c r="AH432" s="134"/>
      <c r="AI432" s="156"/>
      <c r="AJ432" s="156"/>
      <c r="AK432" s="156"/>
      <c r="AL432" s="154"/>
      <c r="AM432" s="156"/>
      <c r="AN432" s="156"/>
      <c r="AO432" s="156"/>
      <c r="AP432" s="154"/>
      <c r="AQ432" s="590" t="s">
        <v>581</v>
      </c>
      <c r="AR432" s="200"/>
      <c r="AS432" s="133" t="s">
        <v>355</v>
      </c>
      <c r="AT432" s="134"/>
      <c r="AU432" s="200" t="s">
        <v>584</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584</v>
      </c>
      <c r="AC433" s="213"/>
      <c r="AD433" s="213"/>
      <c r="AE433" s="340" t="s">
        <v>580</v>
      </c>
      <c r="AF433" s="207"/>
      <c r="AG433" s="207"/>
      <c r="AH433" s="207"/>
      <c r="AI433" s="340" t="s">
        <v>580</v>
      </c>
      <c r="AJ433" s="207"/>
      <c r="AK433" s="207"/>
      <c r="AL433" s="207"/>
      <c r="AM433" s="340" t="s">
        <v>581</v>
      </c>
      <c r="AN433" s="207"/>
      <c r="AO433" s="207"/>
      <c r="AP433" s="341"/>
      <c r="AQ433" s="340" t="s">
        <v>580</v>
      </c>
      <c r="AR433" s="207"/>
      <c r="AS433" s="207"/>
      <c r="AT433" s="341"/>
      <c r="AU433" s="207" t="s">
        <v>580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0" t="s">
        <v>580</v>
      </c>
      <c r="AF434" s="207"/>
      <c r="AG434" s="207"/>
      <c r="AH434" s="341"/>
      <c r="AI434" s="340" t="s">
        <v>580</v>
      </c>
      <c r="AJ434" s="207"/>
      <c r="AK434" s="207"/>
      <c r="AL434" s="207"/>
      <c r="AM434" s="340" t="s">
        <v>580</v>
      </c>
      <c r="AN434" s="207"/>
      <c r="AO434" s="207"/>
      <c r="AP434" s="341"/>
      <c r="AQ434" s="340" t="s">
        <v>581</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580</v>
      </c>
      <c r="AF435" s="207"/>
      <c r="AG435" s="207"/>
      <c r="AH435" s="341"/>
      <c r="AI435" s="340" t="s">
        <v>580</v>
      </c>
      <c r="AJ435" s="207"/>
      <c r="AK435" s="207"/>
      <c r="AL435" s="207"/>
      <c r="AM435" s="340" t="s">
        <v>580</v>
      </c>
      <c r="AN435" s="207"/>
      <c r="AO435" s="207"/>
      <c r="AP435" s="341"/>
      <c r="AQ435" s="340" t="s">
        <v>606</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355</v>
      </c>
      <c r="AH457" s="134"/>
      <c r="AI457" s="156"/>
      <c r="AJ457" s="156"/>
      <c r="AK457" s="156"/>
      <c r="AL457" s="154"/>
      <c r="AM457" s="156"/>
      <c r="AN457" s="156"/>
      <c r="AO457" s="156"/>
      <c r="AP457" s="154"/>
      <c r="AQ457" s="590" t="s">
        <v>609</v>
      </c>
      <c r="AR457" s="200"/>
      <c r="AS457" s="133" t="s">
        <v>355</v>
      </c>
      <c r="AT457" s="134"/>
      <c r="AU457" s="200" t="s">
        <v>580</v>
      </c>
      <c r="AV457" s="200"/>
      <c r="AW457" s="133" t="s">
        <v>300</v>
      </c>
      <c r="AX457" s="195"/>
    </row>
    <row r="458" spans="1:50" ht="23.25" customHeight="1" x14ac:dyDescent="0.15">
      <c r="A458" s="189"/>
      <c r="B458" s="186"/>
      <c r="C458" s="180"/>
      <c r="D458" s="186"/>
      <c r="E458" s="342"/>
      <c r="F458" s="343"/>
      <c r="G458" s="104" t="s">
        <v>584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582</v>
      </c>
      <c r="AC458" s="213"/>
      <c r="AD458" s="213"/>
      <c r="AE458" s="340" t="s">
        <v>607</v>
      </c>
      <c r="AF458" s="207"/>
      <c r="AG458" s="207"/>
      <c r="AH458" s="207"/>
      <c r="AI458" s="340" t="s">
        <v>584</v>
      </c>
      <c r="AJ458" s="207"/>
      <c r="AK458" s="207"/>
      <c r="AL458" s="207"/>
      <c r="AM458" s="340" t="s">
        <v>580</v>
      </c>
      <c r="AN458" s="207"/>
      <c r="AO458" s="207"/>
      <c r="AP458" s="341"/>
      <c r="AQ458" s="340" t="s">
        <v>582</v>
      </c>
      <c r="AR458" s="207"/>
      <c r="AS458" s="207"/>
      <c r="AT458" s="341"/>
      <c r="AU458" s="207" t="s">
        <v>580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607</v>
      </c>
      <c r="AC459" s="205"/>
      <c r="AD459" s="205"/>
      <c r="AE459" s="340" t="s">
        <v>608</v>
      </c>
      <c r="AF459" s="207"/>
      <c r="AG459" s="207"/>
      <c r="AH459" s="341"/>
      <c r="AI459" s="340" t="s">
        <v>580</v>
      </c>
      <c r="AJ459" s="207"/>
      <c r="AK459" s="207"/>
      <c r="AL459" s="207"/>
      <c r="AM459" s="340" t="s">
        <v>580</v>
      </c>
      <c r="AN459" s="207"/>
      <c r="AO459" s="207"/>
      <c r="AP459" s="341"/>
      <c r="AQ459" s="340" t="s">
        <v>608</v>
      </c>
      <c r="AR459" s="207"/>
      <c r="AS459" s="207"/>
      <c r="AT459" s="341"/>
      <c r="AU459" s="207" t="s">
        <v>580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580</v>
      </c>
      <c r="AF460" s="207"/>
      <c r="AG460" s="207"/>
      <c r="AH460" s="341"/>
      <c r="AI460" s="340" t="s">
        <v>580</v>
      </c>
      <c r="AJ460" s="207"/>
      <c r="AK460" s="207"/>
      <c r="AL460" s="207"/>
      <c r="AM460" s="340" t="s">
        <v>582</v>
      </c>
      <c r="AN460" s="207"/>
      <c r="AO460" s="207"/>
      <c r="AP460" s="341"/>
      <c r="AQ460" s="340" t="s">
        <v>580</v>
      </c>
      <c r="AR460" s="207"/>
      <c r="AS460" s="207"/>
      <c r="AT460" s="341"/>
      <c r="AU460" s="207" t="s">
        <v>580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0"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610</v>
      </c>
      <c r="AH702" s="386"/>
      <c r="AI702" s="386"/>
      <c r="AJ702" s="386"/>
      <c r="AK702" s="386"/>
      <c r="AL702" s="386"/>
      <c r="AM702" s="386"/>
      <c r="AN702" s="386"/>
      <c r="AO702" s="386"/>
      <c r="AP702" s="386"/>
      <c r="AQ702" s="386"/>
      <c r="AR702" s="386"/>
      <c r="AS702" s="386"/>
      <c r="AT702" s="386"/>
      <c r="AU702" s="386"/>
      <c r="AV702" s="386"/>
      <c r="AW702" s="386"/>
      <c r="AX702" s="387"/>
    </row>
    <row r="703" spans="1:50" ht="36"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611</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612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613</v>
      </c>
      <c r="AE705" s="715"/>
      <c r="AF705" s="715"/>
      <c r="AG705" s="125" t="s">
        <v>601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613</v>
      </c>
      <c r="AE708" s="605"/>
      <c r="AF708" s="605"/>
      <c r="AG708" s="742" t="s">
        <v>607</v>
      </c>
      <c r="AH708" s="743"/>
      <c r="AI708" s="743"/>
      <c r="AJ708" s="743"/>
      <c r="AK708" s="743"/>
      <c r="AL708" s="743"/>
      <c r="AM708" s="743"/>
      <c r="AN708" s="743"/>
      <c r="AO708" s="743"/>
      <c r="AP708" s="743"/>
      <c r="AQ708" s="743"/>
      <c r="AR708" s="743"/>
      <c r="AS708" s="743"/>
      <c r="AT708" s="743"/>
      <c r="AU708" s="743"/>
      <c r="AV708" s="743"/>
      <c r="AW708" s="743"/>
      <c r="AX708" s="744"/>
    </row>
    <row r="709" spans="1:50" ht="35.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634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613</v>
      </c>
      <c r="AE710" s="329"/>
      <c r="AF710" s="329"/>
      <c r="AG710" s="101" t="s">
        <v>580</v>
      </c>
      <c r="AH710" s="102"/>
      <c r="AI710" s="102"/>
      <c r="AJ710" s="102"/>
      <c r="AK710" s="102"/>
      <c r="AL710" s="102"/>
      <c r="AM710" s="102"/>
      <c r="AN710" s="102"/>
      <c r="AO710" s="102"/>
      <c r="AP710" s="102"/>
      <c r="AQ710" s="102"/>
      <c r="AR710" s="102"/>
      <c r="AS710" s="102"/>
      <c r="AT710" s="102"/>
      <c r="AU710" s="102"/>
      <c r="AV710" s="102"/>
      <c r="AW710" s="102"/>
      <c r="AX710" s="103"/>
    </row>
    <row r="711" spans="1:50" ht="36"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613</v>
      </c>
      <c r="AE712" s="783"/>
      <c r="AF712" s="783"/>
      <c r="AG712" s="810" t="s">
        <v>580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613</v>
      </c>
      <c r="AE713" s="329"/>
      <c r="AF713" s="663"/>
      <c r="AG713" s="101" t="s">
        <v>580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613</v>
      </c>
      <c r="AE714" s="808"/>
      <c r="AF714" s="809"/>
      <c r="AG714" s="736" t="s">
        <v>607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613</v>
      </c>
      <c r="AE715" s="605"/>
      <c r="AF715" s="656"/>
      <c r="AG715" s="742" t="s">
        <v>580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101" t="s">
        <v>615</v>
      </c>
      <c r="AH716" s="102"/>
      <c r="AI716" s="102"/>
      <c r="AJ716" s="102"/>
      <c r="AK716" s="102"/>
      <c r="AL716" s="102"/>
      <c r="AM716" s="102"/>
      <c r="AN716" s="102"/>
      <c r="AO716" s="102"/>
      <c r="AP716" s="102"/>
      <c r="AQ716" s="102"/>
      <c r="AR716" s="102"/>
      <c r="AS716" s="102"/>
      <c r="AT716" s="102"/>
      <c r="AU716" s="102"/>
      <c r="AV716" s="102"/>
      <c r="AW716" s="102"/>
      <c r="AX716" s="103"/>
    </row>
    <row r="717" spans="1:50" ht="36"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613</v>
      </c>
      <c r="AE718" s="329"/>
      <c r="AF718" s="329"/>
      <c r="AG718" s="127" t="s">
        <v>581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613</v>
      </c>
      <c r="AE719" s="605"/>
      <c r="AF719" s="605"/>
      <c r="AG719" s="125" t="s">
        <v>617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618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630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635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637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580</v>
      </c>
      <c r="F737" s="990"/>
      <c r="G737" s="990"/>
      <c r="H737" s="990"/>
      <c r="I737" s="990"/>
      <c r="J737" s="990"/>
      <c r="K737" s="990"/>
      <c r="L737" s="990"/>
      <c r="M737" s="990"/>
      <c r="N737" s="365" t="s">
        <v>543</v>
      </c>
      <c r="O737" s="365"/>
      <c r="P737" s="365"/>
      <c r="Q737" s="365"/>
      <c r="R737" s="990" t="s">
        <v>580</v>
      </c>
      <c r="S737" s="990"/>
      <c r="T737" s="990"/>
      <c r="U737" s="990"/>
      <c r="V737" s="990"/>
      <c r="W737" s="990"/>
      <c r="X737" s="990"/>
      <c r="Y737" s="990"/>
      <c r="Z737" s="990"/>
      <c r="AA737" s="365" t="s">
        <v>542</v>
      </c>
      <c r="AB737" s="365"/>
      <c r="AC737" s="365"/>
      <c r="AD737" s="365"/>
      <c r="AE737" s="990" t="s">
        <v>607</v>
      </c>
      <c r="AF737" s="990"/>
      <c r="AG737" s="990"/>
      <c r="AH737" s="990"/>
      <c r="AI737" s="990"/>
      <c r="AJ737" s="990"/>
      <c r="AK737" s="990"/>
      <c r="AL737" s="990"/>
      <c r="AM737" s="990"/>
      <c r="AN737" s="365" t="s">
        <v>541</v>
      </c>
      <c r="AO737" s="365"/>
      <c r="AP737" s="365"/>
      <c r="AQ737" s="365"/>
      <c r="AR737" s="982" t="s">
        <v>607</v>
      </c>
      <c r="AS737" s="983"/>
      <c r="AT737" s="983"/>
      <c r="AU737" s="983"/>
      <c r="AV737" s="983"/>
      <c r="AW737" s="983"/>
      <c r="AX737" s="984"/>
      <c r="AY737" s="89"/>
      <c r="AZ737" s="89"/>
    </row>
    <row r="738" spans="1:52" ht="24.75" customHeight="1" x14ac:dyDescent="0.15">
      <c r="A738" s="991" t="s">
        <v>540</v>
      </c>
      <c r="B738" s="210"/>
      <c r="C738" s="210"/>
      <c r="D738" s="211"/>
      <c r="E738" s="990" t="s">
        <v>582</v>
      </c>
      <c r="F738" s="990"/>
      <c r="G738" s="990"/>
      <c r="H738" s="990"/>
      <c r="I738" s="990"/>
      <c r="J738" s="990"/>
      <c r="K738" s="990"/>
      <c r="L738" s="990"/>
      <c r="M738" s="990"/>
      <c r="N738" s="365" t="s">
        <v>539</v>
      </c>
      <c r="O738" s="365"/>
      <c r="P738" s="365"/>
      <c r="Q738" s="365"/>
      <c r="R738" s="990" t="s">
        <v>580</v>
      </c>
      <c r="S738" s="990"/>
      <c r="T738" s="990"/>
      <c r="U738" s="990"/>
      <c r="V738" s="990"/>
      <c r="W738" s="990"/>
      <c r="X738" s="990"/>
      <c r="Y738" s="990"/>
      <c r="Z738" s="990"/>
      <c r="AA738" s="365" t="s">
        <v>538</v>
      </c>
      <c r="AB738" s="365"/>
      <c r="AC738" s="365"/>
      <c r="AD738" s="365"/>
      <c r="AE738" s="990" t="s">
        <v>580</v>
      </c>
      <c r="AF738" s="990"/>
      <c r="AG738" s="990"/>
      <c r="AH738" s="990"/>
      <c r="AI738" s="990"/>
      <c r="AJ738" s="990"/>
      <c r="AK738" s="990"/>
      <c r="AL738" s="990"/>
      <c r="AM738" s="990"/>
      <c r="AN738" s="365" t="s">
        <v>534</v>
      </c>
      <c r="AO738" s="365"/>
      <c r="AP738" s="365"/>
      <c r="AQ738" s="365"/>
      <c r="AR738" s="982" t="s">
        <v>638</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t="s">
        <v>466</v>
      </c>
      <c r="J739" s="985"/>
      <c r="K739" s="93" t="str">
        <f>IF(OR(I739="　", I739=""), "", "-")</f>
        <v/>
      </c>
      <c r="L739" s="986">
        <v>303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620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621</v>
      </c>
      <c r="H781" s="671"/>
      <c r="I781" s="671"/>
      <c r="J781" s="671"/>
      <c r="K781" s="672"/>
      <c r="L781" s="664" t="s">
        <v>622</v>
      </c>
      <c r="M781" s="665"/>
      <c r="N781" s="665"/>
      <c r="O781" s="665"/>
      <c r="P781" s="665"/>
      <c r="Q781" s="665"/>
      <c r="R781" s="665"/>
      <c r="S781" s="665"/>
      <c r="T781" s="665"/>
      <c r="U781" s="665"/>
      <c r="V781" s="665"/>
      <c r="W781" s="665"/>
      <c r="X781" s="666"/>
      <c r="Y781" s="388">
        <v>10000</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10000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623</v>
      </c>
      <c r="D837" s="347"/>
      <c r="E837" s="347"/>
      <c r="F837" s="347"/>
      <c r="G837" s="347"/>
      <c r="H837" s="347"/>
      <c r="I837" s="347"/>
      <c r="J837" s="348">
        <v>3010405002439</v>
      </c>
      <c r="K837" s="349"/>
      <c r="L837" s="349"/>
      <c r="M837" s="349"/>
      <c r="N837" s="349"/>
      <c r="O837" s="349"/>
      <c r="P837" s="362" t="s">
        <v>624</v>
      </c>
      <c r="Q837" s="350"/>
      <c r="R837" s="350"/>
      <c r="S837" s="350"/>
      <c r="T837" s="350"/>
      <c r="U837" s="350"/>
      <c r="V837" s="350"/>
      <c r="W837" s="350"/>
      <c r="X837" s="350"/>
      <c r="Y837" s="351">
        <v>10000</v>
      </c>
      <c r="Z837" s="352"/>
      <c r="AA837" s="352"/>
      <c r="AB837" s="353"/>
      <c r="AC837" s="363" t="s">
        <v>625</v>
      </c>
      <c r="AD837" s="371"/>
      <c r="AE837" s="371"/>
      <c r="AF837" s="371"/>
      <c r="AG837" s="371"/>
      <c r="AH837" s="372" t="s">
        <v>584</v>
      </c>
      <c r="AI837" s="373"/>
      <c r="AJ837" s="373"/>
      <c r="AK837" s="373"/>
      <c r="AL837" s="357" t="s">
        <v>580</v>
      </c>
      <c r="AM837" s="358"/>
      <c r="AN837" s="358"/>
      <c r="AO837" s="359"/>
      <c r="AP837" s="360" t="s">
        <v>633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580</v>
      </c>
      <c r="F1102" s="375"/>
      <c r="G1102" s="375"/>
      <c r="H1102" s="375"/>
      <c r="I1102" s="375"/>
      <c r="J1102" s="348" t="s">
        <v>580</v>
      </c>
      <c r="K1102" s="349"/>
      <c r="L1102" s="349"/>
      <c r="M1102" s="349"/>
      <c r="N1102" s="349"/>
      <c r="O1102" s="349"/>
      <c r="P1102" s="362" t="s">
        <v>580</v>
      </c>
      <c r="Q1102" s="350"/>
      <c r="R1102" s="350"/>
      <c r="S1102" s="350"/>
      <c r="T1102" s="350"/>
      <c r="U1102" s="350"/>
      <c r="V1102" s="350"/>
      <c r="W1102" s="350"/>
      <c r="X1102" s="350"/>
      <c r="Y1102" s="351" t="s">
        <v>626</v>
      </c>
      <c r="Z1102" s="352"/>
      <c r="AA1102" s="352"/>
      <c r="AB1102" s="353"/>
      <c r="AC1102" s="354"/>
      <c r="AD1102" s="354"/>
      <c r="AE1102" s="354"/>
      <c r="AF1102" s="354"/>
      <c r="AG1102" s="354"/>
      <c r="AH1102" s="355" t="s">
        <v>626</v>
      </c>
      <c r="AI1102" s="356"/>
      <c r="AJ1102" s="356"/>
      <c r="AK1102" s="356"/>
      <c r="AL1102" s="357" t="s">
        <v>580</v>
      </c>
      <c r="AM1102" s="358"/>
      <c r="AN1102" s="358"/>
      <c r="AO1102" s="359"/>
      <c r="AP1102" s="360" t="s">
        <v>627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5"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575</v>
      </c>
      <c r="R6" s="13" t="str">
        <f t="shared" si="3"/>
        <v>交付</v>
      </c>
      <c r="S6" s="13" t="str">
        <f t="shared" si="4"/>
        <v>交付</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2019-05-16T00:43:26Z</cp:lastPrinted>
  <dcterms:created xsi:type="dcterms:W3CDTF">2012-03-13T00:50:25Z</dcterms:created>
  <dcterms:modified xsi:type="dcterms:W3CDTF">2020-11-17T02:10:45Z</dcterms:modified>
</cp:coreProperties>
</file>