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8～　レビューシート最終公表\保険局\点検対象外分\"/>
    </mc:Choice>
  </mc:AlternateContent>
  <bookViews>
    <workbookView xWindow="0" yWindow="0" windowWidth="28800" windowHeight="1108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<sst xmlns="http://schemas.openxmlformats.org/spreadsheetml/2006/main" count="2941" uniqueCount="661">
  <si>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</si>
  <si>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</si>
  <si>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</si>
  <si>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</si>
  <si>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</si>
  <si>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</si>
  <si>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</si>
  <si>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</si>
  <si>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</si>
  <si>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</si>
  <si>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</si>
  <si>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</si>
  <si>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</si>
  <si>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</si>
  <si>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</si>
  <si>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</si>
  <si>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</si>
  <si>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</si>
  <si>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</si>
  <si>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</si>
  <si>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</si>
  <si>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</si>
  <si>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</si>
  <si>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</si>
  <si>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</si>
  <si>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</si>
  <si>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</si>
  <si>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</si>
  <si>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</si>
  <si>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</si>
  <si>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</si>
  <si>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</si>
  <si>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</si>
  <si>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</si>
  <si>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</si>
  <si>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</si>
  <si>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</si>
  <si>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</si>
  <si>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</si>
  <si>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</si>
  <si>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</si>
  <si>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</si>
  <si>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</si>
  <si>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</si>
  <si>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</si>
  <si>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</si>
  <si>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</si>
  <si>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</si>
  <si>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</si>
  <si>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</si>
  <si>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</si>
  <si>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</si>
  <si>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</si>
  <si>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</si>
  <si>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</si>
  <si>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</si>
  <si>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</si>
  <si>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</si>
  <si>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</si>
  <si>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</si>
  <si>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</si>
  <si>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</si>
  <si>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</si>
  <si>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</si>
  <si>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</si>
  <si>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</si>
  <si>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</si>
  <si>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</si>
  <si>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</si>
  <si>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</si>
  <si>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</si>
  <si>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</si>
  <si>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</si>
  <si>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</si>
  <si>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</si>
  <si>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</si>
  <si>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</si>
  <si>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</si>
  <si>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</si>
  <si>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</si>
  <si>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</si>
  <si>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</si>
  <si>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</si>
  <si>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</si>
  <si>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</si>
  <si>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</si>
  <si>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</si>
  <si>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</si>
  <si>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</si>
  <si>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</si>
  <si>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</si>
  <si>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</si>
  <si>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</si>
  <si>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</si>
  <si>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</si>
  <si>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</si>
  <si>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</si>
  <si>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</si>
  <si>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</si>
  <si>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</si>
  <si>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</si>
  <si>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</si>
  <si>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</si>
  <si>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</si>
  <si>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</si>
  <si>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</si>
  <si>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</si>
  <si>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</si>
  <si>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</si>
  <si>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</si>
  <si>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</si>
  <si>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</si>
  <si>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</si>
  <si>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</si>
  <si>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</si>
  <si>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</si>
  <si>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</si>
  <si>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</si>
  <si>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</si>
  <si>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</si>
  <si>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</si>
  <si>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</si>
  <si>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</si>
  <si>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</si>
  <si>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</si>
  <si>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</si>
  <si>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</si>
  <si>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</si>
  <si>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</si>
  <si>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</si>
  <si>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</si>
  <si>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</si>
  <si>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</si>
  <si>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</si>
  <si>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</si>
  <si>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</si>
  <si>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</si>
  <si>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</si>
  <si>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</si>
  <si>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</si>
  <si>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</si>
  <si>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</si>
  <si>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</si>
  <si>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</si>
  <si>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</si>
  <si>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</si>
  <si>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</si>
  <si>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</si>
  <si>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</si>
  <si>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</si>
  <si>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</si>
  <si>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</si>
  <si>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</si>
  <si>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</si>
  <si>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</si>
  <si>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</si>
  <si>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</si>
  <si>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</si>
  <si>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</si>
  <si>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</si>
  <si>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</si>
  <si>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</si>
  <si>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</si>
  <si>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</si>
  <si>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</si>
  <si>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</si>
  <si>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</si>
  <si>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</si>
  <si>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</si>
  <si>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</si>
  <si>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</si>
  <si>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</si>
  <si>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</si>
  <si>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</si>
  <si>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</si>
  <si>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</si>
  <si>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</si>
  <si>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</si>
  <si>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</si>
  <si>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</si>
  <si>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</si>
  <si>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</si>
  <si>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</si>
  <si>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</si>
  <si>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</si>
  <si>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</si>
  <si>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</si>
  <si>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</si>
  <si>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</si>
  <si>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</si>
  <si>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</si>
  <si>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</si>
  <si>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</si>
  <si>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</si>
  <si>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</si>
  <si>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</si>
  <si>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</si>
  <si>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</si>
  <si>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</si>
  <si>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</si>
  <si>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</si>
  <si>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</si>
  <si>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</si>
  <si>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</si>
  <si>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</si>
  <si>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</si>
  <si>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</si>
  <si>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</si>
  <si>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</si>
  <si>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</si>
  <si>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</si>
  <si>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</si>
  <si>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</si>
  <si>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</si>
  <si>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</si>
  <si>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</si>
  <si>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</si>
  <si>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</si>
  <si>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</si>
  <si>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</si>
  <si>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</si>
  <si>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</si>
  <si>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</si>
  <si>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</si>
  <si>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</si>
  <si>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</si>
  <si>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</si>
  <si>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</si>
  <si>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</si>
  <si>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</si>
  <si>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</si>
  <si>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</si>
  <si>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</si>
  <si>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</si>
  <si>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</si>
  <si>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</si>
  <si>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</si>
  <si>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</si>
  <si>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</si>
  <si>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</si>
  <si>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</si>
  <si>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</si>
  <si>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</si>
  <si>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</si>
  <si>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</si>
  <si>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</si>
  <si>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</si>
  <si>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</si>
  <si>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</si>
  <si>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</si>
  <si>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</si>
  <si>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</si>
  <si>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</si>
  <si>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</si>
  <si>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</si>
  <si>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</si>
  <si>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</si>
  <si>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</si>
  <si>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</si>
  <si>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</si>
  <si>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</si>
  <si>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</si>
  <si>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</si>
  <si>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</si>
  <si>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</si>
  <si>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</si>
  <si>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</si>
  <si>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</si>
  <si>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</si>
  <si>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</si>
  <si>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</si>
  <si>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</si>
  <si>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</si>
  <si>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</si>
  <si>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</si>
  <si>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</si>
  <si>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</si>
  <si>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</si>
  <si>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</si>
  <si>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</si>
  <si>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</si>
  <si>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</si>
  <si>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</si>
  <si>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</si>
  <si>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</si>
  <si>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</si>
  <si>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</si>
  <si>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</si>
  <si>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</si>
  <si>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</si>
  <si>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</si>
  <si>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</si>
  <si>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</si>
  <si>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</si>
  <si>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</si>
  <si>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</si>
  <si>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</si>
  <si>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</si>
  <si>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</si>
  <si>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</si>
  <si>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</si>
  <si>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</si>
  <si>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</si>
  <si>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</si>
  <si>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</si>
  <si>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</si>
  <si>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</si>
  <si>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</si>
  <si>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</si>
  <si>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</si>
  <si>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</si>
  <si>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</si>
  <si>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</si>
  <si>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</si>
  <si>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</si>
  <si>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</si>
  <si>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</si>
  <si>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</si>
  <si>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</si>
  <si>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</si>
  <si>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</si>
  <si>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</si>
  <si>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</si>
  <si>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</si>
  <si>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</si>
  <si>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</si>
  <si>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</si>
  <si>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</si>
  <si>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</si>
  <si>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</si>
  <si>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</si>
  <si>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</si>
  <si>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</si>
  <si>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</si>
  <si>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</si>
  <si>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</si>
  <si>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</si>
  <si>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</si>
  <si>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</si>
  <si>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</si>
  <si>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</si>
  <si>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</si>
  <si>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</si>
  <si>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</si>
  <si>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</si>
  <si>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</si>
  <si>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</si>
  <si>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</si>
  <si>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</si>
  <si>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</si>
  <si>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</si>
  <si>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</si>
  <si>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</si>
  <si>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</si>
  <si>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</si>
  <si>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</si>
  <si>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</si>
  <si>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</si>
  <si>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</si>
  <si>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</si>
  <si>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</si>
  <si>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</si>
  <si>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</si>
  <si>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</si>
  <si>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</si>
  <si>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</si>
  <si>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</si>
  <si>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</si>
  <si>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</si>
  <si>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</si>
  <si>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</si>
  <si>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</si>
  <si>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</si>
  <si>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</si>
  <si>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</si>
  <si>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</si>
  <si>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</si>
  <si>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</si>
  <si>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</si>
  <si>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</si>
  <si>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</si>
  <si>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</si>
  <si>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</si>
  <si>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</si>
  <si>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</si>
  <si>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</si>
  <si>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</si>
  <si>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</si>
  <si>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</si>
  <si>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</si>
  <si>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</si>
  <si>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</si>
  <si>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</si>
  <si>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</si>
  <si>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</si>
  <si>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</si>
  <si>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</si>
  <si>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</si>
  <si>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</si>
  <si>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</si>
  <si>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</si>
  <si>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</si>
  <si>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</si>
  <si>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</si>
  <si>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</si>
  <si>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</si>
  <si>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</si>
  <si>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</si>
  <si>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</si>
  <si>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</si>
  <si>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</si>
  <si>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</si>
  <si>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</si>
  <si>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</si>
  <si>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</si>
  <si>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</si>
  <si>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</si>
  <si>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</si>
  <si>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</si>
  <si>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</si>
  <si>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</si>
  <si>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</si>
  <si>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</si>
  <si>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</si>
  <si>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</si>
  <si>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</si>
  <si>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</si>
  <si>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</si>
  <si>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</si>
  <si>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</si>
  <si>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</si>
  <si>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</si>
  <si>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</si>
  <si>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</si>
  <si>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</si>
  <si>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</si>
  <si>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</si>
  <si>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</si>
  <si>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</si>
  <si>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</si>
  <si>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</si>
  <si>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</si>
  <si>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</si>
  <si>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</si>
  <si>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</si>
  <si>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</si>
  <si>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</si>
  <si>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</si>
  <si>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</si>
  <si>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</si>
  <si>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</si>
  <si>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</si>
  <si>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</si>
  <si>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</si>
  <si>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</si>
  <si>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</si>
  <si>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</si>
  <si>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</si>
  <si>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</si>
  <si>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</si>
  <si>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</si>
  <si>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</si>
  <si>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</si>
  <si>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</si>
  <si>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</si>
  <si>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</si>
  <si>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</si>
  <si>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</si>
  <si>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</si>
  <si>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</si>
  <si>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</si>
  <si>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</si>
  <si>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</si>
  <si>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</si>
  <si>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</si>
  <si>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</si>
  <si>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</si>
  <si>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</si>
  <si>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</si>
  <si>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</si>
  <si>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</si>
  <si>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</si>
  <si>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</si>
  <si>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</si>
  <si>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</si>
  <si>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</si>
  <si>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</si>
  <si>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</si>
  <si>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</si>
  <si>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</si>
  <si>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</si>
  <si>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</si>
  <si>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</si>
  <si>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</si>
  <si>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</si>
  <si>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</si>
  <si>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</si>
  <si>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</si>
  <si>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</si>
  <si>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</si>
  <si>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</si>
  <si>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</si>
  <si>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</si>
  <si>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</si>
  <si>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</si>
  <si>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</si>
  <si>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</si>
  <si>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</si>
  <si>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</si>
  <si>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</si>
  <si>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</si>
  <si>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</si>
  <si>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</si>
  <si>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</si>
  <si>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</si>
  <si>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</si>
  <si>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</si>
  <si>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</si>
  <si>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</si>
  <si>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</si>
  <si>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</si>
  <si>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</si>
  <si>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</si>
  <si>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</si>
  <si>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</si>
  <si>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</si>
  <si>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</si>
  <si>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</si>
  <si>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</si>
  <si>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</si>
  <si>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</si>
  <si>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</si>
  <si>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</si>
  <si>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</si>
  <si>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</si>
  <si>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</si>
  <si>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</si>
  <si>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</si>
  <si>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</si>
  <si>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</si>
  <si>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</si>
  <si>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</si>
  <si>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</si>
  <si>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</si>
  <si>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</si>
  <si>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</si>
  <si>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</si>
  <si>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</si>
  <si>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</si>
  <si>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</si>
  <si>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</si>
  <si>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</si>
  <si>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</si>
  <si>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</si>
  <si>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</si>
  <si>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</si>
  <si>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</si>
  <si>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</si>
  <si>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</si>
  <si>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</si>
  <si>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</si>
  <si>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</si>
  <si>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</si>
  <si>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</si>
  <si>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</si>
  <si>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</si>
  <si>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</si>
  <si>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</si>
  <si>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</si>
  <si>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</si>
  <si>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</si>
  <si>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診療報酬体系見直し後の評価等にかかる調査に必要な経費（高額薬剤に係る適正使用実態調査費）</t>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</si>
  <si>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</si>
  <si>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</si>
  <si>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</si>
  <si>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</si>
  <si>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健康保険法（大正14年法律第70号）第76条第２項、第77条</t>
    <phoneticPr fontId="5"/>
  </si>
  <si>
    <t>「経済財政運営と改革の基本方針について」（平成28年６月２日閣議決定）</t>
    <phoneticPr fontId="5"/>
  </si>
  <si>
    <t>　「経済財政運営と改革の基本方針2016について」（平成28年６月２日閣議決定）において、「費用対効果評価の導入と併せ、革新的医薬品等の使用の最適化推進を図るとともに、生活習慣病治療薬等の処方の在り方等について本年度より検討を開始し、平成29年度中に結論を得る。」とされていることから、これらについて検討・考察及び事後検証するための基礎資料を収集するため、医療現場における実態・取組み等について把握・調査を行う。</t>
    <phoneticPr fontId="5"/>
  </si>
  <si>
    <t>　上記骨太の方針に基づき、薬価に係る特例的な対応に加えて、新規作用機序医薬品の最適な使用を進めるためのガイドライン（最適使用推進ＧＬ）を策定することとしていることから、最適使用推進ＧＬの医療現場における遵守状況や、使用の最適化を確保するための問題点を把握するため、レセプトを用いた保険者調査、医療現場における使用実態、企業による情報提供状況の調査を行う。</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</si>
  <si>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</si>
  <si>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</si>
  <si>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</si>
  <si>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</si>
  <si>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</si>
  <si>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</si>
  <si>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</si>
  <si>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</si>
  <si>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</si>
  <si>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</si>
  <si>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・事業廃止のため</t>
    <rPh sb="1" eb="3">
      <t>ジギョウ</t>
    </rPh>
    <rPh sb="3" eb="5">
      <t>ハイシ</t>
    </rPh>
    <phoneticPr fontId="5"/>
  </si>
  <si>
    <t>-</t>
    <phoneticPr fontId="5"/>
  </si>
  <si>
    <t>－</t>
    <phoneticPr fontId="5"/>
  </si>
  <si>
    <t>－</t>
    <phoneticPr fontId="5"/>
  </si>
  <si>
    <t>－</t>
    <phoneticPr fontId="5"/>
  </si>
  <si>
    <t>－</t>
    <phoneticPr fontId="5"/>
  </si>
  <si>
    <t>－</t>
    <phoneticPr fontId="5"/>
  </si>
  <si>
    <t>－</t>
    <phoneticPr fontId="5"/>
  </si>
  <si>
    <t>-</t>
    <phoneticPr fontId="5"/>
  </si>
  <si>
    <t>当該事業については、「最適使用推進ＧＬ」に関する医療現場の実態調査を行うものであるが、当該ＧＬは平成29年9月に取扱いに係る通知が発出されたものであり、内容及び位置づけが決定してから十分な時間が経過していないため、現段階においては定量的な目標を設定することは困難であるが、間接的な指標として調査に対する施設の回答率を指標とした。</t>
    <phoneticPr fontId="5"/>
  </si>
  <si>
    <t>調査に対する施設の回収率</t>
    <rPh sb="0" eb="2">
      <t>チョウサ</t>
    </rPh>
    <rPh sb="3" eb="4">
      <t>タイ</t>
    </rPh>
    <rPh sb="6" eb="8">
      <t>シセツ</t>
    </rPh>
    <rPh sb="9" eb="12">
      <t>カイシュウリツ</t>
    </rPh>
    <phoneticPr fontId="5"/>
  </si>
  <si>
    <t>施設から調査お有効な回答を得る</t>
    <rPh sb="0" eb="2">
      <t>シセツ</t>
    </rPh>
    <rPh sb="4" eb="6">
      <t>チョウサ</t>
    </rPh>
    <rPh sb="7" eb="9">
      <t>ユウコウ</t>
    </rPh>
    <rPh sb="10" eb="12">
      <t>カイトウ</t>
    </rPh>
    <rPh sb="13" eb="14">
      <t>エ</t>
    </rPh>
    <phoneticPr fontId="5"/>
  </si>
  <si>
    <t>間接的な指標として、調査に対する施設の回答数を指標とした。</t>
    <phoneticPr fontId="5"/>
  </si>
  <si>
    <t>回答施設数</t>
    <rPh sb="0" eb="2">
      <t>カイトウ</t>
    </rPh>
    <rPh sb="2" eb="5">
      <t>シセツスウ</t>
    </rPh>
    <phoneticPr fontId="5"/>
  </si>
  <si>
    <t>-</t>
    <phoneticPr fontId="5"/>
  </si>
  <si>
    <t>-</t>
    <phoneticPr fontId="5"/>
  </si>
  <si>
    <t>本調査は保険者、保険医療機関、薬局等の業務を対象とした調査・分析・集計等を実施するものであり、詳細な活動指標を示すことは困難であるが、調査対象とする施設数を指標とした。</t>
    <phoneticPr fontId="5"/>
  </si>
  <si>
    <t>-</t>
    <phoneticPr fontId="5"/>
  </si>
  <si>
    <t>千円</t>
    <rPh sb="0" eb="2">
      <t>センエン</t>
    </rPh>
    <phoneticPr fontId="5"/>
  </si>
  <si>
    <t>X（百万円）/Y（施設数）</t>
    <rPh sb="2" eb="4">
      <t>ヒャクマン</t>
    </rPh>
    <rPh sb="4" eb="5">
      <t>エン</t>
    </rPh>
    <rPh sb="9" eb="12">
      <t>シセツスウ</t>
    </rPh>
    <phoneticPr fontId="5"/>
  </si>
  <si>
    <t>－</t>
    <phoneticPr fontId="5"/>
  </si>
  <si>
    <t>5/401</t>
    <phoneticPr fontId="5"/>
  </si>
  <si>
    <t>5/481</t>
    <phoneticPr fontId="5"/>
  </si>
  <si>
    <t>-</t>
    <phoneticPr fontId="5"/>
  </si>
  <si>
    <t>－</t>
    <phoneticPr fontId="5"/>
  </si>
  <si>
    <t>単位当たりコスト ＝ Ｘ ／ Ｙ
Ｘ：執行額
Ｙ：回答施設数</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</si>
  <si>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</si>
  <si>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</si>
  <si>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</si>
  <si>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</si>
  <si>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</si>
  <si>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</si>
  <si>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</si>
  <si>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近年、抗がん剤「オプジーボ」のように、革新的ではあるが高額な薬剤が登場し、医療保険財政への影響が懸念されており、平成28年度以降、そのような医薬品について最適使用ガイドラインを策定し、使用できる医師や医療機関等の要件等を定めることとしている。本事業は、最適使用推進ガイドラインの医療機関等における遵守事項を調査するとともに、保険者に対して保険請求審査での査定状況を調査することによって、ガイドラインによる高額薬剤の使用の最適化の状況を把握し、今後の高額薬剤の更なる使用の最適化に寄与するものである。</t>
    <phoneticPr fontId="5"/>
  </si>
  <si>
    <t>-</t>
    <phoneticPr fontId="5"/>
  </si>
  <si>
    <t>-</t>
    <phoneticPr fontId="5"/>
  </si>
  <si>
    <t>-</t>
    <phoneticPr fontId="5"/>
  </si>
  <si>
    <t>有</t>
  </si>
  <si>
    <t>無</t>
  </si>
  <si>
    <t>国民皆保険の維持とイノベーションの推進の両立を図るために活用する「最適使用推進ＧＬ」の実効性の確保を検討することを目的に、必要な資料を得るものであり、広く国民のニーズがあり、国費により実施する必要がある。</t>
    <phoneticPr fontId="5"/>
  </si>
  <si>
    <t>国民皆保険の維持とイノベーションの推進の両立を図るために活用する「最適使用推進ＧＬ」の実効性の確保を検討することを目的に、必要な資料を得るものであり、国自らが実施すべき事業である。</t>
    <phoneticPr fontId="5"/>
  </si>
  <si>
    <t>国民皆保険の維持とイノベーションの推進の両立を図るために活用する「最適使用推進ＧＬ」の実効性の確保の検討に必要な資料を得るための手段として位置づけており、優先度が高い事業である。</t>
    <phoneticPr fontId="5"/>
  </si>
  <si>
    <t>一般競争入札（最低価格落札方式）を実施し、適正な手続きに基づいて選定している。</t>
    <phoneticPr fontId="5"/>
  </si>
  <si>
    <t>‐</t>
  </si>
  <si>
    <t>－</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</si>
  <si>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</si>
  <si>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</si>
  <si>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</si>
  <si>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一般競争入札による結果であり、妥当と考える。</t>
    <phoneticPr fontId="5"/>
  </si>
  <si>
    <t>一般競争入札を行うことにより、コストの削減に努めている。</t>
    <phoneticPr fontId="5"/>
  </si>
  <si>
    <t>国民皆保険の維持とイノベーションの推進の両立を図るために活用する「最適使用推進ＧＬ」の実効性の確保を検討するために必要な資料を得ることを目的として集計、整理を行うことにより、実効性の高い手段となっている。</t>
    <phoneticPr fontId="5"/>
  </si>
  <si>
    <t>「高額薬剤を処方した経験のある医療機関を調査する」という条件の下、平成30年度はおよそ1000施設を見込んでいたが、実際は481しかなかったもの。しかしながら、回答医療機関において確実に瑕疵なく調査を実施しており、特段問題ないと考える。</t>
    <phoneticPr fontId="5"/>
  </si>
  <si>
    <t>国民皆保険の維持とイノベーションの推進の両立を図るために活用する「最適使用推進ＧＬ」の実効性の確保を検討するための基礎資料として活用している。</t>
    <phoneticPr fontId="5"/>
  </si>
  <si>
    <t>平成30年度の調達においては、一般競争入札（最低価格落札方式）による調達を実施し、競争性を確保したところであるが、結果的に一者応札となった。業務面においては円滑に遂行されており、特段の問題はないと考える。</t>
    <phoneticPr fontId="5"/>
  </si>
  <si>
    <t>31年度は役割を終えるため事業を廃止する。</t>
    <rPh sb="2" eb="4">
      <t>ネンド</t>
    </rPh>
    <rPh sb="5" eb="7">
      <t>ヤクワリ</t>
    </rPh>
    <rPh sb="8" eb="9">
      <t>オ</t>
    </rPh>
    <rPh sb="13" eb="15">
      <t>ジギョウ</t>
    </rPh>
    <rPh sb="16" eb="18">
      <t>ハイシ</t>
    </rPh>
    <phoneticPr fontId="5"/>
  </si>
  <si>
    <t>新29-0023</t>
    <rPh sb="0" eb="1">
      <t>シン</t>
    </rPh>
    <phoneticPr fontId="5"/>
  </si>
  <si>
    <t>人件費</t>
    <rPh sb="0" eb="3">
      <t>ジンケンヒ</t>
    </rPh>
    <phoneticPr fontId="5"/>
  </si>
  <si>
    <t>事業費</t>
    <rPh sb="0" eb="3">
      <t>ジギョウヒ</t>
    </rPh>
    <phoneticPr fontId="5"/>
  </si>
  <si>
    <t>一般管理費</t>
    <rPh sb="0" eb="2">
      <t>イッパン</t>
    </rPh>
    <rPh sb="2" eb="5">
      <t>カンリヒ</t>
    </rPh>
    <phoneticPr fontId="5"/>
  </si>
  <si>
    <t>印刷費、発送費、交通費等</t>
    <rPh sb="0" eb="3">
      <t>インサツヒ</t>
    </rPh>
    <rPh sb="4" eb="7">
      <t>ハッソウヒ</t>
    </rPh>
    <rPh sb="8" eb="11">
      <t>コウツウヒ</t>
    </rPh>
    <rPh sb="11" eb="12">
      <t>トウ</t>
    </rPh>
    <phoneticPr fontId="5"/>
  </si>
  <si>
    <t>消費税</t>
    <rPh sb="0" eb="3">
      <t>ショウヒゼイ</t>
    </rPh>
    <phoneticPr fontId="5"/>
  </si>
  <si>
    <t>（株）シード・プランニング</t>
    <rPh sb="0" eb="3">
      <t>カブ</t>
    </rPh>
    <phoneticPr fontId="5"/>
  </si>
  <si>
    <t>市場調査・コンサルティング・支援業務</t>
    <rPh sb="0" eb="2">
      <t>シジョウ</t>
    </rPh>
    <rPh sb="2" eb="4">
      <t>チョウサ</t>
    </rPh>
    <rPh sb="14" eb="16">
      <t>シエン</t>
    </rPh>
    <rPh sb="16" eb="18">
      <t>ギョウム</t>
    </rPh>
    <phoneticPr fontId="5"/>
  </si>
  <si>
    <t>A.（株）シード・プランニング</t>
    <rPh sb="2" eb="5">
      <t>カブ</t>
    </rPh>
    <phoneticPr fontId="5"/>
  </si>
  <si>
    <t>-</t>
    <phoneticPr fontId="5"/>
  </si>
  <si>
    <t>点検対象外</t>
    <rPh sb="0" eb="2">
      <t>テンケン</t>
    </rPh>
    <rPh sb="2" eb="5">
      <t>タイショウガイ</t>
    </rPh>
    <phoneticPr fontId="5"/>
  </si>
  <si>
    <t>-</t>
    <phoneticPr fontId="5"/>
  </si>
  <si>
    <t>-</t>
    <phoneticPr fontId="5"/>
  </si>
  <si>
    <t>終了予定</t>
  </si>
  <si>
    <t>事業は当初の予定通りの成果を達成したため、平成３０年度をもって終了すること。</t>
    <phoneticPr fontId="5"/>
  </si>
  <si>
    <t>事業は当初の予定通りの成果を達成したため、平成３０年度をもって終了した。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</si>
</sst>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88900</xdr:colOff>
      <xdr:row>741</xdr:row>
      <xdr:rowOff>203200</xdr:rowOff>
    </xdr:from>
    <xdr:to>
      <xdr:col>38</xdr:col>
      <xdr:colOff>109301</xdr:colOff>
      <xdr:row>744</xdr:row>
      <xdr:rowOff>49598</xdr:rowOff>
    </xdr:to>
    <xdr:sp macro="" textlink="">
      <xdr:nvSpPr>
        <xdr:cNvPr id="3" name="正方形/長方形 2"/>
        <xdr:cNvSpPr/>
      </xdr:nvSpPr>
      <xdr:spPr>
        <a:xfrm>
          <a:off x="4356100" y="48920400"/>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24</xdr:col>
      <xdr:colOff>12700</xdr:colOff>
      <xdr:row>744</xdr:row>
      <xdr:rowOff>139700</xdr:rowOff>
    </xdr:from>
    <xdr:to>
      <xdr:col>36</xdr:col>
      <xdr:colOff>7711</xdr:colOff>
      <xdr:row>745</xdr:row>
      <xdr:rowOff>322543</xdr:rowOff>
    </xdr:to>
    <xdr:sp macro="" textlink="">
      <xdr:nvSpPr>
        <xdr:cNvPr id="4" name="大かっこ 3"/>
        <xdr:cNvSpPr/>
      </xdr:nvSpPr>
      <xdr:spPr>
        <a:xfrm>
          <a:off x="4889500" y="49923700"/>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88900</xdr:colOff>
      <xdr:row>743</xdr:row>
      <xdr:rowOff>215900</xdr:rowOff>
    </xdr:from>
    <xdr:to>
      <xdr:col>35</xdr:col>
      <xdr:colOff>169317</xdr:colOff>
      <xdr:row>746</xdr:row>
      <xdr:rowOff>251279</xdr:rowOff>
    </xdr:to>
    <xdr:sp macro="" textlink="">
      <xdr:nvSpPr>
        <xdr:cNvPr id="5" name="正方形/長方形 4"/>
        <xdr:cNvSpPr/>
      </xdr:nvSpPr>
      <xdr:spPr>
        <a:xfrm>
          <a:off x="4965700" y="49644300"/>
          <a:ext cx="2315617" cy="11021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29</xdr:col>
      <xdr:colOff>177800</xdr:colOff>
      <xdr:row>746</xdr:row>
      <xdr:rowOff>88900</xdr:rowOff>
    </xdr:from>
    <xdr:to>
      <xdr:col>29</xdr:col>
      <xdr:colOff>194735</xdr:colOff>
      <xdr:row>752</xdr:row>
      <xdr:rowOff>330928</xdr:rowOff>
    </xdr:to>
    <xdr:cxnSp macro="">
      <xdr:nvCxnSpPr>
        <xdr:cNvPr id="7" name="直線矢印コネクタ 6"/>
        <xdr:cNvCxnSpPr/>
      </xdr:nvCxnSpPr>
      <xdr:spPr>
        <a:xfrm>
          <a:off x="6070600" y="50584100"/>
          <a:ext cx="16935" cy="2375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25400</xdr:colOff>
      <xdr:row>753</xdr:row>
      <xdr:rowOff>38100</xdr:rowOff>
    </xdr:from>
    <xdr:to>
      <xdr:col>39</xdr:col>
      <xdr:colOff>907</xdr:colOff>
      <xdr:row>754</xdr:row>
      <xdr:rowOff>5745</xdr:rowOff>
    </xdr:to>
    <xdr:sp macro="" textlink="">
      <xdr:nvSpPr>
        <xdr:cNvPr id="8" name="テキスト ボックス 7"/>
        <xdr:cNvSpPr txBox="1"/>
      </xdr:nvSpPr>
      <xdr:spPr>
        <a:xfrm>
          <a:off x="4292600" y="53022500"/>
          <a:ext cx="3633107" cy="323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114300</xdr:colOff>
      <xdr:row>754</xdr:row>
      <xdr:rowOff>76200</xdr:rowOff>
    </xdr:from>
    <xdr:to>
      <xdr:col>38</xdr:col>
      <xdr:colOff>134701</xdr:colOff>
      <xdr:row>756</xdr:row>
      <xdr:rowOff>100088</xdr:rowOff>
    </xdr:to>
    <xdr:sp macro="" textlink="">
      <xdr:nvSpPr>
        <xdr:cNvPr id="9" name="正方形/長方形 8"/>
        <xdr:cNvSpPr/>
      </xdr:nvSpPr>
      <xdr:spPr>
        <a:xfrm>
          <a:off x="4381500" y="53416200"/>
          <a:ext cx="3474801" cy="735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シード・プランニング</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23</xdr:col>
      <xdr:colOff>165100</xdr:colOff>
      <xdr:row>756</xdr:row>
      <xdr:rowOff>165100</xdr:rowOff>
    </xdr:from>
    <xdr:to>
      <xdr:col>36</xdr:col>
      <xdr:colOff>159897</xdr:colOff>
      <xdr:row>757</xdr:row>
      <xdr:rowOff>390072</xdr:rowOff>
    </xdr:to>
    <xdr:sp macro="" textlink="">
      <xdr:nvSpPr>
        <xdr:cNvPr id="10" name="大かっこ 9"/>
        <xdr:cNvSpPr/>
      </xdr:nvSpPr>
      <xdr:spPr>
        <a:xfrm>
          <a:off x="4838700" y="54216300"/>
          <a:ext cx="2636397"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63500</xdr:colOff>
      <xdr:row>756</xdr:row>
      <xdr:rowOff>254000</xdr:rowOff>
    </xdr:from>
    <xdr:to>
      <xdr:col>36</xdr:col>
      <xdr:colOff>84832</xdr:colOff>
      <xdr:row>757</xdr:row>
      <xdr:rowOff>343909</xdr:rowOff>
    </xdr:to>
    <xdr:sp macro="" textlink="">
      <xdr:nvSpPr>
        <xdr:cNvPr id="11" name="正方形/長方形 10"/>
        <xdr:cNvSpPr/>
      </xdr:nvSpPr>
      <xdr:spPr bwMode="auto">
        <a:xfrm>
          <a:off x="4940300" y="54305200"/>
          <a:ext cx="2459732" cy="7630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事業の企画に沿った実際の調査の実施、回収した調査結果の集計</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lnSpc>
              <a:spcPts val="1300"/>
            </a:lnSpc>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311</v>
      </c>
      <c r="AT2" s="220"/>
      <c r="AU2" s="220"/>
      <c r="AV2" s="52" t="str">
        <f>IF(AW2="", "", "-")</f>
        <v/>
      </c>
      <c r="AW2" s="397"/>
      <c r="AX2" s="397"/>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t="s">
        <v>581</v>
      </c>
      <c r="Q13" s="109"/>
      <c r="R13" s="109"/>
      <c r="S13" s="109"/>
      <c r="T13" s="109"/>
      <c r="U13" s="109"/>
      <c r="V13" s="110"/>
      <c r="W13" s="108">
        <v>6</v>
      </c>
      <c r="X13" s="109"/>
      <c r="Y13" s="109"/>
      <c r="Z13" s="109"/>
      <c r="AA13" s="109"/>
      <c r="AB13" s="109"/>
      <c r="AC13" s="110"/>
      <c r="AD13" s="108">
        <v>6</v>
      </c>
      <c r="AE13" s="109"/>
      <c r="AF13" s="109"/>
      <c r="AG13" s="109"/>
      <c r="AH13" s="109"/>
      <c r="AI13" s="109"/>
      <c r="AJ13" s="110"/>
      <c r="AK13" s="108" t="s">
        <v>657</v>
      </c>
      <c r="AL13" s="109"/>
      <c r="AM13" s="109"/>
      <c r="AN13" s="109"/>
      <c r="AO13" s="109"/>
      <c r="AP13" s="109"/>
      <c r="AQ13" s="110"/>
      <c r="AR13" s="105" t="s">
        <v>654</v>
      </c>
      <c r="AS13" s="106"/>
      <c r="AT13" s="106"/>
      <c r="AU13" s="106"/>
      <c r="AV13" s="106"/>
      <c r="AW13" s="106"/>
      <c r="AX13" s="394"/>
    </row>
    <row r="14" spans="1:50" ht="21" customHeight="1" x14ac:dyDescent="0.2">
      <c r="A14" s="142"/>
      <c r="B14" s="143"/>
      <c r="C14" s="143"/>
      <c r="D14" s="143"/>
      <c r="E14" s="143"/>
      <c r="F14" s="144"/>
      <c r="G14" s="744"/>
      <c r="H14" s="745"/>
      <c r="I14" s="575" t="s">
        <v>8</v>
      </c>
      <c r="J14" s="629"/>
      <c r="K14" s="629"/>
      <c r="L14" s="629"/>
      <c r="M14" s="629"/>
      <c r="N14" s="629"/>
      <c r="O14" s="630"/>
      <c r="P14" s="108" t="s">
        <v>582</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583</v>
      </c>
      <c r="X15" s="109"/>
      <c r="Y15" s="109"/>
      <c r="Z15" s="109"/>
      <c r="AA15" s="109"/>
      <c r="AB15" s="109"/>
      <c r="AC15" s="110"/>
      <c r="AD15" s="108" t="s">
        <v>585</v>
      </c>
      <c r="AE15" s="109"/>
      <c r="AF15" s="109"/>
      <c r="AG15" s="109"/>
      <c r="AH15" s="109"/>
      <c r="AI15" s="109"/>
      <c r="AJ15" s="110"/>
      <c r="AK15" s="108" t="s">
        <v>581</v>
      </c>
      <c r="AL15" s="109"/>
      <c r="AM15" s="109"/>
      <c r="AN15" s="109"/>
      <c r="AO15" s="109"/>
      <c r="AP15" s="109"/>
      <c r="AQ15" s="110"/>
      <c r="AR15" s="108" t="s">
        <v>581</v>
      </c>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584</v>
      </c>
      <c r="X16" s="109"/>
      <c r="Y16" s="109"/>
      <c r="Z16" s="109"/>
      <c r="AA16" s="109"/>
      <c r="AB16" s="109"/>
      <c r="AC16" s="110"/>
      <c r="AD16" s="108" t="s">
        <v>586</v>
      </c>
      <c r="AE16" s="109"/>
      <c r="AF16" s="109"/>
      <c r="AG16" s="109"/>
      <c r="AH16" s="109"/>
      <c r="AI16" s="109"/>
      <c r="AJ16" s="110"/>
      <c r="AK16" s="108" t="s">
        <v>588</v>
      </c>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585</v>
      </c>
      <c r="X17" s="109"/>
      <c r="Y17" s="109"/>
      <c r="Z17" s="109"/>
      <c r="AA17" s="109"/>
      <c r="AB17" s="109"/>
      <c r="AC17" s="110"/>
      <c r="AD17" s="108" t="s">
        <v>587</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6</v>
      </c>
      <c r="X18" s="115"/>
      <c r="Y18" s="115"/>
      <c r="Z18" s="115"/>
      <c r="AA18" s="115"/>
      <c r="AB18" s="115"/>
      <c r="AC18" s="116"/>
      <c r="AD18" s="114">
        <f>SUM(AD13:AJ17)</f>
        <v>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5</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592</v>
      </c>
      <c r="H23" s="187"/>
      <c r="I23" s="187"/>
      <c r="J23" s="187"/>
      <c r="K23" s="187"/>
      <c r="L23" s="187"/>
      <c r="M23" s="187"/>
      <c r="N23" s="187"/>
      <c r="O23" s="188"/>
      <c r="P23" s="105" t="s">
        <v>581</v>
      </c>
      <c r="Q23" s="106"/>
      <c r="R23" s="106"/>
      <c r="S23" s="106"/>
      <c r="T23" s="106"/>
      <c r="U23" s="106"/>
      <c r="V23" s="107"/>
      <c r="W23" s="105" t="s">
        <v>589</v>
      </c>
      <c r="X23" s="106"/>
      <c r="Y23" s="106"/>
      <c r="Z23" s="106"/>
      <c r="AA23" s="106"/>
      <c r="AB23" s="106"/>
      <c r="AC23" s="107"/>
      <c r="AD23" s="209" t="s">
        <v>590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593</v>
      </c>
      <c r="H24" s="190"/>
      <c r="I24" s="190"/>
      <c r="J24" s="190"/>
      <c r="K24" s="190"/>
      <c r="L24" s="190"/>
      <c r="M24" s="190"/>
      <c r="N24" s="190"/>
      <c r="O24" s="191"/>
      <c r="P24" s="108" t="s">
        <v>581</v>
      </c>
      <c r="Q24" s="109"/>
      <c r="R24" s="109"/>
      <c r="S24" s="109"/>
      <c r="T24" s="109"/>
      <c r="U24" s="109"/>
      <c r="V24" s="110"/>
      <c r="W24" s="108" t="s">
        <v>581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594</v>
      </c>
      <c r="H25" s="190"/>
      <c r="I25" s="190"/>
      <c r="J25" s="190"/>
      <c r="K25" s="190"/>
      <c r="L25" s="190"/>
      <c r="M25" s="190"/>
      <c r="N25" s="190"/>
      <c r="O25" s="191"/>
      <c r="P25" s="108" t="s">
        <v>588</v>
      </c>
      <c r="Q25" s="109"/>
      <c r="R25" s="109"/>
      <c r="S25" s="109"/>
      <c r="T25" s="109"/>
      <c r="U25" s="109"/>
      <c r="V25" s="110"/>
      <c r="W25" s="108" t="s">
        <v>581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593</v>
      </c>
      <c r="H26" s="190"/>
      <c r="I26" s="190"/>
      <c r="J26" s="190"/>
      <c r="K26" s="190"/>
      <c r="L26" s="190"/>
      <c r="M26" s="190"/>
      <c r="N26" s="190"/>
      <c r="O26" s="191"/>
      <c r="P26" s="108" t="s">
        <v>581</v>
      </c>
      <c r="Q26" s="109"/>
      <c r="R26" s="109"/>
      <c r="S26" s="109"/>
      <c r="T26" s="109"/>
      <c r="U26" s="109"/>
      <c r="V26" s="110"/>
      <c r="W26" s="108" t="s">
        <v>581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t="s">
        <v>595</v>
      </c>
      <c r="H27" s="190"/>
      <c r="I27" s="190"/>
      <c r="J27" s="190"/>
      <c r="K27" s="190"/>
      <c r="L27" s="190"/>
      <c r="M27" s="190"/>
      <c r="N27" s="190"/>
      <c r="O27" s="191"/>
      <c r="P27" s="108" t="s">
        <v>591</v>
      </c>
      <c r="Q27" s="109"/>
      <c r="R27" s="109"/>
      <c r="S27" s="109"/>
      <c r="T27" s="109"/>
      <c r="U27" s="109"/>
      <c r="V27" s="110"/>
      <c r="W27" s="108" t="s">
        <v>587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t="s">
        <v>598</v>
      </c>
      <c r="AV31" s="271"/>
      <c r="AW31" s="379" t="s">
        <v>300</v>
      </c>
      <c r="AX31" s="380"/>
    </row>
    <row r="32" spans="1:50" ht="23.25" customHeight="1" x14ac:dyDescent="0.2">
      <c r="A32" s="515"/>
      <c r="B32" s="513"/>
      <c r="C32" s="513"/>
      <c r="D32" s="513"/>
      <c r="E32" s="513"/>
      <c r="F32" s="514"/>
      <c r="G32" s="540" t="s">
        <v>596</v>
      </c>
      <c r="H32" s="541"/>
      <c r="I32" s="541"/>
      <c r="J32" s="541"/>
      <c r="K32" s="541"/>
      <c r="L32" s="541"/>
      <c r="M32" s="541"/>
      <c r="N32" s="541"/>
      <c r="O32" s="542"/>
      <c r="P32" s="161" t="s">
        <v>596</v>
      </c>
      <c r="Q32" s="161"/>
      <c r="R32" s="161"/>
      <c r="S32" s="161"/>
      <c r="T32" s="161"/>
      <c r="U32" s="161"/>
      <c r="V32" s="161"/>
      <c r="W32" s="161"/>
      <c r="X32" s="231"/>
      <c r="Y32" s="338" t="s">
        <v>12</v>
      </c>
      <c r="Z32" s="549"/>
      <c r="AA32" s="550"/>
      <c r="AB32" s="551" t="s">
        <v>597</v>
      </c>
      <c r="AC32" s="551"/>
      <c r="AD32" s="551"/>
      <c r="AE32" s="364" t="s">
        <v>581</v>
      </c>
      <c r="AF32" s="365"/>
      <c r="AG32" s="365"/>
      <c r="AH32" s="365"/>
      <c r="AI32" s="364" t="s">
        <v>581</v>
      </c>
      <c r="AJ32" s="365"/>
      <c r="AK32" s="365"/>
      <c r="AL32" s="365"/>
      <c r="AM32" s="364" t="s">
        <v>598</v>
      </c>
      <c r="AN32" s="365"/>
      <c r="AO32" s="365"/>
      <c r="AP32" s="365"/>
      <c r="AQ32" s="111" t="s">
        <v>598</v>
      </c>
      <c r="AR32" s="112"/>
      <c r="AS32" s="112"/>
      <c r="AT32" s="113"/>
      <c r="AU32" s="365" t="s">
        <v>581</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t="s">
        <v>581</v>
      </c>
      <c r="AF33" s="365"/>
      <c r="AG33" s="365"/>
      <c r="AH33" s="365"/>
      <c r="AI33" s="364" t="s">
        <v>581</v>
      </c>
      <c r="AJ33" s="365"/>
      <c r="AK33" s="365"/>
      <c r="AL33" s="365"/>
      <c r="AM33" s="364" t="s">
        <v>581</v>
      </c>
      <c r="AN33" s="365"/>
      <c r="AO33" s="365"/>
      <c r="AP33" s="365"/>
      <c r="AQ33" s="111" t="s">
        <v>581</v>
      </c>
      <c r="AR33" s="112"/>
      <c r="AS33" s="112"/>
      <c r="AT33" s="113"/>
      <c r="AU33" s="365" t="s">
        <v>581</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598</v>
      </c>
      <c r="AJ34" s="365"/>
      <c r="AK34" s="365"/>
      <c r="AL34" s="365"/>
      <c r="AM34" s="364" t="s">
        <v>581</v>
      </c>
      <c r="AN34" s="365"/>
      <c r="AO34" s="365"/>
      <c r="AP34" s="365"/>
      <c r="AQ34" s="111" t="s">
        <v>581</v>
      </c>
      <c r="AR34" s="112"/>
      <c r="AS34" s="112"/>
      <c r="AT34" s="113"/>
      <c r="AU34" s="365" t="s">
        <v>581</v>
      </c>
      <c r="AV34" s="365"/>
      <c r="AW34" s="365"/>
      <c r="AX34" s="367"/>
    </row>
    <row r="35" spans="1:50" ht="23.25" customHeight="1" x14ac:dyDescent="0.2">
      <c r="A35" s="897" t="s">
        <v>506</v>
      </c>
      <c r="B35" s="898"/>
      <c r="C35" s="898"/>
      <c r="D35" s="898"/>
      <c r="E35" s="898"/>
      <c r="F35" s="899"/>
      <c r="G35" s="903" t="s">
        <v>593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2">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2">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2">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2">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0" customHeight="1" x14ac:dyDescent="0.2">
      <c r="A82" s="520"/>
      <c r="B82" s="849"/>
      <c r="C82" s="552"/>
      <c r="D82" s="552"/>
      <c r="E82" s="552"/>
      <c r="F82" s="553"/>
      <c r="G82" s="501" t="s">
        <v>599</v>
      </c>
      <c r="H82" s="501"/>
      <c r="I82" s="501"/>
      <c r="J82" s="501"/>
      <c r="K82" s="501"/>
      <c r="L82" s="501"/>
      <c r="M82" s="501"/>
      <c r="N82" s="501"/>
      <c r="O82" s="501"/>
      <c r="P82" s="501"/>
      <c r="Q82" s="501"/>
      <c r="R82" s="501"/>
      <c r="S82" s="501"/>
      <c r="T82" s="501"/>
      <c r="U82" s="501"/>
      <c r="V82" s="501"/>
      <c r="W82" s="501"/>
      <c r="X82" s="501"/>
      <c r="Y82" s="501"/>
      <c r="Z82" s="501"/>
      <c r="AA82" s="752"/>
      <c r="AB82" s="500" t="s">
        <v>600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604</v>
      </c>
      <c r="AR86" s="271"/>
      <c r="AS86" s="137" t="s">
        <v>355</v>
      </c>
      <c r="AT86" s="172"/>
      <c r="AU86" s="271" t="s">
        <v>581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601</v>
      </c>
      <c r="H87" s="161"/>
      <c r="I87" s="161"/>
      <c r="J87" s="161"/>
      <c r="K87" s="161"/>
      <c r="L87" s="161"/>
      <c r="M87" s="161"/>
      <c r="N87" s="161"/>
      <c r="O87" s="231"/>
      <c r="P87" s="161" t="s">
        <v>602</v>
      </c>
      <c r="Q87" s="799"/>
      <c r="R87" s="799"/>
      <c r="S87" s="799"/>
      <c r="T87" s="799"/>
      <c r="U87" s="799"/>
      <c r="V87" s="799"/>
      <c r="W87" s="799"/>
      <c r="X87" s="800"/>
      <c r="Y87" s="755" t="s">
        <v>62</v>
      </c>
      <c r="Z87" s="756"/>
      <c r="AA87" s="757"/>
      <c r="AB87" s="551" t="s">
        <v>603</v>
      </c>
      <c r="AC87" s="551"/>
      <c r="AD87" s="551"/>
      <c r="AE87" s="364" t="s">
        <v>581</v>
      </c>
      <c r="AF87" s="365"/>
      <c r="AG87" s="365"/>
      <c r="AH87" s="365"/>
      <c r="AI87" s="364">
        <v>401</v>
      </c>
      <c r="AJ87" s="365"/>
      <c r="AK87" s="365"/>
      <c r="AL87" s="365"/>
      <c r="AM87" s="364">
        <v>481</v>
      </c>
      <c r="AN87" s="365"/>
      <c r="AO87" s="365"/>
      <c r="AP87" s="365"/>
      <c r="AQ87" s="111" t="s">
        <v>605</v>
      </c>
      <c r="AR87" s="112"/>
      <c r="AS87" s="112"/>
      <c r="AT87" s="113"/>
      <c r="AU87" s="365" t="s">
        <v>582</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603</v>
      </c>
      <c r="AC88" s="522"/>
      <c r="AD88" s="522"/>
      <c r="AE88" s="364" t="s">
        <v>581</v>
      </c>
      <c r="AF88" s="365"/>
      <c r="AG88" s="365"/>
      <c r="AH88" s="365"/>
      <c r="AI88" s="364">
        <v>1000</v>
      </c>
      <c r="AJ88" s="365"/>
      <c r="AK88" s="365"/>
      <c r="AL88" s="365"/>
      <c r="AM88" s="364">
        <v>2194</v>
      </c>
      <c r="AN88" s="365"/>
      <c r="AO88" s="365"/>
      <c r="AP88" s="365"/>
      <c r="AQ88" s="111" t="s">
        <v>581</v>
      </c>
      <c r="AR88" s="112"/>
      <c r="AS88" s="112"/>
      <c r="AT88" s="113"/>
      <c r="AU88" s="365" t="s">
        <v>581</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581</v>
      </c>
      <c r="AF89" s="365"/>
      <c r="AG89" s="365"/>
      <c r="AH89" s="365"/>
      <c r="AI89" s="364">
        <v>40.1</v>
      </c>
      <c r="AJ89" s="365"/>
      <c r="AK89" s="365"/>
      <c r="AL89" s="365"/>
      <c r="AM89" s="364">
        <v>21.9</v>
      </c>
      <c r="AN89" s="365"/>
      <c r="AO89" s="365"/>
      <c r="AP89" s="365"/>
      <c r="AQ89" s="111" t="s">
        <v>581</v>
      </c>
      <c r="AR89" s="112"/>
      <c r="AS89" s="112"/>
      <c r="AT89" s="113"/>
      <c r="AU89" s="365" t="s">
        <v>581</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35.1" customHeight="1" x14ac:dyDescent="0.2">
      <c r="A101" s="491"/>
      <c r="B101" s="492"/>
      <c r="C101" s="492"/>
      <c r="D101" s="492"/>
      <c r="E101" s="492"/>
      <c r="F101" s="493"/>
      <c r="G101" s="161" t="s">
        <v>606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603</v>
      </c>
      <c r="AC101" s="551"/>
      <c r="AD101" s="551"/>
      <c r="AE101" s="364" t="s">
        <v>581</v>
      </c>
      <c r="AF101" s="365"/>
      <c r="AG101" s="365"/>
      <c r="AH101" s="366"/>
      <c r="AI101" s="364">
        <v>401</v>
      </c>
      <c r="AJ101" s="365"/>
      <c r="AK101" s="365"/>
      <c r="AL101" s="366"/>
      <c r="AM101" s="364">
        <v>481</v>
      </c>
      <c r="AN101" s="365"/>
      <c r="AO101" s="365"/>
      <c r="AP101" s="366"/>
      <c r="AQ101" s="364" t="s">
        <v>607</v>
      </c>
      <c r="AR101" s="365"/>
      <c r="AS101" s="365"/>
      <c r="AT101" s="366"/>
      <c r="AU101" s="364" t="s">
        <v>607</v>
      </c>
      <c r="AV101" s="365"/>
      <c r="AW101" s="365"/>
      <c r="AX101" s="366"/>
    </row>
    <row r="102" spans="1:60" ht="35.1"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603</v>
      </c>
      <c r="AC102" s="551"/>
      <c r="AD102" s="551"/>
      <c r="AE102" s="358" t="s">
        <v>581</v>
      </c>
      <c r="AF102" s="358"/>
      <c r="AG102" s="358"/>
      <c r="AH102" s="358"/>
      <c r="AI102" s="358">
        <v>1000</v>
      </c>
      <c r="AJ102" s="358"/>
      <c r="AK102" s="358"/>
      <c r="AL102" s="358"/>
      <c r="AM102" s="358">
        <v>2194</v>
      </c>
      <c r="AN102" s="358"/>
      <c r="AO102" s="358"/>
      <c r="AP102" s="358"/>
      <c r="AQ102" s="814" t="s">
        <v>581</v>
      </c>
      <c r="AR102" s="815"/>
      <c r="AS102" s="815"/>
      <c r="AT102" s="816"/>
      <c r="AU102" s="814" t="s">
        <v>607</v>
      </c>
      <c r="AV102" s="815"/>
      <c r="AW102" s="815"/>
      <c r="AX102" s="816"/>
    </row>
    <row r="103" spans="1:60" ht="31.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615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608</v>
      </c>
      <c r="AC116" s="301"/>
      <c r="AD116" s="302"/>
      <c r="AE116" s="358" t="s">
        <v>581</v>
      </c>
      <c r="AF116" s="358"/>
      <c r="AG116" s="358"/>
      <c r="AH116" s="358"/>
      <c r="AI116" s="358">
        <v>12</v>
      </c>
      <c r="AJ116" s="358"/>
      <c r="AK116" s="358"/>
      <c r="AL116" s="358"/>
      <c r="AM116" s="358">
        <v>10</v>
      </c>
      <c r="AN116" s="358"/>
      <c r="AO116" s="358"/>
      <c r="AP116" s="358"/>
      <c r="AQ116" s="364" t="s">
        <v>613</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609</v>
      </c>
      <c r="AC117" s="342"/>
      <c r="AD117" s="343"/>
      <c r="AE117" s="306" t="s">
        <v>593</v>
      </c>
      <c r="AF117" s="306"/>
      <c r="AG117" s="306"/>
      <c r="AH117" s="306"/>
      <c r="AI117" s="306" t="s">
        <v>611</v>
      </c>
      <c r="AJ117" s="306"/>
      <c r="AK117" s="306"/>
      <c r="AL117" s="306"/>
      <c r="AM117" s="306" t="s">
        <v>612</v>
      </c>
      <c r="AN117" s="306"/>
      <c r="AO117" s="306"/>
      <c r="AP117" s="306"/>
      <c r="AQ117" s="306" t="s">
        <v>614</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566</v>
      </c>
      <c r="B130" s="991"/>
      <c r="C130" s="990" t="s">
        <v>358</v>
      </c>
      <c r="D130" s="991"/>
      <c r="E130" s="308" t="s">
        <v>387</v>
      </c>
      <c r="F130" s="309"/>
      <c r="G130" s="310" t="s">
        <v>616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617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619</v>
      </c>
      <c r="AR133" s="271"/>
      <c r="AS133" s="137" t="s">
        <v>355</v>
      </c>
      <c r="AT133" s="172"/>
      <c r="AU133" s="136" t="s">
        <v>581</v>
      </c>
      <c r="AV133" s="136"/>
      <c r="AW133" s="137" t="s">
        <v>300</v>
      </c>
      <c r="AX133" s="138"/>
    </row>
    <row r="134" spans="1:50" ht="39.75" customHeight="1" x14ac:dyDescent="0.2">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589</v>
      </c>
      <c r="AF134" s="112"/>
      <c r="AG134" s="112"/>
      <c r="AH134" s="112"/>
      <c r="AI134" s="266" t="s">
        <v>588</v>
      </c>
      <c r="AJ134" s="112"/>
      <c r="AK134" s="112"/>
      <c r="AL134" s="112"/>
      <c r="AM134" s="266" t="s">
        <v>618</v>
      </c>
      <c r="AN134" s="112"/>
      <c r="AO134" s="112"/>
      <c r="AP134" s="112"/>
      <c r="AQ134" s="266" t="s">
        <v>581</v>
      </c>
      <c r="AR134" s="112"/>
      <c r="AS134" s="112"/>
      <c r="AT134" s="112"/>
      <c r="AU134" s="266" t="s">
        <v>620</v>
      </c>
      <c r="AV134" s="112"/>
      <c r="AW134" s="112"/>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581</v>
      </c>
      <c r="AF135" s="112"/>
      <c r="AG135" s="112"/>
      <c r="AH135" s="112"/>
      <c r="AI135" s="266" t="s">
        <v>581</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4"/>
      <c r="B154" s="252"/>
      <c r="C154" s="251"/>
      <c r="D154" s="252"/>
      <c r="E154" s="251"/>
      <c r="F154" s="314"/>
      <c r="G154" s="230" t="s">
        <v>621</v>
      </c>
      <c r="H154" s="161"/>
      <c r="I154" s="161"/>
      <c r="J154" s="161"/>
      <c r="K154" s="161"/>
      <c r="L154" s="161"/>
      <c r="M154" s="161"/>
      <c r="N154" s="161"/>
      <c r="O154" s="161"/>
      <c r="P154" s="231"/>
      <c r="Q154" s="160" t="s">
        <v>610</v>
      </c>
      <c r="R154" s="161"/>
      <c r="S154" s="161"/>
      <c r="T154" s="161"/>
      <c r="U154" s="161"/>
      <c r="V154" s="161"/>
      <c r="W154" s="161"/>
      <c r="X154" s="161"/>
      <c r="Y154" s="161"/>
      <c r="Z154" s="161"/>
      <c r="AA154" s="923"/>
      <c r="AB154" s="255" t="s">
        <v>621</v>
      </c>
      <c r="AC154" s="256"/>
      <c r="AD154" s="256"/>
      <c r="AE154" s="261" t="s">
        <v>622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2">
      <c r="A188" s="994"/>
      <c r="B188" s="252"/>
      <c r="C188" s="251"/>
      <c r="D188" s="252"/>
      <c r="E188" s="160" t="s">
        <v>623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2">
      <c r="A433" s="994"/>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588</v>
      </c>
      <c r="AF433" s="112"/>
      <c r="AG433" s="112"/>
      <c r="AH433" s="112"/>
      <c r="AI433" s="111" t="s">
        <v>581</v>
      </c>
      <c r="AJ433" s="112"/>
      <c r="AK433" s="112"/>
      <c r="AL433" s="112"/>
      <c r="AM433" s="111" t="s">
        <v>581</v>
      </c>
      <c r="AN433" s="112"/>
      <c r="AO433" s="112"/>
      <c r="AP433" s="113"/>
      <c r="AQ433" s="111" t="s">
        <v>624</v>
      </c>
      <c r="AR433" s="112"/>
      <c r="AS433" s="112"/>
      <c r="AT433" s="113"/>
      <c r="AU433" s="112" t="s">
        <v>626</v>
      </c>
      <c r="AV433" s="112"/>
      <c r="AW433" s="112"/>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587</v>
      </c>
      <c r="AF434" s="112"/>
      <c r="AG434" s="112"/>
      <c r="AH434" s="113"/>
      <c r="AI434" s="111" t="s">
        <v>581</v>
      </c>
      <c r="AJ434" s="112"/>
      <c r="AK434" s="112"/>
      <c r="AL434" s="112"/>
      <c r="AM434" s="111" t="s">
        <v>581</v>
      </c>
      <c r="AN434" s="112"/>
      <c r="AO434" s="112"/>
      <c r="AP434" s="113"/>
      <c r="AQ434" s="111" t="s">
        <v>581</v>
      </c>
      <c r="AR434" s="112"/>
      <c r="AS434" s="112"/>
      <c r="AT434" s="113"/>
      <c r="AU434" s="112" t="s">
        <v>581</v>
      </c>
      <c r="AV434" s="112"/>
      <c r="AW434" s="112"/>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613</v>
      </c>
      <c r="AN435" s="112"/>
      <c r="AO435" s="112"/>
      <c r="AP435" s="113"/>
      <c r="AQ435" s="111" t="s">
        <v>625</v>
      </c>
      <c r="AR435" s="112"/>
      <c r="AS435" s="112"/>
      <c r="AT435" s="113"/>
      <c r="AU435" s="112" t="s">
        <v>587</v>
      </c>
      <c r="AV435" s="112"/>
      <c r="AW435" s="112"/>
      <c r="AX435" s="222"/>
    </row>
    <row r="436" spans="1:50" ht="18.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584</v>
      </c>
      <c r="AF511" s="136"/>
      <c r="AG511" s="137" t="s">
        <v>355</v>
      </c>
      <c r="AH511" s="172"/>
      <c r="AI511" s="182"/>
      <c r="AJ511" s="182"/>
      <c r="AK511" s="182"/>
      <c r="AL511" s="177"/>
      <c r="AM511" s="182"/>
      <c r="AN511" s="182"/>
      <c r="AO511" s="182"/>
      <c r="AP511" s="177"/>
      <c r="AQ511" s="217" t="s">
        <v>581</v>
      </c>
      <c r="AR511" s="136"/>
      <c r="AS511" s="137" t="s">
        <v>355</v>
      </c>
      <c r="AT511" s="172"/>
      <c r="AU511" s="136" t="s">
        <v>581</v>
      </c>
      <c r="AV511" s="136"/>
      <c r="AW511" s="137" t="s">
        <v>300</v>
      </c>
      <c r="AX511" s="138"/>
    </row>
    <row r="512" spans="1:50" ht="23.25" customHeight="1" x14ac:dyDescent="0.2">
      <c r="A512" s="994"/>
      <c r="B512" s="252"/>
      <c r="C512" s="251"/>
      <c r="D512" s="252"/>
      <c r="E512" s="166"/>
      <c r="F512" s="167"/>
      <c r="G512" s="230" t="s">
        <v>593</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593</v>
      </c>
      <c r="AC512" s="133"/>
      <c r="AD512" s="133"/>
      <c r="AE512" s="111" t="s">
        <v>581</v>
      </c>
      <c r="AF512" s="112"/>
      <c r="AG512" s="112"/>
      <c r="AH512" s="112"/>
      <c r="AI512" s="111" t="s">
        <v>581</v>
      </c>
      <c r="AJ512" s="112"/>
      <c r="AK512" s="112"/>
      <c r="AL512" s="112"/>
      <c r="AM512" s="111" t="s">
        <v>588</v>
      </c>
      <c r="AN512" s="112"/>
      <c r="AO512" s="112"/>
      <c r="AP512" s="113"/>
      <c r="AQ512" s="111" t="s">
        <v>581</v>
      </c>
      <c r="AR512" s="112"/>
      <c r="AS512" s="112"/>
      <c r="AT512" s="113"/>
      <c r="AU512" s="112" t="s">
        <v>581</v>
      </c>
      <c r="AV512" s="112"/>
      <c r="AW512" s="112"/>
      <c r="AX512" s="222"/>
    </row>
    <row r="513" spans="1:50" ht="23.25"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593</v>
      </c>
      <c r="AC513" s="221"/>
      <c r="AD513" s="221"/>
      <c r="AE513" s="111" t="s">
        <v>588</v>
      </c>
      <c r="AF513" s="112"/>
      <c r="AG513" s="112"/>
      <c r="AH513" s="113"/>
      <c r="AI513" s="111" t="s">
        <v>581</v>
      </c>
      <c r="AJ513" s="112"/>
      <c r="AK513" s="112"/>
      <c r="AL513" s="112"/>
      <c r="AM513" s="111" t="s">
        <v>598</v>
      </c>
      <c r="AN513" s="112"/>
      <c r="AO513" s="112"/>
      <c r="AP513" s="113"/>
      <c r="AQ513" s="111" t="s">
        <v>581</v>
      </c>
      <c r="AR513" s="112"/>
      <c r="AS513" s="112"/>
      <c r="AT513" s="113"/>
      <c r="AU513" s="112" t="s">
        <v>581</v>
      </c>
      <c r="AV513" s="112"/>
      <c r="AW513" s="112"/>
      <c r="AX513" s="222"/>
    </row>
    <row r="514" spans="1:50" ht="23.25"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581</v>
      </c>
      <c r="AF514" s="112"/>
      <c r="AG514" s="112"/>
      <c r="AH514" s="113"/>
      <c r="AI514" s="111" t="s">
        <v>581</v>
      </c>
      <c r="AJ514" s="112"/>
      <c r="AK514" s="112"/>
      <c r="AL514" s="112"/>
      <c r="AM514" s="111" t="s">
        <v>581</v>
      </c>
      <c r="AN514" s="112"/>
      <c r="AO514" s="112"/>
      <c r="AP514" s="113"/>
      <c r="AQ514" s="111" t="s">
        <v>587</v>
      </c>
      <c r="AR514" s="112"/>
      <c r="AS514" s="112"/>
      <c r="AT514" s="113"/>
      <c r="AU514" s="112" t="s">
        <v>619</v>
      </c>
      <c r="AV514" s="112"/>
      <c r="AW514" s="112"/>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2">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2">
      <c r="A536" s="994"/>
      <c r="B536" s="252"/>
      <c r="C536" s="251"/>
      <c r="D536" s="252"/>
      <c r="E536" s="160" t="s">
        <v>593</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900000000000006"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629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633</v>
      </c>
      <c r="AE708" s="668"/>
      <c r="AF708" s="668"/>
      <c r="AG708" s="526" t="s">
        <v>634</v>
      </c>
      <c r="AH708" s="527"/>
      <c r="AI708" s="527"/>
      <c r="AJ708" s="527"/>
      <c r="AK708" s="527"/>
      <c r="AL708" s="527"/>
      <c r="AM708" s="527"/>
      <c r="AN708" s="527"/>
      <c r="AO708" s="527"/>
      <c r="AP708" s="527"/>
      <c r="AQ708" s="527"/>
      <c r="AR708" s="527"/>
      <c r="AS708" s="527"/>
      <c r="AT708" s="527"/>
      <c r="AU708" s="527"/>
      <c r="AV708" s="527"/>
      <c r="AW708" s="527"/>
      <c r="AX708" s="528"/>
    </row>
    <row r="709" spans="1:50" ht="35.1"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636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633</v>
      </c>
      <c r="AE710" s="155"/>
      <c r="AF710" s="155"/>
      <c r="AG710" s="664" t="s">
        <v>635</v>
      </c>
      <c r="AH710" s="665"/>
      <c r="AI710" s="665"/>
      <c r="AJ710" s="665"/>
      <c r="AK710" s="665"/>
      <c r="AL710" s="665"/>
      <c r="AM710" s="665"/>
      <c r="AN710" s="665"/>
      <c r="AO710" s="665"/>
      <c r="AP710" s="665"/>
      <c r="AQ710" s="665"/>
      <c r="AR710" s="665"/>
      <c r="AS710" s="665"/>
      <c r="AT710" s="665"/>
      <c r="AU710" s="665"/>
      <c r="AV710" s="665"/>
      <c r="AW710" s="665"/>
      <c r="AX710" s="666"/>
    </row>
    <row r="711" spans="1:50" ht="35.1"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639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633</v>
      </c>
      <c r="AE715" s="668"/>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65.099999999999994"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640</v>
      </c>
      <c r="AH716" s="665"/>
      <c r="AI716" s="665"/>
      <c r="AJ716" s="665"/>
      <c r="AK716" s="665"/>
      <c r="AL716" s="665"/>
      <c r="AM716" s="665"/>
      <c r="AN716" s="665"/>
      <c r="AO716" s="665"/>
      <c r="AP716" s="665"/>
      <c r="AQ716" s="665"/>
      <c r="AR716" s="665"/>
      <c r="AS716" s="665"/>
      <c r="AT716" s="665"/>
      <c r="AU716" s="665"/>
      <c r="AV716" s="665"/>
      <c r="AW716" s="665"/>
      <c r="AX716" s="666"/>
    </row>
    <row r="717" spans="1:50" ht="65.099999999999994"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633</v>
      </c>
      <c r="AE719" s="668"/>
      <c r="AF719" s="668"/>
      <c r="AG719" s="160" t="s">
        <v>593</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658</v>
      </c>
      <c r="B731" s="619"/>
      <c r="C731" s="619"/>
      <c r="D731" s="619"/>
      <c r="E731" s="620"/>
      <c r="F731" s="680" t="s">
        <v>659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508</v>
      </c>
      <c r="B733" s="750"/>
      <c r="C733" s="750"/>
      <c r="D733" s="750"/>
      <c r="E733" s="751"/>
      <c r="F733" s="766" t="s">
        <v>660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550</v>
      </c>
      <c r="B737" s="124"/>
      <c r="C737" s="124"/>
      <c r="D737" s="125"/>
      <c r="E737" s="122" t="s">
        <v>610</v>
      </c>
      <c r="F737" s="122"/>
      <c r="G737" s="122"/>
      <c r="H737" s="122"/>
      <c r="I737" s="122"/>
      <c r="J737" s="122"/>
      <c r="K737" s="122"/>
      <c r="L737" s="122"/>
      <c r="M737" s="122"/>
      <c r="N737" s="101" t="s">
        <v>543</v>
      </c>
      <c r="O737" s="101"/>
      <c r="P737" s="101"/>
      <c r="Q737" s="101"/>
      <c r="R737" s="122" t="s">
        <v>593</v>
      </c>
      <c r="S737" s="122"/>
      <c r="T737" s="122"/>
      <c r="U737" s="122"/>
      <c r="V737" s="122"/>
      <c r="W737" s="122"/>
      <c r="X737" s="122"/>
      <c r="Y737" s="122"/>
      <c r="Z737" s="122"/>
      <c r="AA737" s="101" t="s">
        <v>542</v>
      </c>
      <c r="AB737" s="101"/>
      <c r="AC737" s="101"/>
      <c r="AD737" s="101"/>
      <c r="AE737" s="122" t="s">
        <v>595</v>
      </c>
      <c r="AF737" s="122"/>
      <c r="AG737" s="122"/>
      <c r="AH737" s="122"/>
      <c r="AI737" s="122"/>
      <c r="AJ737" s="122"/>
      <c r="AK737" s="122"/>
      <c r="AL737" s="122"/>
      <c r="AM737" s="122"/>
      <c r="AN737" s="101" t="s">
        <v>541</v>
      </c>
      <c r="AO737" s="101"/>
      <c r="AP737" s="101"/>
      <c r="AQ737" s="101"/>
      <c r="AR737" s="102" t="s">
        <v>593</v>
      </c>
      <c r="AS737" s="103"/>
      <c r="AT737" s="103"/>
      <c r="AU737" s="103"/>
      <c r="AV737" s="103"/>
      <c r="AW737" s="103"/>
      <c r="AX737" s="104"/>
      <c r="AY737" s="89"/>
      <c r="AZ737" s="89"/>
    </row>
    <row r="738" spans="1:52" ht="24.75" customHeight="1" x14ac:dyDescent="0.2">
      <c r="A738" s="123" t="s">
        <v>540</v>
      </c>
      <c r="B738" s="124"/>
      <c r="C738" s="124"/>
      <c r="D738" s="125"/>
      <c r="E738" s="122" t="s">
        <v>593</v>
      </c>
      <c r="F738" s="122"/>
      <c r="G738" s="122"/>
      <c r="H738" s="122"/>
      <c r="I738" s="122"/>
      <c r="J738" s="122"/>
      <c r="K738" s="122"/>
      <c r="L738" s="122"/>
      <c r="M738" s="122"/>
      <c r="N738" s="101" t="s">
        <v>539</v>
      </c>
      <c r="O738" s="101"/>
      <c r="P738" s="101"/>
      <c r="Q738" s="101"/>
      <c r="R738" s="122" t="s">
        <v>595</v>
      </c>
      <c r="S738" s="122"/>
      <c r="T738" s="122"/>
      <c r="U738" s="122"/>
      <c r="V738" s="122"/>
      <c r="W738" s="122"/>
      <c r="X738" s="122"/>
      <c r="Y738" s="122"/>
      <c r="Z738" s="122"/>
      <c r="AA738" s="101" t="s">
        <v>538</v>
      </c>
      <c r="AB738" s="101"/>
      <c r="AC738" s="101"/>
      <c r="AD738" s="101"/>
      <c r="AE738" s="122" t="s">
        <v>593</v>
      </c>
      <c r="AF738" s="122"/>
      <c r="AG738" s="122"/>
      <c r="AH738" s="122"/>
      <c r="AI738" s="122"/>
      <c r="AJ738" s="122"/>
      <c r="AK738" s="122"/>
      <c r="AL738" s="122"/>
      <c r="AM738" s="122"/>
      <c r="AN738" s="101" t="s">
        <v>534</v>
      </c>
      <c r="AO738" s="101"/>
      <c r="AP738" s="101"/>
      <c r="AQ738" s="101"/>
      <c r="AR738" s="102" t="s">
        <v>645</v>
      </c>
      <c r="AS738" s="103"/>
      <c r="AT738" s="103"/>
      <c r="AU738" s="103"/>
      <c r="AV738" s="103"/>
      <c r="AW738" s="103"/>
      <c r="AX738" s="104"/>
    </row>
    <row r="739" spans="1:52" ht="24.75" customHeight="1" thickBot="1" x14ac:dyDescent="0.25">
      <c r="A739" s="126" t="s">
        <v>530</v>
      </c>
      <c r="B739" s="127"/>
      <c r="C739" s="127"/>
      <c r="D739" s="128"/>
      <c r="E739" s="129"/>
      <c r="F739" s="117"/>
      <c r="G739" s="117"/>
      <c r="H739" s="93" t="str">
        <f>IF(E739="", "", "(")</f>
        <v/>
      </c>
      <c r="I739" s="117"/>
      <c r="J739" s="117"/>
      <c r="K739" s="93" t="str">
        <f>IF(OR(I739="　", I739=""), "", "-")</f>
        <v/>
      </c>
      <c r="L739" s="118">
        <v>301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t="s">
        <v>646</v>
      </c>
      <c r="H781" s="450"/>
      <c r="I781" s="450"/>
      <c r="J781" s="450"/>
      <c r="K781" s="451"/>
      <c r="L781" s="452"/>
      <c r="M781" s="453"/>
      <c r="N781" s="453"/>
      <c r="O781" s="453"/>
      <c r="P781" s="453"/>
      <c r="Q781" s="453"/>
      <c r="R781" s="453"/>
      <c r="S781" s="453"/>
      <c r="T781" s="453"/>
      <c r="U781" s="453"/>
      <c r="V781" s="453"/>
      <c r="W781" s="453"/>
      <c r="X781" s="454"/>
      <c r="Y781" s="455">
        <v>3.6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3"/>
      <c r="C782" s="763"/>
      <c r="D782" s="763"/>
      <c r="E782" s="763"/>
      <c r="F782" s="764"/>
      <c r="G782" s="348" t="s">
        <v>647</v>
      </c>
      <c r="H782" s="349"/>
      <c r="I782" s="349"/>
      <c r="J782" s="349"/>
      <c r="K782" s="350"/>
      <c r="L782" s="401" t="s">
        <v>649</v>
      </c>
      <c r="M782" s="402"/>
      <c r="N782" s="402"/>
      <c r="O782" s="402"/>
      <c r="P782" s="402"/>
      <c r="Q782" s="402"/>
      <c r="R782" s="402"/>
      <c r="S782" s="402"/>
      <c r="T782" s="402"/>
      <c r="U782" s="402"/>
      <c r="V782" s="402"/>
      <c r="W782" s="402"/>
      <c r="X782" s="403"/>
      <c r="Y782" s="398">
        <v>0.5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3"/>
      <c r="C783" s="763"/>
      <c r="D783" s="763"/>
      <c r="E783" s="763"/>
      <c r="F783" s="764"/>
      <c r="G783" s="348" t="s">
        <v>648</v>
      </c>
      <c r="H783" s="349"/>
      <c r="I783" s="349"/>
      <c r="J783" s="349"/>
      <c r="K783" s="350"/>
      <c r="L783" s="401"/>
      <c r="M783" s="402"/>
      <c r="N783" s="402"/>
      <c r="O783" s="402"/>
      <c r="P783" s="402"/>
      <c r="Q783" s="402"/>
      <c r="R783" s="402"/>
      <c r="S783" s="402"/>
      <c r="T783" s="402"/>
      <c r="U783" s="402"/>
      <c r="V783" s="402"/>
      <c r="W783" s="402"/>
      <c r="X783" s="403"/>
      <c r="Y783" s="398">
        <v>0.5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3"/>
      <c r="C784" s="763"/>
      <c r="D784" s="763"/>
      <c r="E784" s="763"/>
      <c r="F784" s="764"/>
      <c r="G784" s="348" t="s">
        <v>650</v>
      </c>
      <c r="H784" s="349"/>
      <c r="I784" s="349"/>
      <c r="J784" s="349"/>
      <c r="K784" s="350"/>
      <c r="L784" s="401"/>
      <c r="M784" s="402"/>
      <c r="N784" s="402"/>
      <c r="O784" s="402"/>
      <c r="P784" s="402"/>
      <c r="Q784" s="402"/>
      <c r="R784" s="402"/>
      <c r="S784" s="402"/>
      <c r="T784" s="402"/>
      <c r="U784" s="402"/>
      <c r="V784" s="402"/>
      <c r="W784" s="402"/>
      <c r="X784" s="403"/>
      <c r="Y784" s="398">
        <v>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651</v>
      </c>
      <c r="D837" s="418"/>
      <c r="E837" s="418"/>
      <c r="F837" s="418"/>
      <c r="G837" s="418"/>
      <c r="H837" s="418"/>
      <c r="I837" s="418"/>
      <c r="J837" s="419">
        <v>9010001144299</v>
      </c>
      <c r="K837" s="420"/>
      <c r="L837" s="420"/>
      <c r="M837" s="420"/>
      <c r="N837" s="420"/>
      <c r="O837" s="420"/>
      <c r="P837" s="425" t="s">
        <v>652</v>
      </c>
      <c r="Q837" s="317"/>
      <c r="R837" s="317"/>
      <c r="S837" s="317"/>
      <c r="T837" s="317"/>
      <c r="U837" s="317"/>
      <c r="V837" s="317"/>
      <c r="W837" s="317"/>
      <c r="X837" s="317"/>
      <c r="Y837" s="318">
        <v>5</v>
      </c>
      <c r="Z837" s="319"/>
      <c r="AA837" s="319"/>
      <c r="AB837" s="320"/>
      <c r="AC837" s="328" t="s">
        <v>498</v>
      </c>
      <c r="AD837" s="423"/>
      <c r="AE837" s="423"/>
      <c r="AF837" s="423"/>
      <c r="AG837" s="423"/>
      <c r="AH837" s="421">
        <v>1</v>
      </c>
      <c r="AI837" s="422"/>
      <c r="AJ837" s="422"/>
      <c r="AK837" s="422"/>
      <c r="AL837" s="325">
        <v>83</v>
      </c>
      <c r="AM837" s="326"/>
      <c r="AN837" s="326"/>
      <c r="AO837" s="327"/>
      <c r="AP837" s="321" t="s">
        <v>656</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2">
      <c r="A1102" s="404">
        <v>1</v>
      </c>
      <c r="B1102" s="404">
        <v>1</v>
      </c>
      <c r="C1102" s="893"/>
      <c r="D1102" s="893"/>
      <c r="E1102" s="261" t="s">
        <v>588</v>
      </c>
      <c r="F1102" s="892"/>
      <c r="G1102" s="892"/>
      <c r="H1102" s="892"/>
      <c r="I1102" s="892"/>
      <c r="J1102" s="419" t="s">
        <v>581</v>
      </c>
      <c r="K1102" s="420"/>
      <c r="L1102" s="420"/>
      <c r="M1102" s="420"/>
      <c r="N1102" s="420"/>
      <c r="O1102" s="420"/>
      <c r="P1102" s="425" t="s">
        <v>588</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591</v>
      </c>
      <c r="AQ1102" s="321"/>
      <c r="AR1102" s="321"/>
      <c r="AS1102" s="321"/>
      <c r="AT1102" s="321"/>
      <c r="AU1102" s="321"/>
      <c r="AV1102" s="321"/>
      <c r="AW1102" s="321"/>
      <c r="AX1102" s="321"/>
    </row>
    <row r="1103" spans="1:50" ht="30" hidden="1" customHeight="1" x14ac:dyDescent="0.2">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9" max="49" man="1"/>
    <brk id="699" max="49" man="1"/>
    <brk id="72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2019-05-22T04:49:49Z</cp:lastPrinted>
  <dcterms:created xsi:type="dcterms:W3CDTF">2012-03-13T00:50:25Z</dcterms:created>
  <dcterms:modified xsi:type="dcterms:W3CDTF">2019-08-26T06:44:18Z</dcterms:modified>
</cp:coreProperties>
</file>