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2019年度）\外部有識者点検対象外事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<sst xmlns="http://schemas.openxmlformats.org/spreadsheetml/2006/main" count="2889" uniqueCount="660">
  <si>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</si>
  <si>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</si>
  <si>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</si>
  <si>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</si>
  <si>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</si>
  <si>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</si>
  <si>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</si>
  <si>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</si>
  <si>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</si>
  <si>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</si>
  <si>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</si>
  <si>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</si>
  <si>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</si>
  <si>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</si>
  <si>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</si>
  <si>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</si>
  <si>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</si>
  <si>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</si>
  <si>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</si>
  <si>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</si>
  <si>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</si>
  <si>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</si>
  <si>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</si>
  <si>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</si>
  <si>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</si>
  <si>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</si>
  <si>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</si>
  <si>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</si>
  <si>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</si>
  <si>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</si>
  <si>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</si>
  <si>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</si>
  <si>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</si>
  <si>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</si>
  <si>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</si>
  <si>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</si>
  <si>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</si>
  <si>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</si>
  <si>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</si>
  <si>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</si>
  <si>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</si>
  <si>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</si>
  <si>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</si>
  <si>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</si>
  <si>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</si>
  <si>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</si>
  <si>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</si>
  <si>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</si>
  <si>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</si>
  <si>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</si>
  <si>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</si>
  <si>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</si>
  <si>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</si>
  <si>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</si>
  <si>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</si>
  <si>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</si>
  <si>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</si>
  <si>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</si>
  <si>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</si>
  <si>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</si>
  <si>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</si>
  <si>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</si>
  <si>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</si>
  <si>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</si>
  <si>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</si>
  <si>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</si>
  <si>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</si>
  <si>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</si>
  <si>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</si>
  <si>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</si>
  <si>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</si>
  <si>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</si>
  <si>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</si>
  <si>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</si>
  <si>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</si>
  <si>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</si>
  <si>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</si>
  <si>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</si>
  <si>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</si>
  <si>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</si>
  <si>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</si>
  <si>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</si>
  <si>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</si>
  <si>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</si>
  <si>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</si>
  <si>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</si>
  <si>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</si>
  <si>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</si>
  <si>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</si>
  <si>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</si>
  <si>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</si>
  <si>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</si>
  <si>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</si>
  <si>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</si>
  <si>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</si>
  <si>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</si>
  <si>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</si>
  <si>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</si>
  <si>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</si>
  <si>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</si>
  <si>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</si>
  <si>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</si>
  <si>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</si>
  <si>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</si>
  <si>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</si>
  <si>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</si>
  <si>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</si>
  <si>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</si>
  <si>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</si>
  <si>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</si>
  <si>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</si>
  <si>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</si>
  <si>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</si>
  <si>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</si>
  <si>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</si>
  <si>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</si>
  <si>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</si>
  <si>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</si>
  <si>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</si>
  <si>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</si>
  <si>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</si>
  <si>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</si>
  <si>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</si>
  <si>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</si>
  <si>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</si>
  <si>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</si>
  <si>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</si>
  <si>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</si>
  <si>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</si>
  <si>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</si>
  <si>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</si>
  <si>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</si>
  <si>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</si>
  <si>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</si>
  <si>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</si>
  <si>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</si>
  <si>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</si>
  <si>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</si>
  <si>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</si>
  <si>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</si>
  <si>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</si>
  <si>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</si>
  <si>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</si>
  <si>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</si>
  <si>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</si>
  <si>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</si>
  <si>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</si>
  <si>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</si>
  <si>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</si>
  <si>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</si>
  <si>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</si>
  <si>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</si>
  <si>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</si>
  <si>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</si>
  <si>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</si>
  <si>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</si>
  <si>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</si>
  <si>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</si>
  <si>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</si>
  <si>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</si>
  <si>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</si>
  <si>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</si>
  <si>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</si>
  <si>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</si>
  <si>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</si>
  <si>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</si>
  <si>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</si>
  <si>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</si>
  <si>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</si>
  <si>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</si>
  <si>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</si>
  <si>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</si>
  <si>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</si>
  <si>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</si>
  <si>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</si>
  <si>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</si>
  <si>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</si>
  <si>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</si>
  <si>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</si>
  <si>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</si>
  <si>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</si>
  <si>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</si>
  <si>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</si>
  <si>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</si>
  <si>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</si>
  <si>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</si>
  <si>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</si>
  <si>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</si>
  <si>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</si>
  <si>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</si>
  <si>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</si>
  <si>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</si>
  <si>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</si>
  <si>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</si>
  <si>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</si>
  <si>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</si>
  <si>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</si>
  <si>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</si>
  <si>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</si>
  <si>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</si>
  <si>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</si>
  <si>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</si>
  <si>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</si>
  <si>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</si>
  <si>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</si>
  <si>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</si>
  <si>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</si>
  <si>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</si>
  <si>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</si>
  <si>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</si>
  <si>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</si>
  <si>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</si>
  <si>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</si>
  <si>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</si>
  <si>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</si>
  <si>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</si>
  <si>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</si>
  <si>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</si>
  <si>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</si>
  <si>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</si>
  <si>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</si>
  <si>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</si>
  <si>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</si>
  <si>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</si>
  <si>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</si>
  <si>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</si>
  <si>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</si>
  <si>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</si>
  <si>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</si>
  <si>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</si>
  <si>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</si>
  <si>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</si>
  <si>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</si>
  <si>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</si>
  <si>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</si>
  <si>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</si>
  <si>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</si>
  <si>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</si>
  <si>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</si>
  <si>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</si>
  <si>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</si>
  <si>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</si>
  <si>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</si>
  <si>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</si>
  <si>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</si>
  <si>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</si>
  <si>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</si>
  <si>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</si>
  <si>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</si>
  <si>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</si>
  <si>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</si>
  <si>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</si>
  <si>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</si>
  <si>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</si>
  <si>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</si>
  <si>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</si>
  <si>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</si>
  <si>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</si>
  <si>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</si>
  <si>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</si>
  <si>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</si>
  <si>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</si>
  <si>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</si>
  <si>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</si>
  <si>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</si>
  <si>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</si>
  <si>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</si>
  <si>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</si>
  <si>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</si>
  <si>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</si>
  <si>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</si>
  <si>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</si>
  <si>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</si>
  <si>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</si>
  <si>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</si>
  <si>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</si>
  <si>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</si>
  <si>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</si>
  <si>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</si>
  <si>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</si>
  <si>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</si>
  <si>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</si>
  <si>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</si>
  <si>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</si>
  <si>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</si>
  <si>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</si>
  <si>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</si>
  <si>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</si>
  <si>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</si>
  <si>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</si>
  <si>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</si>
  <si>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</si>
  <si>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</si>
  <si>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</si>
  <si>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</si>
  <si>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</si>
  <si>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</si>
  <si>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</si>
  <si>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</si>
  <si>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</si>
  <si>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</si>
  <si>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</si>
  <si>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</si>
  <si>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</si>
  <si>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</si>
  <si>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</si>
  <si>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</si>
  <si>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</si>
  <si>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</si>
  <si>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</si>
  <si>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</si>
  <si>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</si>
  <si>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</si>
  <si>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</si>
  <si>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</si>
  <si>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</si>
  <si>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</si>
  <si>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</si>
  <si>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</si>
  <si>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</si>
  <si>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</si>
  <si>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</si>
  <si>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</si>
  <si>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</si>
  <si>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</si>
  <si>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</si>
  <si>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</si>
  <si>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</si>
  <si>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</si>
  <si>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</si>
  <si>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</si>
  <si>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</si>
  <si>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</si>
  <si>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</si>
  <si>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</si>
  <si>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</si>
  <si>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</si>
  <si>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</si>
  <si>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</si>
  <si>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</si>
  <si>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</si>
  <si>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</si>
  <si>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</si>
  <si>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</si>
  <si>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</si>
  <si>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</si>
  <si>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</si>
  <si>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</si>
  <si>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</si>
  <si>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</si>
  <si>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</si>
  <si>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</si>
  <si>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</si>
  <si>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</si>
  <si>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</si>
  <si>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</si>
  <si>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</si>
  <si>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</si>
  <si>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</si>
  <si>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</si>
  <si>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</si>
  <si>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</si>
  <si>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</si>
  <si>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</si>
  <si>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</si>
  <si>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</si>
  <si>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</si>
  <si>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</si>
  <si>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</si>
  <si>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</si>
  <si>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</si>
  <si>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</si>
  <si>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</si>
  <si>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</si>
  <si>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</si>
  <si>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</si>
  <si>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</si>
  <si>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</si>
  <si>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</si>
  <si>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</si>
  <si>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</si>
  <si>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</si>
  <si>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</si>
  <si>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</si>
  <si>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</si>
  <si>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</si>
  <si>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</si>
  <si>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</si>
  <si>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</si>
  <si>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</si>
  <si>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</si>
  <si>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</si>
  <si>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</si>
  <si>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</si>
  <si>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</si>
  <si>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</si>
  <si>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</si>
  <si>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</si>
  <si>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</si>
  <si>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</si>
  <si>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</si>
  <si>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</si>
  <si>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</si>
  <si>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</si>
  <si>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</si>
  <si>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</si>
  <si>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</si>
  <si>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</si>
  <si>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</si>
  <si>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</si>
  <si>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</si>
  <si>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</si>
  <si>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</si>
  <si>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</si>
  <si>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</si>
  <si>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</si>
  <si>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</si>
  <si>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</si>
  <si>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</si>
  <si>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</si>
  <si>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</si>
  <si>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</si>
  <si>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</si>
  <si>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</si>
  <si>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</si>
  <si>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</si>
  <si>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</si>
  <si>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</si>
  <si>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</si>
  <si>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</si>
  <si>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</si>
  <si>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</si>
  <si>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</si>
  <si>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</si>
  <si>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</si>
  <si>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</si>
  <si>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</si>
  <si>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</si>
  <si>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</si>
  <si>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</si>
  <si>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</si>
  <si>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</si>
  <si>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</si>
  <si>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</si>
  <si>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</si>
  <si>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</si>
  <si>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</si>
  <si>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</si>
  <si>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</si>
  <si>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</si>
  <si>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</si>
  <si>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</si>
  <si>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</si>
  <si>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</si>
  <si>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</si>
  <si>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</si>
  <si>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</si>
  <si>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</si>
  <si>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</si>
  <si>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</si>
  <si>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</si>
  <si>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</si>
  <si>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</si>
  <si>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</si>
  <si>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</si>
  <si>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</si>
  <si>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</si>
  <si>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</si>
  <si>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</si>
  <si>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</si>
  <si>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</si>
  <si>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</si>
  <si>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</si>
  <si>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</si>
  <si>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</si>
  <si>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</si>
  <si>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</si>
  <si>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</si>
  <si>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</si>
  <si>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</si>
  <si>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</si>
  <si>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</si>
  <si>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</si>
  <si>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</si>
  <si>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</si>
  <si>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</si>
  <si>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</si>
  <si>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</si>
  <si>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</si>
  <si>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</si>
  <si>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</si>
  <si>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</si>
  <si>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</si>
  <si>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</si>
  <si>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</si>
  <si>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</si>
  <si>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</si>
  <si>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</si>
  <si>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</si>
  <si>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</si>
  <si>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</si>
  <si>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</si>
  <si>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</si>
  <si>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</si>
  <si>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</si>
  <si>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</si>
  <si>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</si>
  <si>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</si>
  <si>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</si>
  <si>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</si>
  <si>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</si>
  <si>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</si>
  <si>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</si>
  <si>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</si>
  <si>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</si>
  <si>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</si>
  <si>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</si>
  <si>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</si>
  <si>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</si>
  <si>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</si>
  <si>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</si>
  <si>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</si>
  <si>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</si>
  <si>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</si>
  <si>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</si>
  <si>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</si>
  <si>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</si>
  <si>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</si>
  <si>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</si>
  <si>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</si>
  <si>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</si>
  <si>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</si>
  <si>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</si>
  <si>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</si>
  <si>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</si>
  <si>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</si>
  <si>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</si>
  <si>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</si>
  <si>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</si>
  <si>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</si>
  <si>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</si>
  <si>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</si>
  <si>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</si>
  <si>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</si>
  <si>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</si>
  <si>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</si>
  <si>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</si>
  <si>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</si>
  <si>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</si>
  <si>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</si>
  <si>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</si>
  <si>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</si>
  <si>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</si>
  <si>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</si>
  <si>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</si>
  <si>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</si>
  <si>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</si>
  <si>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</si>
  <si>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</si>
  <si>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</si>
  <si>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</si>
  <si>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</si>
  <si>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</si>
  <si>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</si>
  <si>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</si>
  <si>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</si>
  <si>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</si>
  <si>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</si>
  <si>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特定健診・保健指導における医療費適正化効果検証事業</t>
    <phoneticPr fontId="5"/>
  </si>
  <si>
    <t>保険局</t>
    <phoneticPr fontId="5"/>
  </si>
  <si>
    <t>医療介護連携政策課医療費適正化対策推進室</t>
    <phoneticPr fontId="5"/>
  </si>
  <si>
    <t>平成２７年度</t>
    <phoneticPr fontId="5"/>
  </si>
  <si>
    <t>終了予定なし</t>
    <phoneticPr fontId="5"/>
  </si>
  <si>
    <t>○</t>
  </si>
  <si>
    <t>-</t>
    <phoneticPr fontId="5"/>
  </si>
  <si>
    <t>全国医療費適正化計画及び都道府県医療費適正化計画
（高齢者の医療の確保に関する法律第８条及び第９条）</t>
    <phoneticPr fontId="5"/>
  </si>
  <si>
    <t>特定健康診査・特定保健指導データ及びレセプトデータを活用して、特定健康診査・特定保健指導の医療費適正化効果等について学術的に検証する。</t>
    <phoneticPr fontId="5"/>
  </si>
  <si>
    <t>・特定健康診査・特定保健指導の医療費適正化効果を検証するため、レセプト情報・特定健診等情報データベース（以下「NDB」という。）に収載されたデータを活用して、様々な調査・分析用資料を作成する。また、当該資料を用いて、有識者により構成されるワーキンググループを設置・運営する中で、学術的な検証を実施し、検証された資料等をとりまとめの上公表する事業。
・都道府県の医療費適正化計画のPDCAサイクルを支援するため、NDBに収載されたデータを活用して、外来・入院医療費の構成要素を分析し、医療費の増加と関係する要素の分析作業を行い、分析結果を都道府県へ配布する事業。</t>
    <phoneticPr fontId="5"/>
  </si>
  <si>
    <t>-</t>
    <phoneticPr fontId="5"/>
  </si>
  <si>
    <t>-</t>
    <phoneticPr fontId="5"/>
  </si>
  <si>
    <t>-</t>
    <phoneticPr fontId="5"/>
  </si>
  <si>
    <t>-</t>
    <phoneticPr fontId="5"/>
  </si>
  <si>
    <t>-</t>
    <phoneticPr fontId="5"/>
  </si>
  <si>
    <t>-</t>
    <phoneticPr fontId="5"/>
  </si>
  <si>
    <t>-</t>
    <phoneticPr fontId="5"/>
  </si>
  <si>
    <t>医療費適正化業務庁費</t>
    <phoneticPr fontId="5"/>
  </si>
  <si>
    <t>報告書等の作成</t>
    <phoneticPr fontId="5"/>
  </si>
  <si>
    <t>件</t>
    <rPh sb="0" eb="1">
      <t>ケン</t>
    </rPh>
    <phoneticPr fontId="5"/>
  </si>
  <si>
    <t>-</t>
    <phoneticPr fontId="5"/>
  </si>
  <si>
    <t>特定健康診査・特定保健指導における医療費適正化効果検証事業 報告書</t>
    <phoneticPr fontId="5"/>
  </si>
  <si>
    <t>効果検証等のためのワーキンググループの開催</t>
    <phoneticPr fontId="5"/>
  </si>
  <si>
    <t>回</t>
    <rPh sb="0" eb="1">
      <t>カイ</t>
    </rPh>
    <phoneticPr fontId="5"/>
  </si>
  <si>
    <t>Ｘ／Ｙ＝報告書等の公表までにかかった経費
Ｘ：総事業費
Ｙ：報告書等公表数　　　　　　　　　　　　　　　　　　　</t>
    <phoneticPr fontId="5"/>
  </si>
  <si>
    <t>円/一式</t>
    <phoneticPr fontId="5"/>
  </si>
  <si>
    <t>Ｘ／Ｙ</t>
    <phoneticPr fontId="5"/>
  </si>
  <si>
    <t>57,851,221/2</t>
    <phoneticPr fontId="5"/>
  </si>
  <si>
    <t>33,426,000/2</t>
    <phoneticPr fontId="5"/>
  </si>
  <si>
    <t>施策大目標９　全国民に必要な医療を保障できる安定的・効率的な医療保険制度を構築すること</t>
  </si>
  <si>
    <t>Ⅰ－９－１　データヘルスの推進による保険者機能の強化等により適正かつ安定的・効率的な医療保険制度を構築すること</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</si>
  <si>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</si>
  <si>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</si>
  <si>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</si>
  <si>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</si>
  <si>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</si>
  <si>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</si>
  <si>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</si>
  <si>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</si>
  <si>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</si>
  <si>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</si>
  <si>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</si>
  <si>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</si>
  <si>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各都道府県が医療費の適正化効果検証を行う方法を提供することは、国民の生活習慣病予防の観点から重要であり、国民のニーズがある。</t>
    <phoneticPr fontId="5"/>
  </si>
  <si>
    <t>特定健康診査・特定保健指導の効果検証は全国規模で実施する必要があることから、国が主体的に取り組むべき事業である。</t>
    <rPh sb="2" eb="4">
      <t>ケンコウ</t>
    </rPh>
    <rPh sb="4" eb="6">
      <t>シンサ</t>
    </rPh>
    <rPh sb="7" eb="9">
      <t>トクテイ</t>
    </rPh>
    <rPh sb="9" eb="11">
      <t>ホケン</t>
    </rPh>
    <rPh sb="11" eb="13">
      <t>シドウ</t>
    </rPh>
    <phoneticPr fontId="5"/>
  </si>
  <si>
    <t>全国規模で取り組む特定健康診査・特定保健指導の効果を検証することは重要であり、優先度の高い事業である。</t>
    <rPh sb="11" eb="13">
      <t>ケンコウ</t>
    </rPh>
    <rPh sb="13" eb="15">
      <t>シンサ</t>
    </rPh>
    <rPh sb="16" eb="18">
      <t>トクテイ</t>
    </rPh>
    <rPh sb="18" eb="20">
      <t>ホケン</t>
    </rPh>
    <rPh sb="20" eb="22">
      <t>シドウ</t>
    </rPh>
    <phoneticPr fontId="5"/>
  </si>
  <si>
    <t>一般競争入札（最低価落札方式）を実施し、適正な手続きに基づいて選定している。</t>
    <rPh sb="0" eb="2">
      <t>イッパン</t>
    </rPh>
    <rPh sb="2" eb="4">
      <t>キョウソウ</t>
    </rPh>
    <rPh sb="4" eb="6">
      <t>ニュウサツ</t>
    </rPh>
    <rPh sb="7" eb="9">
      <t>サイテイ</t>
    </rPh>
    <rPh sb="9" eb="10">
      <t>カ</t>
    </rPh>
    <rPh sb="10" eb="12">
      <t>ラクサツ</t>
    </rPh>
    <rPh sb="12" eb="14">
      <t>ホウシキ</t>
    </rPh>
    <rPh sb="16" eb="18">
      <t>ジッシ</t>
    </rPh>
    <rPh sb="20" eb="22">
      <t>テキセイ</t>
    </rPh>
    <rPh sb="23" eb="25">
      <t>テツヅ</t>
    </rPh>
    <rPh sb="27" eb="28">
      <t>モト</t>
    </rPh>
    <rPh sb="31" eb="33">
      <t>センテイ</t>
    </rPh>
    <phoneticPr fontId="5"/>
  </si>
  <si>
    <t>-</t>
    <phoneticPr fontId="5"/>
  </si>
  <si>
    <t>一般競争入札（最低価落札方式）を行うことにより、コスト削減に努めており、概ね妥当である。</t>
    <rPh sb="0" eb="2">
      <t>イッパン</t>
    </rPh>
    <rPh sb="2" eb="4">
      <t>キョウソウ</t>
    </rPh>
    <rPh sb="4" eb="6">
      <t>ニュウサツ</t>
    </rPh>
    <rPh sb="7" eb="9">
      <t>サイテイ</t>
    </rPh>
    <rPh sb="9" eb="10">
      <t>カ</t>
    </rPh>
    <rPh sb="10" eb="12">
      <t>ラクサツ</t>
    </rPh>
    <rPh sb="12" eb="14">
      <t>ホウシキ</t>
    </rPh>
    <rPh sb="16" eb="17">
      <t>オコナ</t>
    </rPh>
    <rPh sb="27" eb="29">
      <t>サクゲン</t>
    </rPh>
    <rPh sb="30" eb="31">
      <t>ツト</t>
    </rPh>
    <rPh sb="36" eb="37">
      <t>オオム</t>
    </rPh>
    <rPh sb="38" eb="40">
      <t>ダトウ</t>
    </rPh>
    <phoneticPr fontId="5"/>
  </si>
  <si>
    <t>-</t>
    <phoneticPr fontId="5"/>
  </si>
  <si>
    <t>効果検証事業に係る品目に限定している。</t>
    <phoneticPr fontId="5"/>
  </si>
  <si>
    <t>-</t>
    <phoneticPr fontId="5"/>
  </si>
  <si>
    <t>過去の活動実績を踏まえ、引き続き適切に予算執行に努める。</t>
    <phoneticPr fontId="5"/>
  </si>
  <si>
    <t>点検対象外</t>
    <phoneticPr fontId="5"/>
  </si>
  <si>
    <t>新27-0013</t>
    <phoneticPr fontId="5"/>
  </si>
  <si>
    <t>0284</t>
    <phoneticPr fontId="5"/>
  </si>
  <si>
    <t>厚生労働省</t>
    <phoneticPr fontId="5"/>
  </si>
  <si>
    <t>-</t>
    <phoneticPr fontId="5"/>
  </si>
  <si>
    <t>-</t>
    <phoneticPr fontId="5"/>
  </si>
  <si>
    <t>-</t>
    <phoneticPr fontId="5"/>
  </si>
  <si>
    <t>みずほ情報総研株式会社</t>
    <phoneticPr fontId="5"/>
  </si>
  <si>
    <t>0288</t>
    <phoneticPr fontId="5"/>
  </si>
  <si>
    <t>A.みずほ情報総研株式会社</t>
    <rPh sb="5" eb="7">
      <t>ジョウホウ</t>
    </rPh>
    <rPh sb="7" eb="9">
      <t>ソウケン</t>
    </rPh>
    <rPh sb="9" eb="11">
      <t>カブシキ</t>
    </rPh>
    <rPh sb="11" eb="13">
      <t>カイシャ</t>
    </rPh>
    <phoneticPr fontId="5"/>
  </si>
  <si>
    <t>B.ニッセイ情報テクノロジー株式会社</t>
    <rPh sb="6" eb="8">
      <t>ジョウホウ</t>
    </rPh>
    <rPh sb="14" eb="16">
      <t>カブシキ</t>
    </rPh>
    <rPh sb="16" eb="18">
      <t>カイシャ</t>
    </rPh>
    <phoneticPr fontId="5"/>
  </si>
  <si>
    <t>事業費</t>
    <rPh sb="0" eb="3">
      <t>ジギョウヒ</t>
    </rPh>
    <phoneticPr fontId="5"/>
  </si>
  <si>
    <t>特定健診等の医療費適正化効果検証等</t>
    <rPh sb="0" eb="2">
      <t>トクテイ</t>
    </rPh>
    <rPh sb="2" eb="4">
      <t>ケンシン</t>
    </rPh>
    <rPh sb="4" eb="5">
      <t>トウ</t>
    </rPh>
    <rPh sb="6" eb="9">
      <t>イリョウヒ</t>
    </rPh>
    <rPh sb="9" eb="12">
      <t>テキセイカ</t>
    </rPh>
    <rPh sb="12" eb="14">
      <t>コウカ</t>
    </rPh>
    <rPh sb="14" eb="16">
      <t>ケンショウ</t>
    </rPh>
    <rPh sb="16" eb="17">
      <t>トウ</t>
    </rPh>
    <phoneticPr fontId="5"/>
  </si>
  <si>
    <t>医療費適正化計画に係るデータの集計及び分析等業務</t>
    <phoneticPr fontId="5"/>
  </si>
  <si>
    <t>レセプト情報・特定健診情報等の分析に係る支援業務</t>
    <phoneticPr fontId="5"/>
  </si>
  <si>
    <t>ニッセイ情報テクノロジー株式会社</t>
    <phoneticPr fontId="5"/>
  </si>
  <si>
    <t>B</t>
    <phoneticPr fontId="5"/>
  </si>
  <si>
    <t>－</t>
    <phoneticPr fontId="5"/>
  </si>
  <si>
    <t>厚生労働省</t>
  </si>
  <si>
    <t>-</t>
    <phoneticPr fontId="5"/>
  </si>
  <si>
    <t>29,430,000/2</t>
    <phoneticPr fontId="5"/>
  </si>
  <si>
    <t>56,929,000/2</t>
    <phoneticPr fontId="5"/>
  </si>
  <si>
    <t>30年度は、特定健診の受診の有無や特定保健指導の参加有無、メタボリックシンドローム該当に着目した集計・分析を行い、ワーキンググループにおいて分析の方向性や今後の課題について確認され、必要な事業が実施されている。</t>
    <rPh sb="2" eb="4">
      <t>ネンド</t>
    </rPh>
    <rPh sb="6" eb="8">
      <t>トクテイ</t>
    </rPh>
    <rPh sb="8" eb="10">
      <t>ケンシン</t>
    </rPh>
    <rPh sb="11" eb="13">
      <t>ジュシン</t>
    </rPh>
    <rPh sb="14" eb="16">
      <t>ウム</t>
    </rPh>
    <rPh sb="17" eb="19">
      <t>トクテイ</t>
    </rPh>
    <rPh sb="19" eb="21">
      <t>ホケン</t>
    </rPh>
    <rPh sb="21" eb="23">
      <t>シドウ</t>
    </rPh>
    <rPh sb="24" eb="26">
      <t>サンカ</t>
    </rPh>
    <rPh sb="26" eb="28">
      <t>ウム</t>
    </rPh>
    <rPh sb="41" eb="43">
      <t>ガイトウ</t>
    </rPh>
    <rPh sb="44" eb="46">
      <t>チャクモク</t>
    </rPh>
    <rPh sb="48" eb="50">
      <t>シュウケイ</t>
    </rPh>
    <rPh sb="51" eb="53">
      <t>ブンセキ</t>
    </rPh>
    <rPh sb="54" eb="55">
      <t>オコナ</t>
    </rPh>
    <rPh sb="70" eb="72">
      <t>ブンセキ</t>
    </rPh>
    <rPh sb="73" eb="76">
      <t>ホウコウセイ</t>
    </rPh>
    <rPh sb="77" eb="79">
      <t>コンゴ</t>
    </rPh>
    <rPh sb="80" eb="82">
      <t>カダイ</t>
    </rPh>
    <rPh sb="86" eb="88">
      <t>カクニン</t>
    </rPh>
    <rPh sb="91" eb="93">
      <t>ヒツヨウ</t>
    </rPh>
    <rPh sb="94" eb="96">
      <t>ジギョウ</t>
    </rPh>
    <rPh sb="97" eb="99">
      <t>ジッシ</t>
    </rPh>
    <phoneticPr fontId="5"/>
  </si>
  <si>
    <t>高齢者の医療の確保に関する法律第16条第１項</t>
    <rPh sb="0" eb="2">
      <t>コウレイ</t>
    </rPh>
    <rPh sb="2" eb="3">
      <t>シャ</t>
    </rPh>
    <rPh sb="4" eb="6">
      <t>イリョウ</t>
    </rPh>
    <rPh sb="7" eb="9">
      <t>カクホ</t>
    </rPh>
    <rPh sb="10" eb="11">
      <t>カン</t>
    </rPh>
    <rPh sb="13" eb="15">
      <t>ホウリツ</t>
    </rPh>
    <rPh sb="15" eb="16">
      <t>ダイ</t>
    </rPh>
    <rPh sb="18" eb="19">
      <t>ジョウ</t>
    </rPh>
    <rPh sb="19" eb="20">
      <t>ダイ</t>
    </rPh>
    <rPh sb="21" eb="22">
      <t>コウ</t>
    </rPh>
    <phoneticPr fontId="5"/>
  </si>
  <si>
    <t>効果検証報告書、医療費の見える化データセット等の作成</t>
    <rPh sb="22" eb="23">
      <t>トウ</t>
    </rPh>
    <phoneticPr fontId="5"/>
  </si>
  <si>
    <t>-</t>
    <phoneticPr fontId="5"/>
  </si>
  <si>
    <t>NDBに収載されたデータを活用して、特定健康診査・特定保健指導の医療費適正化効果等について学術的に検証することにより、施策目標の達成に寄与する。</t>
    <rPh sb="4" eb="6">
      <t>シュウサイ</t>
    </rPh>
    <phoneticPr fontId="5"/>
  </si>
  <si>
    <t>都道府県に対して、医療費の適正化の効果検証を行うためのデータセット等を提供している。</t>
    <rPh sb="33" eb="34">
      <t>トウ</t>
    </rPh>
    <phoneticPr fontId="5"/>
  </si>
  <si>
    <t>都道府県に対して、医療費の適正化の効果検証を行うためのデータセット等を提供し、各都道府県において、第三期医療費適正化計画のPDCA管理に活用されている。</t>
    <rPh sb="33" eb="34">
      <t>トウ</t>
    </rPh>
    <rPh sb="65" eb="67">
      <t>カンリ</t>
    </rPh>
    <phoneticPr fontId="5"/>
  </si>
  <si>
    <t>　平成30年度以降に各都道府県が行う医療費適正化計画のPDCA管理にデータセット等は活用されている。
　特定保健指導の実施による医療費適正化効果については、約20万人を対象に５年間の経過分析を行い、特定保健指導の改善効果（腹囲２～３センチメートル減少等）が継続していることが確認され、また特定保健指導の実施者について、実施しなかった者と比較して、外来医療費で１年に約６千円の減少効果が確認されたことを公表している。</t>
    <rPh sb="7" eb="9">
      <t>イコウ</t>
    </rPh>
    <rPh sb="16" eb="17">
      <t>オコナ</t>
    </rPh>
    <rPh sb="31" eb="33">
      <t>カンリ</t>
    </rPh>
    <rPh sb="40" eb="41">
      <t>トウ</t>
    </rPh>
    <phoneticPr fontId="5"/>
  </si>
  <si>
    <t>医療費適正化計画に係るデータの集計及び分析等</t>
    <phoneticPr fontId="5"/>
  </si>
  <si>
    <t>実態に合わせてワーキンググループの開催回数の見直しなどを行っている。</t>
    <phoneticPr fontId="5"/>
  </si>
  <si>
    <t>有</t>
  </si>
  <si>
    <t>一般競争入札の結果、費用を抑えられたため。</t>
    <rPh sb="10" eb="12">
      <t>ヒヨウ</t>
    </rPh>
    <rPh sb="13" eb="14">
      <t>オサ</t>
    </rPh>
    <phoneticPr fontId="5"/>
  </si>
  <si>
    <t>活動実績の改善が見られ、入札によるコスト削減もできたことから、今後は必要に応じて予算額の見直しも検討すること。</t>
    <phoneticPr fontId="5"/>
  </si>
  <si>
    <t>-</t>
    <phoneticPr fontId="5"/>
  </si>
  <si>
    <t>新畑　覚也</t>
    <rPh sb="0" eb="1">
      <t>シン</t>
    </rPh>
    <rPh sb="1" eb="2">
      <t>ハタケ</t>
    </rPh>
    <rPh sb="3" eb="4">
      <t>サトル</t>
    </rPh>
    <rPh sb="4" eb="5">
      <t>ヤ</t>
    </rPh>
    <phoneticPr fontId="5"/>
  </si>
  <si>
    <t>引き続き、必要な予算額を確保し、必要に応じて予算額の見直しを行う。</t>
    <rPh sb="16" eb="18">
      <t>ヒツヨウ</t>
    </rPh>
    <rPh sb="19" eb="20">
      <t>オウ</t>
    </rPh>
    <rPh sb="22" eb="25">
      <t>ヨサンガク</t>
    </rPh>
    <rPh sb="26" eb="28">
      <t>ミナオ</t>
    </rPh>
    <rPh sb="30" eb="31">
      <t>オコナ</t>
    </rPh>
    <phoneticPr fontId="5"/>
  </si>
  <si>
    <t>「新しい日本のための優先課題推進枠」55
過去の執行率や入札による落札額を踏まえ、要求額を減額した。</t>
    <rPh sb="1" eb="2">
      <t>アタラ</t>
    </rPh>
    <rPh sb="4" eb="6">
      <t>ニホン</t>
    </rPh>
    <rPh sb="10" eb="12">
      <t>ユウセン</t>
    </rPh>
    <rPh sb="12" eb="14">
      <t>カダイ</t>
    </rPh>
    <rPh sb="14" eb="16">
      <t>スイシン</t>
    </rPh>
    <rPh sb="16" eb="17">
      <t>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</si>
</sst>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492B0DA5-2869-4080-823D-377FD9D602CB}" type="doc">
      <dgm:prSet loTypeId="urn:microsoft.com/office/officeart/2005/8/layout/orgChart1" loCatId="hierarchy" qsTypeId="urn:microsoft.com/office/officeart/2005/8/quickstyle/simple1" qsCatId="simple" csTypeId="urn:microsoft.com/office/officeart/2005/8/colors/accent0_1" csCatId="mainScheme" phldr="1"/>
      <dgm:spPr/>
      <dgm:t>
        <a:bodyPr/>
        <a:lstStyle/>
        <a:p>
          <a:endParaRPr kumimoji="1" lang="ja-JP" altLang="en-US"/>
        </a:p>
      </dgm:t>
    </dgm:pt>
    <dgm:pt modelId="{A68A1418-4399-42AF-9923-DDDBD8474FCE}">
      <dgm:prSet phldrT="[テキスト]" custT="1"/>
      <dgm:spPr>
        <a:ln w="19050"/>
      </dgm:spPr>
      <dgm:t>
        <a:bodyPr/>
        <a:lstStyle/>
        <a:p>
          <a:r>
            <a:rPr kumimoji="1" lang="ja-JP" altLang="en-US" sz="1100" b="0" i="0" u="none" strike="noStrike"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cap="none" spc="0" normalizeH="0" baseline="0" noProof="0">
            <a:ln>
              <a:noFill/>
            </a:ln>
            <a:solidFill>
              <a:sysClr val="windowText" lastClr="000000"/>
            </a:solidFill>
            <a:effectLst/>
            <a:uLnTx/>
            <a:uFillTx/>
            <a:latin typeface="Calibri"/>
            <a:ea typeface="ＭＳ Ｐゴシック"/>
            <a:cs typeface="+mn-cs"/>
          </a:endParaRPr>
        </a:p>
        <a:p>
          <a:r>
            <a:rPr kumimoji="1" lang="ja-JP" altLang="en-US" sz="1100" b="0" i="0" u="none" strike="noStrike" cap="none" spc="0" normalizeH="0" baseline="0" noProof="0">
              <a:ln>
                <a:noFill/>
              </a:ln>
              <a:solidFill>
                <a:sysClr val="windowText" lastClr="000000"/>
              </a:solidFill>
              <a:effectLst/>
              <a:uLnTx/>
              <a:uFillTx/>
              <a:latin typeface="+mn-ea"/>
              <a:ea typeface="+mn-ea"/>
              <a:cs typeface="+mn-cs"/>
            </a:rPr>
            <a:t>２９百万円</a:t>
          </a:r>
          <a:endParaRPr kumimoji="1" lang="ja-JP" altLang="en-US" sz="1100">
            <a:latin typeface="+mn-ea"/>
            <a:ea typeface="+mn-ea"/>
          </a:endParaRPr>
        </a:p>
      </dgm:t>
    </dgm:pt>
    <dgm:pt modelId="{CC5CADF8-804F-4512-8153-EEDA9BF43E2B}" type="parTrans" cxnId="{8CD90A26-F9D2-452F-BAAC-FD3E1A238DE2}">
      <dgm:prSet/>
      <dgm:spPr/>
      <dgm:t>
        <a:bodyPr/>
        <a:lstStyle/>
        <a:p>
          <a:endParaRPr kumimoji="1" lang="ja-JP" altLang="en-US"/>
        </a:p>
      </dgm:t>
    </dgm:pt>
    <dgm:pt modelId="{9C044B52-A102-4E87-A058-1C6C63664A61}" type="sibTrans" cxnId="{8CD90A26-F9D2-452F-BAAC-FD3E1A238DE2}">
      <dgm:prSet/>
      <dgm:spPr/>
      <dgm:t>
        <a:bodyPr/>
        <a:lstStyle/>
        <a:p>
          <a:endParaRPr kumimoji="1" lang="ja-JP" altLang="en-US"/>
        </a:p>
      </dgm:t>
    </dgm:pt>
    <dgm:pt modelId="{8887C03A-DFEE-4035-9A1D-2B23A654BE9F}">
      <dgm:prSet phldrT="[テキスト]" custT="1"/>
      <dgm:spPr>
        <a:ln w="19050"/>
      </dgm:spPr>
      <dgm:t>
        <a:bodyPr/>
        <a:lstStyle/>
        <a:p>
          <a:r>
            <a:rPr kumimoji="1" lang="ja-JP" altLang="en-US" sz="1100" b="0" i="0" u="none" strike="noStrike" cap="none" spc="0" normalizeH="0" baseline="0" noProof="0">
              <a:ln>
                <a:noFill/>
              </a:ln>
              <a:solidFill>
                <a:sysClr val="windowText" lastClr="000000"/>
              </a:solidFill>
              <a:effectLst/>
              <a:uLnTx/>
              <a:uFillTx/>
              <a:latin typeface="Calibri"/>
              <a:ea typeface="ＭＳ Ｐゴシック"/>
              <a:cs typeface="+mn-cs"/>
            </a:rPr>
            <a:t>Ａ　みずほ情報総研株式会社</a:t>
          </a:r>
          <a:r>
            <a:rPr kumimoji="0" lang="ja-JP" altLang="en-US" sz="1100" b="0" i="0" u="none" strike="noStrike" cap="none" spc="0" normalizeH="0" baseline="0" noProof="0">
              <a:ln>
                <a:noFill/>
              </a:ln>
              <a:solidFill>
                <a:sysClr val="window" lastClr="FFFFFF"/>
              </a:solidFill>
              <a:effectLst/>
              <a:uLnTx/>
              <a:uFillTx/>
              <a:latin typeface="Calibri"/>
              <a:ea typeface="ＭＳ Ｐゴシック"/>
              <a:cs typeface="+mn-cs"/>
            </a:rPr>
            <a:t> 　 　 　 　 　 　 　 　 　 　 　 　 　 　 　 　 　 　 　 　</a:t>
          </a:r>
          <a:r>
            <a:rPr kumimoji="1" lang="ja-JP" altLang="en-US" sz="1100" b="0" i="0" u="none" strike="noStrike" cap="none" spc="0" normalizeH="0" baseline="0" noProof="0">
              <a:ln>
                <a:noFill/>
              </a:ln>
              <a:solidFill>
                <a:sysClr val="windowText" lastClr="000000"/>
              </a:solidFill>
              <a:effectLst/>
              <a:uLnTx/>
              <a:uFillTx/>
              <a:latin typeface="+mn-ea"/>
              <a:ea typeface="+mn-ea"/>
              <a:cs typeface="+mn-cs"/>
            </a:rPr>
            <a:t>１９</a:t>
          </a:r>
          <a:r>
            <a:rPr kumimoji="1" lang="ja-JP" altLang="en-US" sz="1100" b="0" i="0" u="none" strike="noStrike"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a:latin typeface="+mn-ea"/>
            <a:ea typeface="+mn-ea"/>
          </a:endParaRPr>
        </a:p>
      </dgm:t>
    </dgm:pt>
    <dgm:pt modelId="{9A6E0AA7-1292-4338-B450-2EB7A57C9663}" type="parTrans" cxnId="{940DC538-F6AA-4803-BE07-2E60E002CB76}">
      <dgm:prSet/>
      <dgm:spPr>
        <a:ln w="19050"/>
      </dgm:spPr>
      <dgm:t>
        <a:bodyPr/>
        <a:lstStyle/>
        <a:p>
          <a:endParaRPr kumimoji="1" lang="ja-JP" altLang="en-US"/>
        </a:p>
      </dgm:t>
    </dgm:pt>
    <dgm:pt modelId="{84BB7BA2-1450-465E-A6E3-0ECD702C950A}" type="sibTrans" cxnId="{940DC538-F6AA-4803-BE07-2E60E002CB76}">
      <dgm:prSet/>
      <dgm:spPr/>
      <dgm:t>
        <a:bodyPr/>
        <a:lstStyle/>
        <a:p>
          <a:endParaRPr kumimoji="1" lang="ja-JP" altLang="en-US"/>
        </a:p>
      </dgm:t>
    </dgm:pt>
    <dgm:pt modelId="{662A5F96-FB4B-440B-B1BC-BFD543DAA67A}">
      <dgm:prSet phldrT="[テキスト]" custT="1"/>
      <dgm:spPr>
        <a:ln w="19050"/>
      </dgm:spPr>
      <dgm:t>
        <a:bodyPr/>
        <a:lstStyle/>
        <a:p>
          <a:r>
            <a:rPr kumimoji="1" lang="en-US" altLang="ja-JP" sz="1100" b="0" i="0" u="none" strike="noStrike" cap="none" spc="0" normalizeH="0" baseline="0" noProof="0">
              <a:ln>
                <a:noFill/>
              </a:ln>
              <a:solidFill>
                <a:sysClr val="windowText" lastClr="000000"/>
              </a:solidFill>
              <a:effectLst/>
              <a:uLnTx/>
              <a:uFillTx/>
              <a:latin typeface="+mn-ea"/>
              <a:ea typeface="+mn-ea"/>
              <a:cs typeface="+mn-cs"/>
            </a:rPr>
            <a:t>B</a:t>
          </a:r>
          <a:r>
            <a:rPr kumimoji="1" lang="ja-JP" altLang="en-US" sz="1100" b="0" i="0" u="none" strike="noStrike" cap="none" spc="0" normalizeH="0" baseline="0" noProof="0">
              <a:ln>
                <a:noFill/>
              </a:ln>
              <a:solidFill>
                <a:sysClr val="windowText" lastClr="000000"/>
              </a:solidFill>
              <a:effectLst/>
              <a:uLnTx/>
              <a:uFillTx/>
              <a:latin typeface="Calibri"/>
              <a:ea typeface="ＭＳ Ｐゴシック"/>
              <a:cs typeface="+mn-cs"/>
            </a:rPr>
            <a:t>　ニッセイ情報テクノロジー株式会社</a:t>
          </a:r>
          <a:r>
            <a:rPr kumimoji="0" lang="ja-JP" altLang="en-US" sz="1100" b="0" i="0" u="none" strike="noStrike" cap="none" spc="0" normalizeH="0" baseline="0" noProof="0">
              <a:ln>
                <a:noFill/>
              </a:ln>
              <a:solidFill>
                <a:sysClr val="window" lastClr="FFFFFF"/>
              </a:solidFill>
              <a:effectLst/>
              <a:uLnTx/>
              <a:uFillTx/>
              <a:latin typeface="Calibri"/>
              <a:ea typeface="ＭＳ Ｐゴシック"/>
              <a:cs typeface="+mn-cs"/>
            </a:rPr>
            <a:t> 　 　 　 　 　 　 　 　 　 　 　 　 　 　 　 　 　 　 　 　</a:t>
          </a:r>
          <a:r>
            <a:rPr kumimoji="1" lang="ja-JP" altLang="en-US" sz="1100" b="0" i="0" u="none" strike="noStrike" cap="none" spc="0" normalizeH="0" baseline="0" noProof="0">
              <a:ln>
                <a:noFill/>
              </a:ln>
              <a:solidFill>
                <a:sysClr val="windowText" lastClr="000000"/>
              </a:solidFill>
              <a:effectLst/>
              <a:uLnTx/>
              <a:uFillTx/>
              <a:latin typeface="Calibri"/>
              <a:ea typeface="ＭＳ Ｐゴシック"/>
              <a:cs typeface="+mn-cs"/>
            </a:rPr>
            <a:t>１０百万円</a:t>
          </a:r>
          <a:endParaRPr kumimoji="1" lang="ja-JP" altLang="en-US" sz="1100"/>
        </a:p>
      </dgm:t>
    </dgm:pt>
    <dgm:pt modelId="{C4ABC092-362D-49CB-9822-1CAF5AC612EF}" type="parTrans" cxnId="{510F494D-246C-4DEB-AD59-B8F416533725}">
      <dgm:prSet/>
      <dgm:spPr>
        <a:ln w="19050"/>
      </dgm:spPr>
      <dgm:t>
        <a:bodyPr/>
        <a:lstStyle/>
        <a:p>
          <a:endParaRPr kumimoji="1" lang="ja-JP" altLang="en-US"/>
        </a:p>
      </dgm:t>
    </dgm:pt>
    <dgm:pt modelId="{41681E0C-F98B-45E8-BCF5-B73C50B7742C}" type="sibTrans" cxnId="{510F494D-246C-4DEB-AD59-B8F416533725}">
      <dgm:prSet/>
      <dgm:spPr/>
      <dgm:t>
        <a:bodyPr/>
        <a:lstStyle/>
        <a:p>
          <a:endParaRPr kumimoji="1" lang="ja-JP" altLang="en-US"/>
        </a:p>
      </dgm:t>
    </dgm:pt>
    <dgm:pt modelId="{3A02BDB4-A214-419F-9CB4-675D1104A60D}" type="pres">
      <dgm:prSet presAssocID="{492B0DA5-2869-4080-823D-377FD9D602CB}" presName="hierChild1" presStyleCnt="0">
        <dgm:presLayoutVars>
          <dgm:orgChart val="1"/>
          <dgm:chPref val="1"/>
          <dgm:dir/>
          <dgm:animOne val="branch"/>
          <dgm:animLvl val="lvl"/>
          <dgm:resizeHandles/>
        </dgm:presLayoutVars>
      </dgm:prSet>
      <dgm:spPr/>
      <dgm:t>
        <a:bodyPr/>
        <a:lstStyle/>
        <a:p>
          <a:endParaRPr kumimoji="1" lang="ja-JP" altLang="en-US"/>
        </a:p>
      </dgm:t>
    </dgm:pt>
    <dgm:pt modelId="{68F0EE0A-58F0-4029-BDBB-E3F86664D781}" type="pres">
      <dgm:prSet presAssocID="{A68A1418-4399-42AF-9923-DDDBD8474FCE}" presName="hierRoot1" presStyleCnt="0">
        <dgm:presLayoutVars>
          <dgm:hierBranch val="init"/>
        </dgm:presLayoutVars>
      </dgm:prSet>
      <dgm:spPr/>
    </dgm:pt>
    <dgm:pt modelId="{51F57B55-79D8-4A7C-95AB-7C640BA6DFC8}" type="pres">
      <dgm:prSet presAssocID="{A68A1418-4399-42AF-9923-DDDBD8474FCE}" presName="rootComposite1" presStyleCnt="0"/>
      <dgm:spPr/>
    </dgm:pt>
    <dgm:pt modelId="{952495C9-3ECF-4E27-A892-E31C2E8D6FEF}" type="pres">
      <dgm:prSet presAssocID="{A68A1418-4399-42AF-9923-DDDBD8474FCE}" presName="rootText1" presStyleLbl="node0" presStyleIdx="0" presStyleCnt="1" custScaleX="63806" custScaleY="77638" custLinFactNeighborX="-1304" custLinFactNeighborY="2442">
        <dgm:presLayoutVars>
          <dgm:chPref val="3"/>
        </dgm:presLayoutVars>
      </dgm:prSet>
      <dgm:spPr/>
      <dgm:t>
        <a:bodyPr/>
        <a:lstStyle/>
        <a:p>
          <a:endParaRPr kumimoji="1" lang="ja-JP" altLang="en-US"/>
        </a:p>
      </dgm:t>
    </dgm:pt>
    <dgm:pt modelId="{CC0185A6-DA84-4980-B4E2-F97594D49FE3}" type="pres">
      <dgm:prSet presAssocID="{A68A1418-4399-42AF-9923-DDDBD8474FCE}" presName="rootConnector1" presStyleLbl="node1" presStyleIdx="0" presStyleCnt="0"/>
      <dgm:spPr/>
      <dgm:t>
        <a:bodyPr/>
        <a:lstStyle/>
        <a:p>
          <a:endParaRPr kumimoji="1" lang="ja-JP" altLang="en-US"/>
        </a:p>
      </dgm:t>
    </dgm:pt>
    <dgm:pt modelId="{9D1D93F6-7871-4C4E-8FBA-62B282DCF868}" type="pres">
      <dgm:prSet presAssocID="{A68A1418-4399-42AF-9923-DDDBD8474FCE}" presName="hierChild2" presStyleCnt="0"/>
      <dgm:spPr/>
    </dgm:pt>
    <dgm:pt modelId="{D417A974-3626-48FB-999E-5FF723878213}" type="pres">
      <dgm:prSet presAssocID="{9A6E0AA7-1292-4338-B450-2EB7A57C9663}" presName="Name37" presStyleLbl="parChTrans1D2" presStyleIdx="0" presStyleCnt="2"/>
      <dgm:spPr/>
      <dgm:t>
        <a:bodyPr/>
        <a:lstStyle/>
        <a:p>
          <a:endParaRPr kumimoji="1" lang="ja-JP" altLang="en-US"/>
        </a:p>
      </dgm:t>
    </dgm:pt>
    <dgm:pt modelId="{8974434F-9DE7-463E-8E88-CF421506D1EA}" type="pres">
      <dgm:prSet presAssocID="{8887C03A-DFEE-4035-9A1D-2B23A654BE9F}" presName="hierRoot2" presStyleCnt="0">
        <dgm:presLayoutVars>
          <dgm:hierBranch val="init"/>
        </dgm:presLayoutVars>
      </dgm:prSet>
      <dgm:spPr/>
    </dgm:pt>
    <dgm:pt modelId="{AB70C6D6-81EC-4CDF-8AF2-D5D7CD4C1BB6}" type="pres">
      <dgm:prSet presAssocID="{8887C03A-DFEE-4035-9A1D-2B23A654BE9F}" presName="rootComposite" presStyleCnt="0"/>
      <dgm:spPr/>
    </dgm:pt>
    <dgm:pt modelId="{56C01B38-D714-466A-B546-F439A7F2C0CF}" type="pres">
      <dgm:prSet presAssocID="{8887C03A-DFEE-4035-9A1D-2B23A654BE9F}" presName="rootText" presStyleLbl="node2" presStyleIdx="0" presStyleCnt="2" custScaleY="66716">
        <dgm:presLayoutVars>
          <dgm:chPref val="3"/>
        </dgm:presLayoutVars>
      </dgm:prSet>
      <dgm:spPr/>
      <dgm:t>
        <a:bodyPr/>
        <a:lstStyle/>
        <a:p>
          <a:endParaRPr kumimoji="1" lang="ja-JP" altLang="en-US"/>
        </a:p>
      </dgm:t>
    </dgm:pt>
    <dgm:pt modelId="{078D5524-DAB0-445D-B07E-1A3B061F7B04}" type="pres">
      <dgm:prSet presAssocID="{8887C03A-DFEE-4035-9A1D-2B23A654BE9F}" presName="rootConnector" presStyleLbl="node2" presStyleIdx="0" presStyleCnt="2"/>
      <dgm:spPr/>
      <dgm:t>
        <a:bodyPr/>
        <a:lstStyle/>
        <a:p>
          <a:endParaRPr kumimoji="1" lang="ja-JP" altLang="en-US"/>
        </a:p>
      </dgm:t>
    </dgm:pt>
    <dgm:pt modelId="{582C5D3F-396A-43CC-9EFB-782068D1F2FE}" type="pres">
      <dgm:prSet presAssocID="{8887C03A-DFEE-4035-9A1D-2B23A654BE9F}" presName="hierChild4" presStyleCnt="0"/>
      <dgm:spPr/>
    </dgm:pt>
    <dgm:pt modelId="{F5938F09-F078-4FB1-81F7-FEE9EEDFB908}" type="pres">
      <dgm:prSet presAssocID="{8887C03A-DFEE-4035-9A1D-2B23A654BE9F}" presName="hierChild5" presStyleCnt="0"/>
      <dgm:spPr/>
    </dgm:pt>
    <dgm:pt modelId="{2899E6AD-8BC3-4F55-BC9B-F84F13D01DC4}" type="pres">
      <dgm:prSet presAssocID="{C4ABC092-362D-49CB-9822-1CAF5AC612EF}" presName="Name37" presStyleLbl="parChTrans1D2" presStyleIdx="1" presStyleCnt="2"/>
      <dgm:spPr/>
      <dgm:t>
        <a:bodyPr/>
        <a:lstStyle/>
        <a:p>
          <a:endParaRPr kumimoji="1" lang="ja-JP" altLang="en-US"/>
        </a:p>
      </dgm:t>
    </dgm:pt>
    <dgm:pt modelId="{D96C6B95-994B-4151-97C6-0578E9F109D2}" type="pres">
      <dgm:prSet presAssocID="{662A5F96-FB4B-440B-B1BC-BFD543DAA67A}" presName="hierRoot2" presStyleCnt="0">
        <dgm:presLayoutVars>
          <dgm:hierBranch val="init"/>
        </dgm:presLayoutVars>
      </dgm:prSet>
      <dgm:spPr/>
    </dgm:pt>
    <dgm:pt modelId="{BC2008B9-A0A6-4629-969C-BB361E3899F9}" type="pres">
      <dgm:prSet presAssocID="{662A5F96-FB4B-440B-B1BC-BFD543DAA67A}" presName="rootComposite" presStyleCnt="0"/>
      <dgm:spPr/>
    </dgm:pt>
    <dgm:pt modelId="{B67A9BEF-5FC5-4F05-AECD-0249E3395643}" type="pres">
      <dgm:prSet presAssocID="{662A5F96-FB4B-440B-B1BC-BFD543DAA67A}" presName="rootText" presStyleLbl="node2" presStyleIdx="1" presStyleCnt="2" custScaleY="66715">
        <dgm:presLayoutVars>
          <dgm:chPref val="3"/>
        </dgm:presLayoutVars>
      </dgm:prSet>
      <dgm:spPr/>
      <dgm:t>
        <a:bodyPr/>
        <a:lstStyle/>
        <a:p>
          <a:endParaRPr kumimoji="1" lang="ja-JP" altLang="en-US"/>
        </a:p>
      </dgm:t>
    </dgm:pt>
    <dgm:pt modelId="{1F8D9DB5-AA90-42AF-B70E-11D053120D04}" type="pres">
      <dgm:prSet presAssocID="{662A5F96-FB4B-440B-B1BC-BFD543DAA67A}" presName="rootConnector" presStyleLbl="node2" presStyleIdx="1" presStyleCnt="2"/>
      <dgm:spPr/>
      <dgm:t>
        <a:bodyPr/>
        <a:lstStyle/>
        <a:p>
          <a:endParaRPr kumimoji="1" lang="ja-JP" altLang="en-US"/>
        </a:p>
      </dgm:t>
    </dgm:pt>
    <dgm:pt modelId="{C686AD91-FD65-42D4-A7C9-89E7E76C64C9}" type="pres">
      <dgm:prSet presAssocID="{662A5F96-FB4B-440B-B1BC-BFD543DAA67A}" presName="hierChild4" presStyleCnt="0"/>
      <dgm:spPr/>
    </dgm:pt>
    <dgm:pt modelId="{A4330C47-342B-4643-9C32-BD24AF18401E}" type="pres">
      <dgm:prSet presAssocID="{662A5F96-FB4B-440B-B1BC-BFD543DAA67A}" presName="hierChild5" presStyleCnt="0"/>
      <dgm:spPr/>
    </dgm:pt>
    <dgm:pt modelId="{75B58570-0DD9-4458-A24A-26A1F73F3933}" type="pres">
      <dgm:prSet presAssocID="{A68A1418-4399-42AF-9923-DDDBD8474FCE}" presName="hierChild3" presStyleCnt="0"/>
      <dgm:spPr/>
    </dgm:pt>
  </dgm:ptLst>
  <dgm:cxnLst>
    <dgm:cxn modelId="{D8CA9916-6CD4-4B89-A794-80B1E5433EE3}" type="presOf" srcId="{8887C03A-DFEE-4035-9A1D-2B23A654BE9F}" destId="{56C01B38-D714-466A-B546-F439A7F2C0CF}" srcOrd="0" destOrd="0" presId="urn:microsoft.com/office/officeart/2005/8/layout/orgChart1"/>
    <dgm:cxn modelId="{798855AB-AF25-4A1E-8A7B-DE751340A3F2}" type="presOf" srcId="{492B0DA5-2869-4080-823D-377FD9D602CB}" destId="{3A02BDB4-A214-419F-9CB4-675D1104A60D}" srcOrd="0" destOrd="0" presId="urn:microsoft.com/office/officeart/2005/8/layout/orgChart1"/>
    <dgm:cxn modelId="{71953FE4-F50C-44EC-A362-73E3BA901013}" type="presOf" srcId="{9A6E0AA7-1292-4338-B450-2EB7A57C9663}" destId="{D417A974-3626-48FB-999E-5FF723878213}" srcOrd="0" destOrd="0" presId="urn:microsoft.com/office/officeart/2005/8/layout/orgChart1"/>
    <dgm:cxn modelId="{607C36DC-A765-4D26-8DDD-B6D15F7C65A4}" type="presOf" srcId="{8887C03A-DFEE-4035-9A1D-2B23A654BE9F}" destId="{078D5524-DAB0-445D-B07E-1A3B061F7B04}" srcOrd="1" destOrd="0" presId="urn:microsoft.com/office/officeart/2005/8/layout/orgChart1"/>
    <dgm:cxn modelId="{0B133384-C4DC-4B01-894B-17CDE161941C}" type="presOf" srcId="{662A5F96-FB4B-440B-B1BC-BFD543DAA67A}" destId="{1F8D9DB5-AA90-42AF-B70E-11D053120D04}" srcOrd="1" destOrd="0" presId="urn:microsoft.com/office/officeart/2005/8/layout/orgChart1"/>
    <dgm:cxn modelId="{8CD90A26-F9D2-452F-BAAC-FD3E1A238DE2}" srcId="{492B0DA5-2869-4080-823D-377FD9D602CB}" destId="{A68A1418-4399-42AF-9923-DDDBD8474FCE}" srcOrd="0" destOrd="0" parTransId="{CC5CADF8-804F-4512-8153-EEDA9BF43E2B}" sibTransId="{9C044B52-A102-4E87-A058-1C6C63664A61}"/>
    <dgm:cxn modelId="{26C71F70-0559-4A4E-A3B0-3BBE1EEBBB9E}" type="presOf" srcId="{A68A1418-4399-42AF-9923-DDDBD8474FCE}" destId="{952495C9-3ECF-4E27-A892-E31C2E8D6FEF}" srcOrd="0" destOrd="0" presId="urn:microsoft.com/office/officeart/2005/8/layout/orgChart1"/>
    <dgm:cxn modelId="{510F494D-246C-4DEB-AD59-B8F416533725}" srcId="{A68A1418-4399-42AF-9923-DDDBD8474FCE}" destId="{662A5F96-FB4B-440B-B1BC-BFD543DAA67A}" srcOrd="1" destOrd="0" parTransId="{C4ABC092-362D-49CB-9822-1CAF5AC612EF}" sibTransId="{41681E0C-F98B-45E8-BCF5-B73C50B7742C}"/>
    <dgm:cxn modelId="{940DC538-F6AA-4803-BE07-2E60E002CB76}" srcId="{A68A1418-4399-42AF-9923-DDDBD8474FCE}" destId="{8887C03A-DFEE-4035-9A1D-2B23A654BE9F}" srcOrd="0" destOrd="0" parTransId="{9A6E0AA7-1292-4338-B450-2EB7A57C9663}" sibTransId="{84BB7BA2-1450-465E-A6E3-0ECD702C950A}"/>
    <dgm:cxn modelId="{7EC4E8FB-35F5-4516-9D22-33EB81FCA7E5}" type="presOf" srcId="{662A5F96-FB4B-440B-B1BC-BFD543DAA67A}" destId="{B67A9BEF-5FC5-4F05-AECD-0249E3395643}" srcOrd="0" destOrd="0" presId="urn:microsoft.com/office/officeart/2005/8/layout/orgChart1"/>
    <dgm:cxn modelId="{9E513180-CB7A-48F6-888F-9BFBA333A4A0}" type="presOf" srcId="{C4ABC092-362D-49CB-9822-1CAF5AC612EF}" destId="{2899E6AD-8BC3-4F55-BC9B-F84F13D01DC4}" srcOrd="0" destOrd="0" presId="urn:microsoft.com/office/officeart/2005/8/layout/orgChart1"/>
    <dgm:cxn modelId="{53E3D588-6D3B-4D26-8417-0C2E50363624}" type="presOf" srcId="{A68A1418-4399-42AF-9923-DDDBD8474FCE}" destId="{CC0185A6-DA84-4980-B4E2-F97594D49FE3}" srcOrd="1" destOrd="0" presId="urn:microsoft.com/office/officeart/2005/8/layout/orgChart1"/>
    <dgm:cxn modelId="{75BAA1DC-045C-4A30-A41A-7F91E031F2F3}" type="presParOf" srcId="{3A02BDB4-A214-419F-9CB4-675D1104A60D}" destId="{68F0EE0A-58F0-4029-BDBB-E3F86664D781}" srcOrd="0" destOrd="0" presId="urn:microsoft.com/office/officeart/2005/8/layout/orgChart1"/>
    <dgm:cxn modelId="{076A8DA2-BB55-4CFE-9B15-AF361E9EEF94}" type="presParOf" srcId="{68F0EE0A-58F0-4029-BDBB-E3F86664D781}" destId="{51F57B55-79D8-4A7C-95AB-7C640BA6DFC8}" srcOrd="0" destOrd="0" presId="urn:microsoft.com/office/officeart/2005/8/layout/orgChart1"/>
    <dgm:cxn modelId="{9837013D-0DBC-45CA-A0ED-BF1A9CE3D964}" type="presParOf" srcId="{51F57B55-79D8-4A7C-95AB-7C640BA6DFC8}" destId="{952495C9-3ECF-4E27-A892-E31C2E8D6FEF}" srcOrd="0" destOrd="0" presId="urn:microsoft.com/office/officeart/2005/8/layout/orgChart1"/>
    <dgm:cxn modelId="{ECE1C8A1-08BC-467E-9325-36327424007D}" type="presParOf" srcId="{51F57B55-79D8-4A7C-95AB-7C640BA6DFC8}" destId="{CC0185A6-DA84-4980-B4E2-F97594D49FE3}" srcOrd="1" destOrd="0" presId="urn:microsoft.com/office/officeart/2005/8/layout/orgChart1"/>
    <dgm:cxn modelId="{5F78B8D2-EC82-44C1-B4A3-9974F9973FA7}" type="presParOf" srcId="{68F0EE0A-58F0-4029-BDBB-E3F86664D781}" destId="{9D1D93F6-7871-4C4E-8FBA-62B282DCF868}" srcOrd="1" destOrd="0" presId="urn:microsoft.com/office/officeart/2005/8/layout/orgChart1"/>
    <dgm:cxn modelId="{1C93FEE3-C0A6-4825-BA85-0B3CA7D86FEF}" type="presParOf" srcId="{9D1D93F6-7871-4C4E-8FBA-62B282DCF868}" destId="{D417A974-3626-48FB-999E-5FF723878213}" srcOrd="0" destOrd="0" presId="urn:microsoft.com/office/officeart/2005/8/layout/orgChart1"/>
    <dgm:cxn modelId="{A01354FB-F943-49FE-AD28-5892634980FE}" type="presParOf" srcId="{9D1D93F6-7871-4C4E-8FBA-62B282DCF868}" destId="{8974434F-9DE7-463E-8E88-CF421506D1EA}" srcOrd="1" destOrd="0" presId="urn:microsoft.com/office/officeart/2005/8/layout/orgChart1"/>
    <dgm:cxn modelId="{9BD7777C-BC9B-41D8-AAC4-A033832B29CD}" type="presParOf" srcId="{8974434F-9DE7-463E-8E88-CF421506D1EA}" destId="{AB70C6D6-81EC-4CDF-8AF2-D5D7CD4C1BB6}" srcOrd="0" destOrd="0" presId="urn:microsoft.com/office/officeart/2005/8/layout/orgChart1"/>
    <dgm:cxn modelId="{9ABE6140-5749-451F-A6BD-38137B8BE9E9}" type="presParOf" srcId="{AB70C6D6-81EC-4CDF-8AF2-D5D7CD4C1BB6}" destId="{56C01B38-D714-466A-B546-F439A7F2C0CF}" srcOrd="0" destOrd="0" presId="urn:microsoft.com/office/officeart/2005/8/layout/orgChart1"/>
    <dgm:cxn modelId="{46E696A3-715A-4F13-8E9B-25A6F6E8AB93}" type="presParOf" srcId="{AB70C6D6-81EC-4CDF-8AF2-D5D7CD4C1BB6}" destId="{078D5524-DAB0-445D-B07E-1A3B061F7B04}" srcOrd="1" destOrd="0" presId="urn:microsoft.com/office/officeart/2005/8/layout/orgChart1"/>
    <dgm:cxn modelId="{56B6C5EF-864E-46C7-8984-6A575E8A2823}" type="presParOf" srcId="{8974434F-9DE7-463E-8E88-CF421506D1EA}" destId="{582C5D3F-396A-43CC-9EFB-782068D1F2FE}" srcOrd="1" destOrd="0" presId="urn:microsoft.com/office/officeart/2005/8/layout/orgChart1"/>
    <dgm:cxn modelId="{F2CC84DF-F716-4985-AEDE-3AAD0D97CD3C}" type="presParOf" srcId="{8974434F-9DE7-463E-8E88-CF421506D1EA}" destId="{F5938F09-F078-4FB1-81F7-FEE9EEDFB908}" srcOrd="2" destOrd="0" presId="urn:microsoft.com/office/officeart/2005/8/layout/orgChart1"/>
    <dgm:cxn modelId="{7733529B-27C1-4882-999B-D80336ACF739}" type="presParOf" srcId="{9D1D93F6-7871-4C4E-8FBA-62B282DCF868}" destId="{2899E6AD-8BC3-4F55-BC9B-F84F13D01DC4}" srcOrd="2" destOrd="0" presId="urn:microsoft.com/office/officeart/2005/8/layout/orgChart1"/>
    <dgm:cxn modelId="{38FE7AB0-FFB4-4474-B329-B7032F48C203}" type="presParOf" srcId="{9D1D93F6-7871-4C4E-8FBA-62B282DCF868}" destId="{D96C6B95-994B-4151-97C6-0578E9F109D2}" srcOrd="3" destOrd="0" presId="urn:microsoft.com/office/officeart/2005/8/layout/orgChart1"/>
    <dgm:cxn modelId="{2017D935-6902-4DBF-88DD-F8B660F15FBA}" type="presParOf" srcId="{D96C6B95-994B-4151-97C6-0578E9F109D2}" destId="{BC2008B9-A0A6-4629-969C-BB361E3899F9}" srcOrd="0" destOrd="0" presId="urn:microsoft.com/office/officeart/2005/8/layout/orgChart1"/>
    <dgm:cxn modelId="{5F055A00-70B7-45A7-A869-091C8989C2B8}" type="presParOf" srcId="{BC2008B9-A0A6-4629-969C-BB361E3899F9}" destId="{B67A9BEF-5FC5-4F05-AECD-0249E3395643}" srcOrd="0" destOrd="0" presId="urn:microsoft.com/office/officeart/2005/8/layout/orgChart1"/>
    <dgm:cxn modelId="{6869BA39-B48B-4A31-8B2D-1611784D9ABE}" type="presParOf" srcId="{BC2008B9-A0A6-4629-969C-BB361E3899F9}" destId="{1F8D9DB5-AA90-42AF-B70E-11D053120D04}" srcOrd="1" destOrd="0" presId="urn:microsoft.com/office/officeart/2005/8/layout/orgChart1"/>
    <dgm:cxn modelId="{A2A13814-2889-40BB-BE1B-5BD88E4E218D}" type="presParOf" srcId="{D96C6B95-994B-4151-97C6-0578E9F109D2}" destId="{C686AD91-FD65-42D4-A7C9-89E7E76C64C9}" srcOrd="1" destOrd="0" presId="urn:microsoft.com/office/officeart/2005/8/layout/orgChart1"/>
    <dgm:cxn modelId="{802C19F0-D8F9-40EE-A6A8-A52D76D8D808}" type="presParOf" srcId="{D96C6B95-994B-4151-97C6-0578E9F109D2}" destId="{A4330C47-342B-4643-9C32-BD24AF18401E}" srcOrd="2" destOrd="0" presId="urn:microsoft.com/office/officeart/2005/8/layout/orgChart1"/>
    <dgm:cxn modelId="{DE2CF981-1F5E-4247-BB3C-608DE9DC88C3}" type="presParOf" srcId="{68F0EE0A-58F0-4029-BDBB-E3F86664D781}" destId="{75B58570-0DD9-4458-A24A-26A1F73F3933}" srcOrd="2" destOrd="0" presId="urn:microsoft.com/office/officeart/2005/8/layout/orgChart1"/>
  </dgm:cxnLst>
  <dgm:bg/>
  <dgm:whole>
    <a:ln w="19050">
      <a:noFill/>
    </a:ln>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899E6AD-8BC3-4F55-BC9B-F84F13D01DC4}">
      <dsp:nvSpPr>
        <dsp:cNvPr id="0" name=""/>
        <dsp:cNvSpPr/>
      </dsp:nvSpPr>
      <dsp:spPr>
        <a:xfrm>
          <a:off x="2527030" y="1227406"/>
          <a:ext cx="1429579" cy="457505"/>
        </a:xfrm>
        <a:custGeom>
          <a:avLst/>
          <a:gdLst/>
          <a:ahLst/>
          <a:cxnLst/>
          <a:rect l="0" t="0" r="0" b="0"/>
          <a:pathLst>
            <a:path>
              <a:moveTo>
                <a:pt x="0" y="0"/>
              </a:moveTo>
              <a:lnTo>
                <a:pt x="0" y="214631"/>
              </a:lnTo>
              <a:lnTo>
                <a:pt x="1429579" y="214631"/>
              </a:lnTo>
              <a:lnTo>
                <a:pt x="1429579" y="457505"/>
              </a:lnTo>
            </a:path>
          </a:pathLst>
        </a:custGeom>
        <a:noFill/>
        <a:ln w="190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D417A974-3626-48FB-999E-5FF723878213}">
      <dsp:nvSpPr>
        <dsp:cNvPr id="0" name=""/>
        <dsp:cNvSpPr/>
      </dsp:nvSpPr>
      <dsp:spPr>
        <a:xfrm>
          <a:off x="1157775" y="1227406"/>
          <a:ext cx="1369254" cy="457505"/>
        </a:xfrm>
        <a:custGeom>
          <a:avLst/>
          <a:gdLst/>
          <a:ahLst/>
          <a:cxnLst/>
          <a:rect l="0" t="0" r="0" b="0"/>
          <a:pathLst>
            <a:path>
              <a:moveTo>
                <a:pt x="1369254" y="0"/>
              </a:moveTo>
              <a:lnTo>
                <a:pt x="1369254" y="214631"/>
              </a:lnTo>
              <a:lnTo>
                <a:pt x="0" y="214631"/>
              </a:lnTo>
              <a:lnTo>
                <a:pt x="0" y="457505"/>
              </a:lnTo>
            </a:path>
          </a:pathLst>
        </a:custGeom>
        <a:noFill/>
        <a:ln w="190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952495C9-3ECF-4E27-A892-E31C2E8D6FEF}">
      <dsp:nvSpPr>
        <dsp:cNvPr id="0" name=""/>
        <dsp:cNvSpPr/>
      </dsp:nvSpPr>
      <dsp:spPr>
        <a:xfrm>
          <a:off x="1789086" y="329489"/>
          <a:ext cx="1475887" cy="897916"/>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1200" cap="none" spc="0" normalizeH="0" baseline="0" noProof="0">
            <a:ln>
              <a:noFill/>
            </a:ln>
            <a:solidFill>
              <a:sysClr val="windowText" lastClr="000000"/>
            </a:solidFill>
            <a:effectLst/>
            <a:uLnTx/>
            <a:uFillTx/>
            <a:latin typeface="Calibri"/>
            <a:ea typeface="ＭＳ Ｐゴシック"/>
            <a:cs typeface="+mn-cs"/>
          </a:endParaRPr>
        </a:p>
        <a:p>
          <a:pPr lvl="0" algn="ctr" defTabSz="488950">
            <a:lnSpc>
              <a:spcPct val="90000"/>
            </a:lnSpc>
            <a:spcBef>
              <a:spcPct val="0"/>
            </a:spcBef>
            <a:spcAft>
              <a:spcPct val="35000"/>
            </a:spcAft>
          </a:pPr>
          <a:r>
            <a:rPr kumimoji="1" lang="ja-JP" altLang="en-US" sz="1100" b="0" i="0" u="none" strike="noStrike" kern="1200" cap="none" spc="0" normalizeH="0" baseline="0" noProof="0">
              <a:ln>
                <a:noFill/>
              </a:ln>
              <a:solidFill>
                <a:sysClr val="windowText" lastClr="000000"/>
              </a:solidFill>
              <a:effectLst/>
              <a:uLnTx/>
              <a:uFillTx/>
              <a:latin typeface="+mn-ea"/>
              <a:ea typeface="+mn-ea"/>
              <a:cs typeface="+mn-cs"/>
            </a:rPr>
            <a:t>２９百万円</a:t>
          </a:r>
          <a:endParaRPr kumimoji="1" lang="ja-JP" altLang="en-US" sz="1100" kern="1200">
            <a:latin typeface="+mn-ea"/>
            <a:ea typeface="+mn-ea"/>
          </a:endParaRPr>
        </a:p>
      </dsp:txBody>
      <dsp:txXfrm>
        <a:off x="1789086" y="329489"/>
        <a:ext cx="1475887" cy="897916"/>
      </dsp:txXfrm>
    </dsp:sp>
    <dsp:sp modelId="{56C01B38-D714-466A-B546-F439A7F2C0CF}">
      <dsp:nvSpPr>
        <dsp:cNvPr id="0" name=""/>
        <dsp:cNvSpPr/>
      </dsp:nvSpPr>
      <dsp:spPr>
        <a:xfrm>
          <a:off x="1233" y="1684911"/>
          <a:ext cx="2313085" cy="771599"/>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Ａ　みずほ情報総研株式会社</a:t>
          </a:r>
          <a:r>
            <a:rPr kumimoji="0" lang="ja-JP" altLang="en-US" sz="1100" b="0" i="0" u="none" strike="noStrike" kern="1200" cap="none" spc="0" normalizeH="0" baseline="0" noProof="0">
              <a:ln>
                <a:noFill/>
              </a:ln>
              <a:solidFill>
                <a:sysClr val="window" lastClr="FFFFFF"/>
              </a:solidFill>
              <a:effectLst/>
              <a:uLnTx/>
              <a:uFillTx/>
              <a:latin typeface="Calibri"/>
              <a:ea typeface="ＭＳ Ｐゴシック"/>
              <a:cs typeface="+mn-cs"/>
            </a:rPr>
            <a:t> 　 　 　 　 　 　 　 　 　 　 　 　 　 　 　 　 　 　 　 　</a:t>
          </a:r>
          <a:r>
            <a:rPr kumimoji="1" lang="ja-JP" altLang="en-US" sz="1100" b="0" i="0" u="none" strike="noStrike" kern="1200" cap="none" spc="0" normalizeH="0" baseline="0" noProof="0">
              <a:ln>
                <a:noFill/>
              </a:ln>
              <a:solidFill>
                <a:sysClr val="windowText" lastClr="000000"/>
              </a:solidFill>
              <a:effectLst/>
              <a:uLnTx/>
              <a:uFillTx/>
              <a:latin typeface="+mn-ea"/>
              <a:ea typeface="+mn-ea"/>
              <a:cs typeface="+mn-cs"/>
            </a:rPr>
            <a:t>１９</a:t>
          </a: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kern="1200">
            <a:latin typeface="+mn-ea"/>
            <a:ea typeface="+mn-ea"/>
          </a:endParaRPr>
        </a:p>
      </dsp:txBody>
      <dsp:txXfrm>
        <a:off x="1233" y="1684911"/>
        <a:ext cx="2313085" cy="771599"/>
      </dsp:txXfrm>
    </dsp:sp>
    <dsp:sp modelId="{B67A9BEF-5FC5-4F05-AECD-0249E3395643}">
      <dsp:nvSpPr>
        <dsp:cNvPr id="0" name=""/>
        <dsp:cNvSpPr/>
      </dsp:nvSpPr>
      <dsp:spPr>
        <a:xfrm>
          <a:off x="2800067" y="1684911"/>
          <a:ext cx="2313085" cy="771587"/>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kumimoji="1" lang="en-US" altLang="ja-JP" sz="1100" b="0" i="0" u="none" strike="noStrike" kern="1200" cap="none" spc="0" normalizeH="0" baseline="0" noProof="0">
              <a:ln>
                <a:noFill/>
              </a:ln>
              <a:solidFill>
                <a:sysClr val="windowText" lastClr="000000"/>
              </a:solidFill>
              <a:effectLst/>
              <a:uLnTx/>
              <a:uFillTx/>
              <a:latin typeface="+mn-ea"/>
              <a:ea typeface="+mn-ea"/>
              <a:cs typeface="+mn-cs"/>
            </a:rPr>
            <a:t>B</a:t>
          </a: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　ニッセイ情報テクノロジー株式会社</a:t>
          </a:r>
          <a:r>
            <a:rPr kumimoji="0" lang="ja-JP" altLang="en-US" sz="1100" b="0" i="0" u="none" strike="noStrike" kern="1200" cap="none" spc="0" normalizeH="0" baseline="0" noProof="0">
              <a:ln>
                <a:noFill/>
              </a:ln>
              <a:solidFill>
                <a:sysClr val="window" lastClr="FFFFFF"/>
              </a:solidFill>
              <a:effectLst/>
              <a:uLnTx/>
              <a:uFillTx/>
              <a:latin typeface="Calibri"/>
              <a:ea typeface="ＭＳ Ｐゴシック"/>
              <a:cs typeface="+mn-cs"/>
            </a:rPr>
            <a:t> 　 　 　 　 　 　 　 　 　 　 　 　 　 　 　 　 　 　 　 　</a:t>
          </a: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１０百万円</a:t>
          </a:r>
          <a:endParaRPr kumimoji="1" lang="ja-JP" altLang="en-US" sz="1100" kern="1200"/>
        </a:p>
      </dsp:txBody>
      <dsp:txXfrm>
        <a:off x="2800067" y="1684911"/>
        <a:ext cx="2313085" cy="771587"/>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141410</xdr:colOff>
      <xdr:row>743</xdr:row>
      <xdr:rowOff>137626</xdr:rowOff>
    </xdr:from>
    <xdr:to>
      <xdr:col>22</xdr:col>
      <xdr:colOff>71226</xdr:colOff>
      <xdr:row>744</xdr:row>
      <xdr:rowOff>214165</xdr:rowOff>
    </xdr:to>
    <xdr:sp macro="" textlink="">
      <xdr:nvSpPr>
        <xdr:cNvPr id="6" name="正方形/長方形 5"/>
        <xdr:cNvSpPr/>
      </xdr:nvSpPr>
      <xdr:spPr>
        <a:xfrm>
          <a:off x="1722919" y="36404513"/>
          <a:ext cx="2697458" cy="426987"/>
        </a:xfrm>
        <a:prstGeom prst="rect">
          <a:avLst/>
        </a:prstGeom>
        <a:noFill/>
        <a:ln w="25400" cap="flat" cmpd="sng" algn="ctr">
          <a:noFill/>
          <a:prstDash val="solid"/>
        </a:ln>
        <a:effectLst/>
      </xdr:spPr>
      <xdr:txBody>
        <a:bodyPr vertOverflow="clip" horzOverflow="clip" rtlCol="0" anchor="b"/>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21003</xdr:colOff>
      <xdr:row>743</xdr:row>
      <xdr:rowOff>196861</xdr:rowOff>
    </xdr:from>
    <xdr:to>
      <xdr:col>46</xdr:col>
      <xdr:colOff>44919</xdr:colOff>
      <xdr:row>744</xdr:row>
      <xdr:rowOff>214233</xdr:rowOff>
    </xdr:to>
    <xdr:sp macro="" textlink="">
      <xdr:nvSpPr>
        <xdr:cNvPr id="9" name="正方形/長方形 8"/>
        <xdr:cNvSpPr/>
      </xdr:nvSpPr>
      <xdr:spPr>
        <a:xfrm>
          <a:off x="6940107" y="36463748"/>
          <a:ext cx="2198491" cy="367820"/>
        </a:xfrm>
        <a:prstGeom prst="rect">
          <a:avLst/>
        </a:prstGeom>
        <a:noFill/>
        <a:ln w="25400" cap="flat" cmpd="sng" algn="ctr">
          <a:noFill/>
          <a:prstDash val="solid"/>
        </a:ln>
        <a:effectLst/>
      </xdr:spPr>
      <xdr:txBody>
        <a:bodyPr vertOverflow="clip" horzOverflow="clip" rtlCol="0" anchor="b"/>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55591</xdr:colOff>
      <xdr:row>747</xdr:row>
      <xdr:rowOff>9115</xdr:rowOff>
    </xdr:from>
    <xdr:to>
      <xdr:col>22</xdr:col>
      <xdr:colOff>62901</xdr:colOff>
      <xdr:row>748</xdr:row>
      <xdr:rowOff>332476</xdr:rowOff>
    </xdr:to>
    <xdr:sp macro="" textlink="">
      <xdr:nvSpPr>
        <xdr:cNvPr id="10" name="大かっこ 9"/>
        <xdr:cNvSpPr/>
      </xdr:nvSpPr>
      <xdr:spPr>
        <a:xfrm>
          <a:off x="1637100" y="37677794"/>
          <a:ext cx="2774952" cy="673809"/>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80164</xdr:colOff>
      <xdr:row>747</xdr:row>
      <xdr:rowOff>29133</xdr:rowOff>
    </xdr:from>
    <xdr:to>
      <xdr:col>21</xdr:col>
      <xdr:colOff>32540</xdr:colOff>
      <xdr:row>748</xdr:row>
      <xdr:rowOff>305519</xdr:rowOff>
    </xdr:to>
    <xdr:sp macro="" textlink="">
      <xdr:nvSpPr>
        <xdr:cNvPr id="11" name="正方形/長方形 10"/>
        <xdr:cNvSpPr/>
      </xdr:nvSpPr>
      <xdr:spPr>
        <a:xfrm>
          <a:off x="1859362" y="37697812"/>
          <a:ext cx="2324640" cy="626834"/>
        </a:xfrm>
        <a:prstGeom prst="rect">
          <a:avLst/>
        </a:prstGeom>
        <a:noFill/>
        <a:ln w="127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レセプト情報・特定健診情報等の分析に係る支援業務</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127692</xdr:colOff>
      <xdr:row>747</xdr:row>
      <xdr:rowOff>8707</xdr:rowOff>
    </xdr:from>
    <xdr:to>
      <xdr:col>47</xdr:col>
      <xdr:colOff>170732</xdr:colOff>
      <xdr:row>748</xdr:row>
      <xdr:rowOff>323490</xdr:rowOff>
    </xdr:to>
    <xdr:sp macro="" textlink="">
      <xdr:nvSpPr>
        <xdr:cNvPr id="12" name="大かっこ 11"/>
        <xdr:cNvSpPr/>
      </xdr:nvSpPr>
      <xdr:spPr>
        <a:xfrm>
          <a:off x="6849107" y="37677386"/>
          <a:ext cx="2612993" cy="665231"/>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145737</xdr:colOff>
      <xdr:row>746</xdr:row>
      <xdr:rowOff>319546</xdr:rowOff>
    </xdr:from>
    <xdr:to>
      <xdr:col>47</xdr:col>
      <xdr:colOff>170550</xdr:colOff>
      <xdr:row>748</xdr:row>
      <xdr:rowOff>285031</xdr:rowOff>
    </xdr:to>
    <xdr:sp macro="" textlink="">
      <xdr:nvSpPr>
        <xdr:cNvPr id="13" name="正方形/長方形 12"/>
        <xdr:cNvSpPr/>
      </xdr:nvSpPr>
      <xdr:spPr>
        <a:xfrm>
          <a:off x="6867152" y="37637777"/>
          <a:ext cx="2594766" cy="666381"/>
        </a:xfrm>
        <a:prstGeom prst="rect">
          <a:avLst/>
        </a:prstGeom>
        <a:noFill/>
        <a:ln w="127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医療費適正化計画に係るデータの集計及び分析等業務</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128020</xdr:colOff>
      <xdr:row>740</xdr:row>
      <xdr:rowOff>40354</xdr:rowOff>
    </xdr:from>
    <xdr:to>
      <xdr:col>48</xdr:col>
      <xdr:colOff>195777</xdr:colOff>
      <xdr:row>743</xdr:row>
      <xdr:rowOff>24458</xdr:rowOff>
    </xdr:to>
    <xdr:sp macro="" textlink="">
      <xdr:nvSpPr>
        <xdr:cNvPr id="14" name="大かっこ 13"/>
        <xdr:cNvSpPr/>
      </xdr:nvSpPr>
      <xdr:spPr>
        <a:xfrm>
          <a:off x="7336128" y="35141266"/>
          <a:ext cx="2745054" cy="102670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16879</xdr:colOff>
      <xdr:row>740</xdr:row>
      <xdr:rowOff>45429</xdr:rowOff>
    </xdr:from>
    <xdr:to>
      <xdr:col>49</xdr:col>
      <xdr:colOff>54604</xdr:colOff>
      <xdr:row>743</xdr:row>
      <xdr:rowOff>66255</xdr:rowOff>
    </xdr:to>
    <xdr:sp macro="" textlink="">
      <xdr:nvSpPr>
        <xdr:cNvPr id="15" name="正方形/長方形 14"/>
        <xdr:cNvSpPr/>
      </xdr:nvSpPr>
      <xdr:spPr>
        <a:xfrm>
          <a:off x="7430933" y="35146341"/>
          <a:ext cx="2715022" cy="1063428"/>
        </a:xfrm>
        <a:prstGeom prst="rect">
          <a:avLst/>
        </a:prstGeom>
        <a:noFill/>
        <a:ln w="127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特定健康診査・特定保健指導のデータを活用して、特定健康診査・特定保健指導の医療費適正化効果等について、学術的に効果検証する。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131193</xdr:colOff>
      <xdr:row>739</xdr:row>
      <xdr:rowOff>160485</xdr:rowOff>
    </xdr:from>
    <xdr:to>
      <xdr:col>39</xdr:col>
      <xdr:colOff>44929</xdr:colOff>
      <xdr:row>747</xdr:row>
      <xdr:rowOff>279817</xdr:rowOff>
    </xdr:to>
    <xdr:graphicFrame macro="">
      <xdr:nvGraphicFramePr>
        <xdr:cNvPr id="34" name="図表 3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85" zoomScaleNormal="75" zoomScaleSheetLayoutView="85" zoomScalePageLayoutView="85" workbookViewId="0">
      <selection activeCell="AD19" sqref="AD18:AJ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305</v>
      </c>
      <c r="AT2" s="220"/>
      <c r="AU2" s="220"/>
      <c r="AV2" s="52" t="str">
        <f>IF(AW2="", "", "-")</f>
        <v/>
      </c>
      <c r="AW2" s="397"/>
      <c r="AX2" s="397"/>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639</v>
      </c>
      <c r="AK3" s="525"/>
      <c r="AL3" s="525"/>
      <c r="AM3" s="525"/>
      <c r="AN3" s="525"/>
      <c r="AO3" s="525"/>
      <c r="AP3" s="525"/>
      <c r="AQ3" s="525"/>
      <c r="AR3" s="525"/>
      <c r="AS3" s="525"/>
      <c r="AT3" s="525"/>
      <c r="AU3" s="525"/>
      <c r="AV3" s="525"/>
      <c r="AW3" s="525"/>
      <c r="AX3" s="24" t="s">
        <v>65</v>
      </c>
    </row>
    <row r="4" spans="1:50" ht="30" customHeight="1" x14ac:dyDescent="0.15">
      <c r="A4" s="722" t="s">
        <v>25</v>
      </c>
      <c r="B4" s="723"/>
      <c r="C4" s="723"/>
      <c r="D4" s="723"/>
      <c r="E4" s="723"/>
      <c r="F4" s="723"/>
      <c r="G4" s="698" t="s">
        <v>568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571</v>
      </c>
      <c r="H5" s="559"/>
      <c r="I5" s="559"/>
      <c r="J5" s="559"/>
      <c r="K5" s="559"/>
      <c r="L5" s="559"/>
      <c r="M5" s="560" t="s">
        <v>66</v>
      </c>
      <c r="N5" s="561"/>
      <c r="O5" s="561"/>
      <c r="P5" s="561"/>
      <c r="Q5" s="561"/>
      <c r="R5" s="562"/>
      <c r="S5" s="563" t="s">
        <v>572</v>
      </c>
      <c r="T5" s="559"/>
      <c r="U5" s="559"/>
      <c r="V5" s="559"/>
      <c r="W5" s="559"/>
      <c r="X5" s="564"/>
      <c r="Y5" s="714" t="s">
        <v>3</v>
      </c>
      <c r="Z5" s="715"/>
      <c r="AA5" s="715"/>
      <c r="AB5" s="715"/>
      <c r="AC5" s="715"/>
      <c r="AD5" s="716"/>
      <c r="AE5" s="717" t="s">
        <v>570</v>
      </c>
      <c r="AF5" s="717"/>
      <c r="AG5" s="717"/>
      <c r="AH5" s="717"/>
      <c r="AI5" s="717"/>
      <c r="AJ5" s="717"/>
      <c r="AK5" s="717"/>
      <c r="AL5" s="717"/>
      <c r="AM5" s="717"/>
      <c r="AN5" s="717"/>
      <c r="AO5" s="717"/>
      <c r="AP5" s="718"/>
      <c r="AQ5" s="719" t="s">
        <v>657</v>
      </c>
      <c r="AR5" s="720"/>
      <c r="AS5" s="720"/>
      <c r="AT5" s="720"/>
      <c r="AU5" s="720"/>
      <c r="AV5" s="720"/>
      <c r="AW5" s="720"/>
      <c r="AX5" s="721"/>
    </row>
    <row r="6" spans="1:50" ht="25.5"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644</v>
      </c>
      <c r="H7" s="833"/>
      <c r="I7" s="833"/>
      <c r="J7" s="833"/>
      <c r="K7" s="833"/>
      <c r="L7" s="833"/>
      <c r="M7" s="833"/>
      <c r="N7" s="833"/>
      <c r="O7" s="833"/>
      <c r="P7" s="833"/>
      <c r="Q7" s="833"/>
      <c r="R7" s="833"/>
      <c r="S7" s="833"/>
      <c r="T7" s="833"/>
      <c r="U7" s="833"/>
      <c r="V7" s="833"/>
      <c r="W7" s="833"/>
      <c r="X7" s="834"/>
      <c r="Y7" s="395" t="s">
        <v>514</v>
      </c>
      <c r="Z7" s="296"/>
      <c r="AA7" s="296"/>
      <c r="AB7" s="296"/>
      <c r="AC7" s="296"/>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37.5" customHeight="1" x14ac:dyDescent="0.15">
      <c r="A8" s="829" t="s">
        <v>377</v>
      </c>
      <c r="B8" s="830"/>
      <c r="C8" s="830"/>
      <c r="D8" s="830"/>
      <c r="E8" s="830"/>
      <c r="F8" s="831"/>
      <c r="G8" s="223" t="str">
        <f>入力規則等!A28</f>
        <v>-</v>
      </c>
      <c r="H8" s="224"/>
      <c r="I8" s="224"/>
      <c r="J8" s="224"/>
      <c r="K8" s="224"/>
      <c r="L8" s="224"/>
      <c r="M8" s="224"/>
      <c r="N8" s="224"/>
      <c r="O8" s="224"/>
      <c r="P8" s="224"/>
      <c r="Q8" s="224"/>
      <c r="R8" s="224"/>
      <c r="S8" s="224"/>
      <c r="T8" s="224"/>
      <c r="U8" s="224"/>
      <c r="V8" s="224"/>
      <c r="W8" s="224"/>
      <c r="X8" s="225"/>
      <c r="Y8" s="569" t="s">
        <v>378</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65</v>
      </c>
      <c r="Q13" s="109"/>
      <c r="R13" s="109"/>
      <c r="S13" s="109"/>
      <c r="T13" s="109"/>
      <c r="U13" s="109"/>
      <c r="V13" s="110"/>
      <c r="W13" s="108">
        <v>45</v>
      </c>
      <c r="X13" s="109"/>
      <c r="Y13" s="109"/>
      <c r="Z13" s="109"/>
      <c r="AA13" s="109"/>
      <c r="AB13" s="109"/>
      <c r="AC13" s="110"/>
      <c r="AD13" s="108">
        <v>56</v>
      </c>
      <c r="AE13" s="109"/>
      <c r="AF13" s="109"/>
      <c r="AG13" s="109"/>
      <c r="AH13" s="109"/>
      <c r="AI13" s="109"/>
      <c r="AJ13" s="110"/>
      <c r="AK13" s="108">
        <v>57</v>
      </c>
      <c r="AL13" s="109"/>
      <c r="AM13" s="109"/>
      <c r="AN13" s="109"/>
      <c r="AO13" s="109"/>
      <c r="AP13" s="109"/>
      <c r="AQ13" s="110"/>
      <c r="AR13" s="105">
        <v>55</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578</v>
      </c>
      <c r="Q14" s="109"/>
      <c r="R14" s="109"/>
      <c r="S14" s="109"/>
      <c r="T14" s="109"/>
      <c r="U14" s="109"/>
      <c r="V14" s="110"/>
      <c r="W14" s="108" t="s">
        <v>579</v>
      </c>
      <c r="X14" s="109"/>
      <c r="Y14" s="109"/>
      <c r="Z14" s="109"/>
      <c r="AA14" s="109"/>
      <c r="AB14" s="109"/>
      <c r="AC14" s="110"/>
      <c r="AD14" s="108" t="s">
        <v>579</v>
      </c>
      <c r="AE14" s="109"/>
      <c r="AF14" s="109"/>
      <c r="AG14" s="109"/>
      <c r="AH14" s="109"/>
      <c r="AI14" s="109"/>
      <c r="AJ14" s="110"/>
      <c r="AK14" s="108" t="s">
        <v>579</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580</v>
      </c>
      <c r="Q15" s="109"/>
      <c r="R15" s="109"/>
      <c r="S15" s="109"/>
      <c r="T15" s="109"/>
      <c r="U15" s="109"/>
      <c r="V15" s="110"/>
      <c r="W15" s="108" t="s">
        <v>581</v>
      </c>
      <c r="X15" s="109"/>
      <c r="Y15" s="109"/>
      <c r="Z15" s="109"/>
      <c r="AA15" s="109"/>
      <c r="AB15" s="109"/>
      <c r="AC15" s="110"/>
      <c r="AD15" s="108" t="s">
        <v>579</v>
      </c>
      <c r="AE15" s="109"/>
      <c r="AF15" s="109"/>
      <c r="AG15" s="109"/>
      <c r="AH15" s="109"/>
      <c r="AI15" s="109"/>
      <c r="AJ15" s="110"/>
      <c r="AK15" s="108" t="s">
        <v>574</v>
      </c>
      <c r="AL15" s="109"/>
      <c r="AM15" s="109"/>
      <c r="AN15" s="109"/>
      <c r="AO15" s="109"/>
      <c r="AP15" s="109"/>
      <c r="AQ15" s="110"/>
      <c r="AR15" s="108" t="s">
        <v>656</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581</v>
      </c>
      <c r="Q16" s="109"/>
      <c r="R16" s="109"/>
      <c r="S16" s="109"/>
      <c r="T16" s="109"/>
      <c r="U16" s="109"/>
      <c r="V16" s="110"/>
      <c r="W16" s="108" t="s">
        <v>579</v>
      </c>
      <c r="X16" s="109"/>
      <c r="Y16" s="109"/>
      <c r="Z16" s="109"/>
      <c r="AA16" s="109"/>
      <c r="AB16" s="109"/>
      <c r="AC16" s="110"/>
      <c r="AD16" s="108" t="s">
        <v>582</v>
      </c>
      <c r="AE16" s="109"/>
      <c r="AF16" s="109"/>
      <c r="AG16" s="109"/>
      <c r="AH16" s="109"/>
      <c r="AI16" s="109"/>
      <c r="AJ16" s="110"/>
      <c r="AK16" s="108" t="s">
        <v>581</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583</v>
      </c>
      <c r="Q17" s="109"/>
      <c r="R17" s="109"/>
      <c r="S17" s="109"/>
      <c r="T17" s="109"/>
      <c r="U17" s="109"/>
      <c r="V17" s="110"/>
      <c r="W17" s="108" t="s">
        <v>583</v>
      </c>
      <c r="X17" s="109"/>
      <c r="Y17" s="109"/>
      <c r="Z17" s="109"/>
      <c r="AA17" s="109"/>
      <c r="AB17" s="109"/>
      <c r="AC17" s="110"/>
      <c r="AD17" s="108" t="s">
        <v>579</v>
      </c>
      <c r="AE17" s="109"/>
      <c r="AF17" s="109"/>
      <c r="AG17" s="109"/>
      <c r="AH17" s="109"/>
      <c r="AI17" s="109"/>
      <c r="AJ17" s="110"/>
      <c r="AK17" s="108" t="s">
        <v>584</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65</v>
      </c>
      <c r="Q18" s="115"/>
      <c r="R18" s="115"/>
      <c r="S18" s="115"/>
      <c r="T18" s="115"/>
      <c r="U18" s="115"/>
      <c r="V18" s="116"/>
      <c r="W18" s="114">
        <f>SUM(W13:AC17)</f>
        <v>45</v>
      </c>
      <c r="X18" s="115"/>
      <c r="Y18" s="115"/>
      <c r="Z18" s="115"/>
      <c r="AA18" s="115"/>
      <c r="AB18" s="115"/>
      <c r="AC18" s="116"/>
      <c r="AD18" s="114">
        <f>SUM(AD13:AJ17)</f>
        <v>56</v>
      </c>
      <c r="AE18" s="115"/>
      <c r="AF18" s="115"/>
      <c r="AG18" s="115"/>
      <c r="AH18" s="115"/>
      <c r="AI18" s="115"/>
      <c r="AJ18" s="116"/>
      <c r="AK18" s="114">
        <f>SUM(AK13:AQ17)</f>
        <v>57</v>
      </c>
      <c r="AL18" s="115"/>
      <c r="AM18" s="115"/>
      <c r="AN18" s="115"/>
      <c r="AO18" s="115"/>
      <c r="AP18" s="115"/>
      <c r="AQ18" s="116"/>
      <c r="AR18" s="114">
        <f>SUM(AR13:AX17)</f>
        <v>55</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58</v>
      </c>
      <c r="Q19" s="109"/>
      <c r="R19" s="109"/>
      <c r="S19" s="109"/>
      <c r="T19" s="109"/>
      <c r="U19" s="109"/>
      <c r="V19" s="110"/>
      <c r="W19" s="108">
        <v>33</v>
      </c>
      <c r="X19" s="109"/>
      <c r="Y19" s="109"/>
      <c r="Z19" s="109"/>
      <c r="AA19" s="109"/>
      <c r="AB19" s="109"/>
      <c r="AC19" s="110"/>
      <c r="AD19" s="108">
        <v>29</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0.89230769230769236</v>
      </c>
      <c r="Q20" s="539"/>
      <c r="R20" s="539"/>
      <c r="S20" s="539"/>
      <c r="T20" s="539"/>
      <c r="U20" s="539"/>
      <c r="V20" s="539"/>
      <c r="W20" s="539">
        <f t="shared" ref="W20" si="0">IF(W18=0, "-", SUM(W19)/W18)</f>
        <v>0.73333333333333328</v>
      </c>
      <c r="X20" s="539"/>
      <c r="Y20" s="539"/>
      <c r="Z20" s="539"/>
      <c r="AA20" s="539"/>
      <c r="AB20" s="539"/>
      <c r="AC20" s="539"/>
      <c r="AD20" s="539">
        <f t="shared" ref="AD20" si="1">IF(AD18=0, "-", SUM(AD19)/AD18)</f>
        <v>0.5178571428571429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9" t="s">
        <v>477</v>
      </c>
      <c r="H21" s="930"/>
      <c r="I21" s="930"/>
      <c r="J21" s="930"/>
      <c r="K21" s="930"/>
      <c r="L21" s="930"/>
      <c r="M21" s="930"/>
      <c r="N21" s="930"/>
      <c r="O21" s="930"/>
      <c r="P21" s="539">
        <f>IF(P19=0, "-", SUM(P19)/SUM(P13,P14))</f>
        <v>0.89230769230769236</v>
      </c>
      <c r="Q21" s="539"/>
      <c r="R21" s="539"/>
      <c r="S21" s="539"/>
      <c r="T21" s="539"/>
      <c r="U21" s="539"/>
      <c r="V21" s="539"/>
      <c r="W21" s="539">
        <f t="shared" ref="W21" si="2">IF(W19=0, "-", SUM(W19)/SUM(W13,W14))</f>
        <v>0.73333333333333328</v>
      </c>
      <c r="X21" s="539"/>
      <c r="Y21" s="539"/>
      <c r="Z21" s="539"/>
      <c r="AA21" s="539"/>
      <c r="AB21" s="539"/>
      <c r="AC21" s="539"/>
      <c r="AD21" s="539">
        <f t="shared" ref="AD21" si="3">IF(AD19=0, "-", SUM(AD19)/SUM(AD13,AD14))</f>
        <v>0.5178571428571429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585</v>
      </c>
      <c r="H23" s="187"/>
      <c r="I23" s="187"/>
      <c r="J23" s="187"/>
      <c r="K23" s="187"/>
      <c r="L23" s="187"/>
      <c r="M23" s="187"/>
      <c r="N23" s="187"/>
      <c r="O23" s="188"/>
      <c r="P23" s="105">
        <v>57</v>
      </c>
      <c r="Q23" s="106"/>
      <c r="R23" s="106"/>
      <c r="S23" s="106"/>
      <c r="T23" s="106"/>
      <c r="U23" s="106"/>
      <c r="V23" s="107"/>
      <c r="W23" s="105">
        <v>55</v>
      </c>
      <c r="X23" s="106"/>
      <c r="Y23" s="106"/>
      <c r="Z23" s="106"/>
      <c r="AA23" s="106"/>
      <c r="AB23" s="106"/>
      <c r="AC23" s="107"/>
      <c r="AD23" s="209" t="s">
        <v>659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57</v>
      </c>
      <c r="Q29" s="109"/>
      <c r="R29" s="109"/>
      <c r="S29" s="109"/>
      <c r="T29" s="109"/>
      <c r="U29" s="109"/>
      <c r="V29" s="110"/>
      <c r="W29" s="227">
        <f>AR13</f>
        <v>55</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472</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38" t="s">
        <v>353</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588</v>
      </c>
      <c r="AR31" s="136"/>
      <c r="AS31" s="137" t="s">
        <v>354</v>
      </c>
      <c r="AT31" s="172"/>
      <c r="AU31" s="271">
        <v>30</v>
      </c>
      <c r="AV31" s="271"/>
      <c r="AW31" s="379" t="s">
        <v>300</v>
      </c>
      <c r="AX31" s="380"/>
    </row>
    <row r="32" spans="1:50" ht="23.25" customHeight="1" x14ac:dyDescent="0.15">
      <c r="A32" s="515"/>
      <c r="B32" s="513"/>
      <c r="C32" s="513"/>
      <c r="D32" s="513"/>
      <c r="E32" s="513"/>
      <c r="F32" s="514"/>
      <c r="G32" s="540" t="s">
        <v>586</v>
      </c>
      <c r="H32" s="541"/>
      <c r="I32" s="541"/>
      <c r="J32" s="541"/>
      <c r="K32" s="541"/>
      <c r="L32" s="541"/>
      <c r="M32" s="541"/>
      <c r="N32" s="541"/>
      <c r="O32" s="542"/>
      <c r="P32" s="161" t="s">
        <v>645</v>
      </c>
      <c r="Q32" s="161"/>
      <c r="R32" s="161"/>
      <c r="S32" s="161"/>
      <c r="T32" s="161"/>
      <c r="U32" s="161"/>
      <c r="V32" s="161"/>
      <c r="W32" s="161"/>
      <c r="X32" s="231"/>
      <c r="Y32" s="338" t="s">
        <v>12</v>
      </c>
      <c r="Z32" s="549"/>
      <c r="AA32" s="550"/>
      <c r="AB32" s="551" t="s">
        <v>587</v>
      </c>
      <c r="AC32" s="551"/>
      <c r="AD32" s="551"/>
      <c r="AE32" s="364">
        <v>2</v>
      </c>
      <c r="AF32" s="365"/>
      <c r="AG32" s="365"/>
      <c r="AH32" s="365"/>
      <c r="AI32" s="364">
        <v>2</v>
      </c>
      <c r="AJ32" s="365"/>
      <c r="AK32" s="365"/>
      <c r="AL32" s="365"/>
      <c r="AM32" s="364">
        <v>2</v>
      </c>
      <c r="AN32" s="365"/>
      <c r="AO32" s="365"/>
      <c r="AP32" s="365"/>
      <c r="AQ32" s="111" t="s">
        <v>574</v>
      </c>
      <c r="AR32" s="112"/>
      <c r="AS32" s="112"/>
      <c r="AT32" s="113"/>
      <c r="AU32" s="365" t="s">
        <v>579</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587</v>
      </c>
      <c r="AC33" s="522"/>
      <c r="AD33" s="522"/>
      <c r="AE33" s="364">
        <v>2</v>
      </c>
      <c r="AF33" s="365"/>
      <c r="AG33" s="365"/>
      <c r="AH33" s="365"/>
      <c r="AI33" s="364">
        <v>2</v>
      </c>
      <c r="AJ33" s="365"/>
      <c r="AK33" s="365"/>
      <c r="AL33" s="365"/>
      <c r="AM33" s="364">
        <v>2</v>
      </c>
      <c r="AN33" s="365"/>
      <c r="AO33" s="365"/>
      <c r="AP33" s="365"/>
      <c r="AQ33" s="111" t="s">
        <v>579</v>
      </c>
      <c r="AR33" s="112"/>
      <c r="AS33" s="112"/>
      <c r="AT33" s="113"/>
      <c r="AU33" s="365">
        <v>2</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100</v>
      </c>
      <c r="AF34" s="365"/>
      <c r="AG34" s="365"/>
      <c r="AH34" s="365"/>
      <c r="AI34" s="364">
        <v>100</v>
      </c>
      <c r="AJ34" s="365"/>
      <c r="AK34" s="365"/>
      <c r="AL34" s="365"/>
      <c r="AM34" s="364">
        <v>100</v>
      </c>
      <c r="AN34" s="365"/>
      <c r="AO34" s="365"/>
      <c r="AP34" s="365"/>
      <c r="AQ34" s="111" t="s">
        <v>579</v>
      </c>
      <c r="AR34" s="112"/>
      <c r="AS34" s="112"/>
      <c r="AT34" s="113"/>
      <c r="AU34" s="365" t="s">
        <v>579</v>
      </c>
      <c r="AV34" s="365"/>
      <c r="AW34" s="365"/>
      <c r="AX34" s="367"/>
    </row>
    <row r="35" spans="1:50" ht="23.25" customHeight="1" x14ac:dyDescent="0.15">
      <c r="A35" s="900" t="s">
        <v>504</v>
      </c>
      <c r="B35" s="901"/>
      <c r="C35" s="901"/>
      <c r="D35" s="901"/>
      <c r="E35" s="901"/>
      <c r="F35" s="902"/>
      <c r="G35" s="906" t="s">
        <v>589</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472</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534</v>
      </c>
      <c r="AF37" s="369"/>
      <c r="AG37" s="369"/>
      <c r="AH37" s="370"/>
      <c r="AI37" s="368" t="s">
        <v>531</v>
      </c>
      <c r="AJ37" s="369"/>
      <c r="AK37" s="369"/>
      <c r="AL37" s="370"/>
      <c r="AM37" s="375" t="s">
        <v>526</v>
      </c>
      <c r="AN37" s="375"/>
      <c r="AO37" s="375"/>
      <c r="AP37" s="368"/>
      <c r="AQ37" s="267" t="s">
        <v>353</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354</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0" t="s">
        <v>504</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472</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534</v>
      </c>
      <c r="AF44" s="369"/>
      <c r="AG44" s="369"/>
      <c r="AH44" s="370"/>
      <c r="AI44" s="368" t="s">
        <v>531</v>
      </c>
      <c r="AJ44" s="369"/>
      <c r="AK44" s="369"/>
      <c r="AL44" s="370"/>
      <c r="AM44" s="375" t="s">
        <v>526</v>
      </c>
      <c r="AN44" s="375"/>
      <c r="AO44" s="375"/>
      <c r="AP44" s="368"/>
      <c r="AQ44" s="267" t="s">
        <v>353</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354</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0" t="s">
        <v>504</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472</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534</v>
      </c>
      <c r="AF51" s="369"/>
      <c r="AG51" s="369"/>
      <c r="AH51" s="370"/>
      <c r="AI51" s="368" t="s">
        <v>531</v>
      </c>
      <c r="AJ51" s="369"/>
      <c r="AK51" s="369"/>
      <c r="AL51" s="370"/>
      <c r="AM51" s="375" t="s">
        <v>527</v>
      </c>
      <c r="AN51" s="375"/>
      <c r="AO51" s="375"/>
      <c r="AP51" s="368"/>
      <c r="AQ51" s="267" t="s">
        <v>353</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354</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0" t="s">
        <v>504</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472</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535</v>
      </c>
      <c r="AF58" s="369"/>
      <c r="AG58" s="369"/>
      <c r="AH58" s="370"/>
      <c r="AI58" s="368" t="s">
        <v>531</v>
      </c>
      <c r="AJ58" s="369"/>
      <c r="AK58" s="369"/>
      <c r="AL58" s="370"/>
      <c r="AM58" s="375" t="s">
        <v>526</v>
      </c>
      <c r="AN58" s="375"/>
      <c r="AO58" s="375"/>
      <c r="AP58" s="368"/>
      <c r="AQ58" s="267" t="s">
        <v>353</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0" t="s">
        <v>504</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473</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468</v>
      </c>
      <c r="X65" s="873"/>
      <c r="Y65" s="876"/>
      <c r="Z65" s="876"/>
      <c r="AA65" s="877"/>
      <c r="AB65" s="870" t="s">
        <v>11</v>
      </c>
      <c r="AC65" s="866"/>
      <c r="AD65" s="867"/>
      <c r="AE65" s="368" t="s">
        <v>534</v>
      </c>
      <c r="AF65" s="369"/>
      <c r="AG65" s="369"/>
      <c r="AH65" s="370"/>
      <c r="AI65" s="368" t="s">
        <v>531</v>
      </c>
      <c r="AJ65" s="369"/>
      <c r="AK65" s="369"/>
      <c r="AL65" s="370"/>
      <c r="AM65" s="375" t="s">
        <v>526</v>
      </c>
      <c r="AN65" s="375"/>
      <c r="AO65" s="375"/>
      <c r="AP65" s="368"/>
      <c r="AQ65" s="870" t="s">
        <v>353</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c r="AR66" s="271"/>
      <c r="AS66" s="868" t="s">
        <v>354</v>
      </c>
      <c r="AT66" s="869"/>
      <c r="AU66" s="271"/>
      <c r="AV66" s="271"/>
      <c r="AW66" s="868" t="s">
        <v>471</v>
      </c>
      <c r="AX66" s="981"/>
    </row>
    <row r="67" spans="1:50" ht="23.25" hidden="1" customHeight="1" x14ac:dyDescent="0.15">
      <c r="A67" s="854"/>
      <c r="B67" s="855"/>
      <c r="C67" s="855"/>
      <c r="D67" s="855"/>
      <c r="E67" s="855"/>
      <c r="F67" s="856"/>
      <c r="G67" s="982" t="s">
        <v>355</v>
      </c>
      <c r="H67" s="965"/>
      <c r="I67" s="966"/>
      <c r="J67" s="966"/>
      <c r="K67" s="966"/>
      <c r="L67" s="966"/>
      <c r="M67" s="966"/>
      <c r="N67" s="966"/>
      <c r="O67" s="967"/>
      <c r="P67" s="965"/>
      <c r="Q67" s="966"/>
      <c r="R67" s="966"/>
      <c r="S67" s="966"/>
      <c r="T67" s="966"/>
      <c r="U67" s="966"/>
      <c r="V67" s="967"/>
      <c r="W67" s="971"/>
      <c r="X67" s="972"/>
      <c r="Y67" s="952" t="s">
        <v>12</v>
      </c>
      <c r="Z67" s="952"/>
      <c r="AA67" s="953"/>
      <c r="AB67" s="954" t="s">
        <v>494</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494</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495</v>
      </c>
      <c r="AC69" s="978"/>
      <c r="AD69" s="978"/>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478</v>
      </c>
      <c r="B70" s="855"/>
      <c r="C70" s="855"/>
      <c r="D70" s="855"/>
      <c r="E70" s="855"/>
      <c r="F70" s="856"/>
      <c r="G70" s="942" t="s">
        <v>356</v>
      </c>
      <c r="H70" s="943"/>
      <c r="I70" s="943"/>
      <c r="J70" s="943"/>
      <c r="K70" s="943"/>
      <c r="L70" s="943"/>
      <c r="M70" s="943"/>
      <c r="N70" s="943"/>
      <c r="O70" s="943"/>
      <c r="P70" s="943"/>
      <c r="Q70" s="943"/>
      <c r="R70" s="943"/>
      <c r="S70" s="943"/>
      <c r="T70" s="943"/>
      <c r="U70" s="943"/>
      <c r="V70" s="943"/>
      <c r="W70" s="946" t="s">
        <v>493</v>
      </c>
      <c r="X70" s="947"/>
      <c r="Y70" s="952" t="s">
        <v>12</v>
      </c>
      <c r="Z70" s="952"/>
      <c r="AA70" s="953"/>
      <c r="AB70" s="954" t="s">
        <v>494</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494</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495</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473</v>
      </c>
      <c r="B73" s="841"/>
      <c r="C73" s="841"/>
      <c r="D73" s="841"/>
      <c r="E73" s="841"/>
      <c r="F73" s="842"/>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534</v>
      </c>
      <c r="AF73" s="369"/>
      <c r="AG73" s="369"/>
      <c r="AH73" s="370"/>
      <c r="AI73" s="368" t="s">
        <v>531</v>
      </c>
      <c r="AJ73" s="369"/>
      <c r="AK73" s="369"/>
      <c r="AL73" s="370"/>
      <c r="AM73" s="375" t="s">
        <v>526</v>
      </c>
      <c r="AN73" s="375"/>
      <c r="AO73" s="375"/>
      <c r="AP73" s="368"/>
      <c r="AQ73" s="176" t="s">
        <v>353</v>
      </c>
      <c r="AR73" s="169"/>
      <c r="AS73" s="169"/>
      <c r="AT73" s="170"/>
      <c r="AU73" s="273" t="s">
        <v>253</v>
      </c>
      <c r="AV73" s="134"/>
      <c r="AW73" s="134"/>
      <c r="AX73" s="135"/>
    </row>
    <row r="74" spans="1:50" ht="18.75" hidden="1" customHeight="1" x14ac:dyDescent="0.15">
      <c r="A74" s="843"/>
      <c r="B74" s="844"/>
      <c r="C74" s="844"/>
      <c r="D74" s="844"/>
      <c r="E74" s="844"/>
      <c r="F74" s="845"/>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15">
      <c r="A75" s="843"/>
      <c r="B75" s="844"/>
      <c r="C75" s="844"/>
      <c r="D75" s="844"/>
      <c r="E75" s="844"/>
      <c r="F75" s="845"/>
      <c r="G75" s="781"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3"/>
      <c r="B76" s="844"/>
      <c r="C76" s="844"/>
      <c r="D76" s="844"/>
      <c r="E76" s="844"/>
      <c r="F76" s="845"/>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3"/>
      <c r="B77" s="844"/>
      <c r="C77" s="844"/>
      <c r="D77" s="844"/>
      <c r="E77" s="844"/>
      <c r="F77" s="845"/>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4" t="s">
        <v>507</v>
      </c>
      <c r="B78" s="915"/>
      <c r="C78" s="915"/>
      <c r="D78" s="915"/>
      <c r="E78" s="912" t="s">
        <v>450</v>
      </c>
      <c r="F78" s="913"/>
      <c r="G78" s="57" t="s">
        <v>356</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467</v>
      </c>
      <c r="AP79" s="149"/>
      <c r="AQ79" s="149"/>
      <c r="AR79" s="81" t="s">
        <v>465</v>
      </c>
      <c r="AS79" s="148"/>
      <c r="AT79" s="149"/>
      <c r="AU79" s="149"/>
      <c r="AV79" s="149"/>
      <c r="AW79" s="149"/>
      <c r="AX79" s="150"/>
    </row>
    <row r="80" spans="1:50" ht="18.75" hidden="1" customHeight="1" x14ac:dyDescent="0.15">
      <c r="A80" s="519" t="s">
        <v>266</v>
      </c>
      <c r="B80" s="849" t="s">
        <v>464</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353</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354</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353</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4"/>
      <c r="H99" s="247"/>
      <c r="I99" s="247"/>
      <c r="J99" s="247"/>
      <c r="K99" s="247"/>
      <c r="L99" s="247"/>
      <c r="M99" s="247"/>
      <c r="N99" s="247"/>
      <c r="O99" s="805"/>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474</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534</v>
      </c>
      <c r="AF100" s="827"/>
      <c r="AG100" s="827"/>
      <c r="AH100" s="828"/>
      <c r="AI100" s="826" t="s">
        <v>531</v>
      </c>
      <c r="AJ100" s="827"/>
      <c r="AK100" s="827"/>
      <c r="AL100" s="828"/>
      <c r="AM100" s="826" t="s">
        <v>527</v>
      </c>
      <c r="AN100" s="827"/>
      <c r="AO100" s="827"/>
      <c r="AP100" s="828"/>
      <c r="AQ100" s="931" t="s">
        <v>520</v>
      </c>
      <c r="AR100" s="932"/>
      <c r="AS100" s="932"/>
      <c r="AT100" s="933"/>
      <c r="AU100" s="931" t="s">
        <v>517</v>
      </c>
      <c r="AV100" s="932"/>
      <c r="AW100" s="932"/>
      <c r="AX100" s="934"/>
    </row>
    <row r="101" spans="1:60" ht="23.25" customHeight="1" x14ac:dyDescent="0.15">
      <c r="A101" s="491"/>
      <c r="B101" s="492"/>
      <c r="C101" s="492"/>
      <c r="D101" s="492"/>
      <c r="E101" s="492"/>
      <c r="F101" s="493"/>
      <c r="G101" s="161" t="s">
        <v>590</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591</v>
      </c>
      <c r="AC101" s="551"/>
      <c r="AD101" s="551"/>
      <c r="AE101" s="364">
        <v>3</v>
      </c>
      <c r="AF101" s="365"/>
      <c r="AG101" s="365"/>
      <c r="AH101" s="366"/>
      <c r="AI101" s="364">
        <v>1</v>
      </c>
      <c r="AJ101" s="365"/>
      <c r="AK101" s="365"/>
      <c r="AL101" s="366"/>
      <c r="AM101" s="364">
        <v>5</v>
      </c>
      <c r="AN101" s="365"/>
      <c r="AO101" s="365"/>
      <c r="AP101" s="366"/>
      <c r="AQ101" s="364" t="s">
        <v>646</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591</v>
      </c>
      <c r="AC102" s="551"/>
      <c r="AD102" s="551"/>
      <c r="AE102" s="358">
        <v>12</v>
      </c>
      <c r="AF102" s="358"/>
      <c r="AG102" s="358"/>
      <c r="AH102" s="358"/>
      <c r="AI102" s="358">
        <v>10</v>
      </c>
      <c r="AJ102" s="358"/>
      <c r="AK102" s="358"/>
      <c r="AL102" s="358"/>
      <c r="AM102" s="358">
        <v>6</v>
      </c>
      <c r="AN102" s="358"/>
      <c r="AO102" s="358"/>
      <c r="AP102" s="358"/>
      <c r="AQ102" s="817">
        <v>5</v>
      </c>
      <c r="AR102" s="818"/>
      <c r="AS102" s="818"/>
      <c r="AT102" s="819"/>
      <c r="AU102" s="817"/>
      <c r="AV102" s="818"/>
      <c r="AW102" s="818"/>
      <c r="AX102" s="819"/>
    </row>
    <row r="103" spans="1:60" ht="31.5" hidden="1" customHeight="1" x14ac:dyDescent="0.15">
      <c r="A103" s="488" t="s">
        <v>474</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7"/>
      <c r="AV105" s="818"/>
      <c r="AW105" s="818"/>
      <c r="AX105" s="819"/>
    </row>
    <row r="106" spans="1:60" ht="31.5" hidden="1" customHeight="1" x14ac:dyDescent="0.15">
      <c r="A106" s="488" t="s">
        <v>474</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15">
      <c r="A109" s="488" t="s">
        <v>474</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88" t="s">
        <v>474</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592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4" t="s">
        <v>593</v>
      </c>
      <c r="AC116" s="815"/>
      <c r="AD116" s="816"/>
      <c r="AE116" s="358">
        <v>28925610</v>
      </c>
      <c r="AF116" s="358"/>
      <c r="AG116" s="358"/>
      <c r="AH116" s="358"/>
      <c r="AI116" s="358">
        <v>16713000</v>
      </c>
      <c r="AJ116" s="358"/>
      <c r="AK116" s="358"/>
      <c r="AL116" s="358"/>
      <c r="AM116" s="358">
        <v>14715000</v>
      </c>
      <c r="AN116" s="358"/>
      <c r="AO116" s="358"/>
      <c r="AP116" s="358"/>
      <c r="AQ116" s="364">
        <v>28464500</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594</v>
      </c>
      <c r="AC117" s="342"/>
      <c r="AD117" s="343"/>
      <c r="AE117" s="306" t="s">
        <v>595</v>
      </c>
      <c r="AF117" s="306"/>
      <c r="AG117" s="306"/>
      <c r="AH117" s="306"/>
      <c r="AI117" s="306" t="s">
        <v>596</v>
      </c>
      <c r="AJ117" s="306"/>
      <c r="AK117" s="306"/>
      <c r="AL117" s="306"/>
      <c r="AM117" s="306" t="s">
        <v>641</v>
      </c>
      <c r="AN117" s="306"/>
      <c r="AO117" s="306"/>
      <c r="AP117" s="306"/>
      <c r="AQ117" s="306" t="s">
        <v>642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15">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26.25" customHeight="1" x14ac:dyDescent="0.15">
      <c r="A130" s="996" t="s">
        <v>564</v>
      </c>
      <c r="B130" s="994"/>
      <c r="C130" s="993" t="s">
        <v>357</v>
      </c>
      <c r="D130" s="994"/>
      <c r="E130" s="308" t="s">
        <v>386</v>
      </c>
      <c r="F130" s="309"/>
      <c r="G130" s="310" t="s">
        <v>597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26.25" customHeight="1" x14ac:dyDescent="0.15">
      <c r="A131" s="997"/>
      <c r="B131" s="252"/>
      <c r="C131" s="251"/>
      <c r="D131" s="252"/>
      <c r="E131" s="238" t="s">
        <v>385</v>
      </c>
      <c r="F131" s="239"/>
      <c r="G131" s="235" t="s">
        <v>598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353</v>
      </c>
      <c r="AR132" s="268"/>
      <c r="AS132" s="268"/>
      <c r="AT132" s="269"/>
      <c r="AU132" s="279" t="s">
        <v>369</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579</v>
      </c>
      <c r="AR133" s="271"/>
      <c r="AS133" s="137" t="s">
        <v>354</v>
      </c>
      <c r="AT133" s="172"/>
      <c r="AU133" s="136" t="s">
        <v>579</v>
      </c>
      <c r="AV133" s="136"/>
      <c r="AW133" s="137" t="s">
        <v>300</v>
      </c>
      <c r="AX133" s="138"/>
    </row>
    <row r="134" spans="1:50" ht="39.75" customHeight="1" x14ac:dyDescent="0.15">
      <c r="A134" s="997"/>
      <c r="B134" s="252"/>
      <c r="C134" s="251"/>
      <c r="D134" s="252"/>
      <c r="E134" s="251"/>
      <c r="F134" s="314"/>
      <c r="G134" s="230" t="s">
        <v>599</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599</v>
      </c>
      <c r="AC134" s="221"/>
      <c r="AD134" s="221"/>
      <c r="AE134" s="266" t="s">
        <v>600</v>
      </c>
      <c r="AF134" s="112"/>
      <c r="AG134" s="112"/>
      <c r="AH134" s="112"/>
      <c r="AI134" s="266" t="s">
        <v>583</v>
      </c>
      <c r="AJ134" s="112"/>
      <c r="AK134" s="112"/>
      <c r="AL134" s="112"/>
      <c r="AM134" s="266" t="s">
        <v>599</v>
      </c>
      <c r="AN134" s="112"/>
      <c r="AO134" s="112"/>
      <c r="AP134" s="112"/>
      <c r="AQ134" s="266" t="s">
        <v>601</v>
      </c>
      <c r="AR134" s="112"/>
      <c r="AS134" s="112"/>
      <c r="AT134" s="112"/>
      <c r="AU134" s="266" t="s">
        <v>601</v>
      </c>
      <c r="AV134" s="112"/>
      <c r="AW134" s="112"/>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583</v>
      </c>
      <c r="AC135" s="133"/>
      <c r="AD135" s="133"/>
      <c r="AE135" s="266" t="s">
        <v>599</v>
      </c>
      <c r="AF135" s="112"/>
      <c r="AG135" s="112"/>
      <c r="AH135" s="112"/>
      <c r="AI135" s="266" t="s">
        <v>579</v>
      </c>
      <c r="AJ135" s="112"/>
      <c r="AK135" s="112"/>
      <c r="AL135" s="112"/>
      <c r="AM135" s="266" t="s">
        <v>599</v>
      </c>
      <c r="AN135" s="112"/>
      <c r="AO135" s="112"/>
      <c r="AP135" s="112"/>
      <c r="AQ135" s="266" t="s">
        <v>579</v>
      </c>
      <c r="AR135" s="112"/>
      <c r="AS135" s="112"/>
      <c r="AT135" s="112"/>
      <c r="AU135" s="266" t="s">
        <v>579</v>
      </c>
      <c r="AV135" s="112"/>
      <c r="AW135" s="112"/>
      <c r="AX135" s="222"/>
    </row>
    <row r="136" spans="1:50" ht="18.75" hidden="1" customHeight="1" x14ac:dyDescent="0.15">
      <c r="A136" s="997"/>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353</v>
      </c>
      <c r="AR136" s="268"/>
      <c r="AS136" s="268"/>
      <c r="AT136" s="269"/>
      <c r="AU136" s="279" t="s">
        <v>369</v>
      </c>
      <c r="AV136" s="279"/>
      <c r="AW136" s="279"/>
      <c r="AX136" s="280"/>
    </row>
    <row r="137" spans="1:50" ht="18.75" hidden="1"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15">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7"/>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353</v>
      </c>
      <c r="AR140" s="268"/>
      <c r="AS140" s="268"/>
      <c r="AT140" s="269"/>
      <c r="AU140" s="279" t="s">
        <v>369</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353</v>
      </c>
      <c r="AR144" s="268"/>
      <c r="AS144" s="268"/>
      <c r="AT144" s="269"/>
      <c r="AU144" s="279" t="s">
        <v>369</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353</v>
      </c>
      <c r="AR148" s="268"/>
      <c r="AS148" s="268"/>
      <c r="AT148" s="269"/>
      <c r="AU148" s="279" t="s">
        <v>369</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7"/>
      <c r="B152" s="252"/>
      <c r="C152" s="251"/>
      <c r="D152" s="252"/>
      <c r="E152" s="251"/>
      <c r="F152" s="314"/>
      <c r="G152" s="272" t="s">
        <v>370</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7"/>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7"/>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7"/>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7"/>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370</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7"/>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370</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7"/>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370</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7"/>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370</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7"/>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417</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7"/>
      <c r="B188" s="252"/>
      <c r="C188" s="251"/>
      <c r="D188" s="252"/>
      <c r="E188" s="160" t="s">
        <v>647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7"/>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7"/>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353</v>
      </c>
      <c r="AR192" s="268"/>
      <c r="AS192" s="268"/>
      <c r="AT192" s="269"/>
      <c r="AU192" s="279" t="s">
        <v>369</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353</v>
      </c>
      <c r="AR196" s="268"/>
      <c r="AS196" s="268"/>
      <c r="AT196" s="269"/>
      <c r="AU196" s="279" t="s">
        <v>369</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353</v>
      </c>
      <c r="AR200" s="268"/>
      <c r="AS200" s="268"/>
      <c r="AT200" s="269"/>
      <c r="AU200" s="279" t="s">
        <v>369</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353</v>
      </c>
      <c r="AR204" s="268"/>
      <c r="AS204" s="268"/>
      <c r="AT204" s="269"/>
      <c r="AU204" s="279" t="s">
        <v>369</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353</v>
      </c>
      <c r="AR208" s="268"/>
      <c r="AS208" s="268"/>
      <c r="AT208" s="269"/>
      <c r="AU208" s="279" t="s">
        <v>369</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370</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370</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370</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370</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370</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417</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7"/>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353</v>
      </c>
      <c r="AR252" s="268"/>
      <c r="AS252" s="268"/>
      <c r="AT252" s="269"/>
      <c r="AU252" s="279" t="s">
        <v>369</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353</v>
      </c>
      <c r="AR256" s="268"/>
      <c r="AS256" s="268"/>
      <c r="AT256" s="269"/>
      <c r="AU256" s="279" t="s">
        <v>369</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353</v>
      </c>
      <c r="AR260" s="268"/>
      <c r="AS260" s="268"/>
      <c r="AT260" s="269"/>
      <c r="AU260" s="279" t="s">
        <v>369</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353</v>
      </c>
      <c r="AR264" s="169"/>
      <c r="AS264" s="169"/>
      <c r="AT264" s="170"/>
      <c r="AU264" s="134" t="s">
        <v>369</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353</v>
      </c>
      <c r="AR268" s="268"/>
      <c r="AS268" s="268"/>
      <c r="AT268" s="269"/>
      <c r="AU268" s="279" t="s">
        <v>369</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370</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370</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370</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370</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370</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417</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353</v>
      </c>
      <c r="AR312" s="268"/>
      <c r="AS312" s="268"/>
      <c r="AT312" s="269"/>
      <c r="AU312" s="279" t="s">
        <v>369</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353</v>
      </c>
      <c r="AR316" s="268"/>
      <c r="AS316" s="268"/>
      <c r="AT316" s="269"/>
      <c r="AU316" s="279" t="s">
        <v>369</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353</v>
      </c>
      <c r="AR320" s="268"/>
      <c r="AS320" s="268"/>
      <c r="AT320" s="269"/>
      <c r="AU320" s="279" t="s">
        <v>369</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353</v>
      </c>
      <c r="AR324" s="268"/>
      <c r="AS324" s="268"/>
      <c r="AT324" s="269"/>
      <c r="AU324" s="279" t="s">
        <v>369</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353</v>
      </c>
      <c r="AR328" s="268"/>
      <c r="AS328" s="268"/>
      <c r="AT328" s="269"/>
      <c r="AU328" s="279" t="s">
        <v>369</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370</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370</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370</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370</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370</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417</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7"/>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353</v>
      </c>
      <c r="AR372" s="268"/>
      <c r="AS372" s="268"/>
      <c r="AT372" s="269"/>
      <c r="AU372" s="279" t="s">
        <v>369</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353</v>
      </c>
      <c r="AR376" s="268"/>
      <c r="AS376" s="268"/>
      <c r="AT376" s="269"/>
      <c r="AU376" s="279" t="s">
        <v>369</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353</v>
      </c>
      <c r="AR380" s="268"/>
      <c r="AS380" s="268"/>
      <c r="AT380" s="269"/>
      <c r="AU380" s="279" t="s">
        <v>369</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353</v>
      </c>
      <c r="AR384" s="268"/>
      <c r="AS384" s="268"/>
      <c r="AT384" s="269"/>
      <c r="AU384" s="279" t="s">
        <v>369</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353</v>
      </c>
      <c r="AR388" s="268"/>
      <c r="AS388" s="268"/>
      <c r="AT388" s="269"/>
      <c r="AU388" s="279" t="s">
        <v>369</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370</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370</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370</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370</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370</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417</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560</v>
      </c>
      <c r="D430" s="250"/>
      <c r="E430" s="238" t="s">
        <v>544</v>
      </c>
      <c r="F430" s="448"/>
      <c r="G430" s="240" t="s">
        <v>373</v>
      </c>
      <c r="H430" s="158"/>
      <c r="I430" s="158"/>
      <c r="J430" s="241" t="s">
        <v>579</v>
      </c>
      <c r="K430" s="242"/>
      <c r="L430" s="242"/>
      <c r="M430" s="242"/>
      <c r="N430" s="242"/>
      <c r="O430" s="242"/>
      <c r="P430" s="242"/>
      <c r="Q430" s="242"/>
      <c r="R430" s="242"/>
      <c r="S430" s="242"/>
      <c r="T430" s="243"/>
      <c r="U430" s="244" t="s">
        <v>602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527</v>
      </c>
      <c r="AJ431" s="181"/>
      <c r="AK431" s="181"/>
      <c r="AL431" s="176"/>
      <c r="AM431" s="181" t="s">
        <v>522</v>
      </c>
      <c r="AN431" s="181"/>
      <c r="AO431" s="181"/>
      <c r="AP431" s="176"/>
      <c r="AQ431" s="176" t="s">
        <v>353</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604</v>
      </c>
      <c r="AF432" s="136"/>
      <c r="AG432" s="137" t="s">
        <v>354</v>
      </c>
      <c r="AH432" s="172"/>
      <c r="AI432" s="182"/>
      <c r="AJ432" s="182"/>
      <c r="AK432" s="182"/>
      <c r="AL432" s="177"/>
      <c r="AM432" s="182"/>
      <c r="AN432" s="182"/>
      <c r="AO432" s="182"/>
      <c r="AP432" s="177"/>
      <c r="AQ432" s="217" t="s">
        <v>579</v>
      </c>
      <c r="AR432" s="136"/>
      <c r="AS432" s="137" t="s">
        <v>354</v>
      </c>
      <c r="AT432" s="172"/>
      <c r="AU432" s="136" t="s">
        <v>579</v>
      </c>
      <c r="AV432" s="136"/>
      <c r="AW432" s="137" t="s">
        <v>300</v>
      </c>
      <c r="AX432" s="138"/>
    </row>
    <row r="433" spans="1:50" ht="23.25" customHeight="1" x14ac:dyDescent="0.15">
      <c r="A433" s="997"/>
      <c r="B433" s="252"/>
      <c r="C433" s="251"/>
      <c r="D433" s="252"/>
      <c r="E433" s="166"/>
      <c r="F433" s="167"/>
      <c r="G433" s="230" t="s">
        <v>579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603</v>
      </c>
      <c r="AC433" s="133"/>
      <c r="AD433" s="133"/>
      <c r="AE433" s="111" t="s">
        <v>579</v>
      </c>
      <c r="AF433" s="112"/>
      <c r="AG433" s="112"/>
      <c r="AH433" s="112"/>
      <c r="AI433" s="111" t="s">
        <v>579</v>
      </c>
      <c r="AJ433" s="112"/>
      <c r="AK433" s="112"/>
      <c r="AL433" s="112"/>
      <c r="AM433" s="111" t="s">
        <v>579</v>
      </c>
      <c r="AN433" s="112"/>
      <c r="AO433" s="112"/>
      <c r="AP433" s="113"/>
      <c r="AQ433" s="111" t="s">
        <v>603</v>
      </c>
      <c r="AR433" s="112"/>
      <c r="AS433" s="112"/>
      <c r="AT433" s="113"/>
      <c r="AU433" s="112" t="s">
        <v>579</v>
      </c>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574</v>
      </c>
      <c r="AC434" s="221"/>
      <c r="AD434" s="221"/>
      <c r="AE434" s="111" t="s">
        <v>579</v>
      </c>
      <c r="AF434" s="112"/>
      <c r="AG434" s="112"/>
      <c r="AH434" s="113"/>
      <c r="AI434" s="111" t="s">
        <v>578</v>
      </c>
      <c r="AJ434" s="112"/>
      <c r="AK434" s="112"/>
      <c r="AL434" s="112"/>
      <c r="AM434" s="111" t="s">
        <v>579</v>
      </c>
      <c r="AN434" s="112"/>
      <c r="AO434" s="112"/>
      <c r="AP434" s="113"/>
      <c r="AQ434" s="111" t="s">
        <v>578</v>
      </c>
      <c r="AR434" s="112"/>
      <c r="AS434" s="112"/>
      <c r="AT434" s="113"/>
      <c r="AU434" s="112" t="s">
        <v>583</v>
      </c>
      <c r="AV434" s="112"/>
      <c r="AW434" s="112"/>
      <c r="AX434" s="222"/>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579</v>
      </c>
      <c r="AF435" s="112"/>
      <c r="AG435" s="112"/>
      <c r="AH435" s="113"/>
      <c r="AI435" s="111" t="s">
        <v>583</v>
      </c>
      <c r="AJ435" s="112"/>
      <c r="AK435" s="112"/>
      <c r="AL435" s="112"/>
      <c r="AM435" s="111" t="s">
        <v>579</v>
      </c>
      <c r="AN435" s="112"/>
      <c r="AO435" s="112"/>
      <c r="AP435" s="113"/>
      <c r="AQ435" s="111" t="s">
        <v>583</v>
      </c>
      <c r="AR435" s="112"/>
      <c r="AS435" s="112"/>
      <c r="AT435" s="113"/>
      <c r="AU435" s="112" t="s">
        <v>578</v>
      </c>
      <c r="AV435" s="112"/>
      <c r="AW435" s="112"/>
      <c r="AX435" s="222"/>
    </row>
    <row r="436" spans="1:50" ht="18.75" hidden="1" customHeight="1" x14ac:dyDescent="0.15">
      <c r="A436" s="997"/>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526</v>
      </c>
      <c r="AJ436" s="181"/>
      <c r="AK436" s="181"/>
      <c r="AL436" s="176"/>
      <c r="AM436" s="181" t="s">
        <v>522</v>
      </c>
      <c r="AN436" s="181"/>
      <c r="AO436" s="181"/>
      <c r="AP436" s="176"/>
      <c r="AQ436" s="176" t="s">
        <v>353</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605</v>
      </c>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526</v>
      </c>
      <c r="AJ441" s="181"/>
      <c r="AK441" s="181"/>
      <c r="AL441" s="176"/>
      <c r="AM441" s="181" t="s">
        <v>518</v>
      </c>
      <c r="AN441" s="181"/>
      <c r="AO441" s="181"/>
      <c r="AP441" s="176"/>
      <c r="AQ441" s="176" t="s">
        <v>353</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526</v>
      </c>
      <c r="AJ446" s="181"/>
      <c r="AK446" s="181"/>
      <c r="AL446" s="176"/>
      <c r="AM446" s="181" t="s">
        <v>523</v>
      </c>
      <c r="AN446" s="181"/>
      <c r="AO446" s="181"/>
      <c r="AP446" s="176"/>
      <c r="AQ446" s="176" t="s">
        <v>353</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526</v>
      </c>
      <c r="AJ451" s="181"/>
      <c r="AK451" s="181"/>
      <c r="AL451" s="176"/>
      <c r="AM451" s="181" t="s">
        <v>522</v>
      </c>
      <c r="AN451" s="181"/>
      <c r="AO451" s="181"/>
      <c r="AP451" s="176"/>
      <c r="AQ451" s="176" t="s">
        <v>353</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7"/>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526</v>
      </c>
      <c r="AJ456" s="181"/>
      <c r="AK456" s="181"/>
      <c r="AL456" s="176"/>
      <c r="AM456" s="181" t="s">
        <v>522</v>
      </c>
      <c r="AN456" s="181"/>
      <c r="AO456" s="181"/>
      <c r="AP456" s="176"/>
      <c r="AQ456" s="176" t="s">
        <v>353</v>
      </c>
      <c r="AR456" s="169"/>
      <c r="AS456" s="169"/>
      <c r="AT456" s="170"/>
      <c r="AU456" s="134" t="s">
        <v>253</v>
      </c>
      <c r="AV456" s="134"/>
      <c r="AW456" s="134"/>
      <c r="AX456" s="135"/>
    </row>
    <row r="457" spans="1:50" ht="18.75"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579</v>
      </c>
      <c r="AF457" s="136"/>
      <c r="AG457" s="137" t="s">
        <v>354</v>
      </c>
      <c r="AH457" s="172"/>
      <c r="AI457" s="182"/>
      <c r="AJ457" s="182"/>
      <c r="AK457" s="182"/>
      <c r="AL457" s="177"/>
      <c r="AM457" s="182"/>
      <c r="AN457" s="182"/>
      <c r="AO457" s="182"/>
      <c r="AP457" s="177"/>
      <c r="AQ457" s="217" t="s">
        <v>579</v>
      </c>
      <c r="AR457" s="136"/>
      <c r="AS457" s="137" t="s">
        <v>354</v>
      </c>
      <c r="AT457" s="172"/>
      <c r="AU457" s="136" t="s">
        <v>605</v>
      </c>
      <c r="AV457" s="136"/>
      <c r="AW457" s="137" t="s">
        <v>300</v>
      </c>
      <c r="AX457" s="138"/>
    </row>
    <row r="458" spans="1:50" ht="23.25" customHeight="1" x14ac:dyDescent="0.15">
      <c r="A458" s="997"/>
      <c r="B458" s="252"/>
      <c r="C458" s="251"/>
      <c r="D458" s="252"/>
      <c r="E458" s="166"/>
      <c r="F458" s="167"/>
      <c r="G458" s="230" t="s">
        <v>606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574</v>
      </c>
      <c r="AC458" s="133"/>
      <c r="AD458" s="133"/>
      <c r="AE458" s="111" t="s">
        <v>579</v>
      </c>
      <c r="AF458" s="112"/>
      <c r="AG458" s="112"/>
      <c r="AH458" s="112"/>
      <c r="AI458" s="111" t="s">
        <v>579</v>
      </c>
      <c r="AJ458" s="112"/>
      <c r="AK458" s="112"/>
      <c r="AL458" s="112"/>
      <c r="AM458" s="111" t="s">
        <v>579</v>
      </c>
      <c r="AN458" s="112"/>
      <c r="AO458" s="112"/>
      <c r="AP458" s="113"/>
      <c r="AQ458" s="111" t="s">
        <v>605</v>
      </c>
      <c r="AR458" s="112"/>
      <c r="AS458" s="112"/>
      <c r="AT458" s="113"/>
      <c r="AU458" s="112" t="s">
        <v>583</v>
      </c>
      <c r="AV458" s="112"/>
      <c r="AW458" s="112"/>
      <c r="AX458" s="222"/>
    </row>
    <row r="459" spans="1:50" ht="23.25"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607</v>
      </c>
      <c r="AC459" s="221"/>
      <c r="AD459" s="221"/>
      <c r="AE459" s="111" t="s">
        <v>579</v>
      </c>
      <c r="AF459" s="112"/>
      <c r="AG459" s="112"/>
      <c r="AH459" s="113"/>
      <c r="AI459" s="111" t="s">
        <v>605</v>
      </c>
      <c r="AJ459" s="112"/>
      <c r="AK459" s="112"/>
      <c r="AL459" s="112"/>
      <c r="AM459" s="111" t="s">
        <v>605</v>
      </c>
      <c r="AN459" s="112"/>
      <c r="AO459" s="112"/>
      <c r="AP459" s="113"/>
      <c r="AQ459" s="111" t="s">
        <v>579</v>
      </c>
      <c r="AR459" s="112"/>
      <c r="AS459" s="112"/>
      <c r="AT459" s="113"/>
      <c r="AU459" s="112" t="s">
        <v>579</v>
      </c>
      <c r="AV459" s="112"/>
      <c r="AW459" s="112"/>
      <c r="AX459" s="222"/>
    </row>
    <row r="460" spans="1:50" ht="23.25"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579</v>
      </c>
      <c r="AF460" s="112"/>
      <c r="AG460" s="112"/>
      <c r="AH460" s="113"/>
      <c r="AI460" s="111" t="s">
        <v>583</v>
      </c>
      <c r="AJ460" s="112"/>
      <c r="AK460" s="112"/>
      <c r="AL460" s="112"/>
      <c r="AM460" s="111" t="s">
        <v>579</v>
      </c>
      <c r="AN460" s="112"/>
      <c r="AO460" s="112"/>
      <c r="AP460" s="113"/>
      <c r="AQ460" s="111" t="s">
        <v>574</v>
      </c>
      <c r="AR460" s="112"/>
      <c r="AS460" s="112"/>
      <c r="AT460" s="113"/>
      <c r="AU460" s="112" t="s">
        <v>579</v>
      </c>
      <c r="AV460" s="112"/>
      <c r="AW460" s="112"/>
      <c r="AX460" s="222"/>
    </row>
    <row r="461" spans="1:50" ht="18.75" hidden="1" customHeight="1" x14ac:dyDescent="0.15">
      <c r="A461" s="997"/>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526</v>
      </c>
      <c r="AJ461" s="181"/>
      <c r="AK461" s="181"/>
      <c r="AL461" s="176"/>
      <c r="AM461" s="181" t="s">
        <v>524</v>
      </c>
      <c r="AN461" s="181"/>
      <c r="AO461" s="181"/>
      <c r="AP461" s="176"/>
      <c r="AQ461" s="176" t="s">
        <v>353</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526</v>
      </c>
      <c r="AJ466" s="181"/>
      <c r="AK466" s="181"/>
      <c r="AL466" s="176"/>
      <c r="AM466" s="181" t="s">
        <v>522</v>
      </c>
      <c r="AN466" s="181"/>
      <c r="AO466" s="181"/>
      <c r="AP466" s="176"/>
      <c r="AQ466" s="176" t="s">
        <v>353</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526</v>
      </c>
      <c r="AJ471" s="181"/>
      <c r="AK471" s="181"/>
      <c r="AL471" s="176"/>
      <c r="AM471" s="181" t="s">
        <v>518</v>
      </c>
      <c r="AN471" s="181"/>
      <c r="AO471" s="181"/>
      <c r="AP471" s="176"/>
      <c r="AQ471" s="176" t="s">
        <v>353</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526</v>
      </c>
      <c r="AJ476" s="181"/>
      <c r="AK476" s="181"/>
      <c r="AL476" s="176"/>
      <c r="AM476" s="181" t="s">
        <v>522</v>
      </c>
      <c r="AN476" s="181"/>
      <c r="AO476" s="181"/>
      <c r="AP476" s="176"/>
      <c r="AQ476" s="176" t="s">
        <v>353</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7"/>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7"/>
      <c r="B482" s="252"/>
      <c r="C482" s="251"/>
      <c r="D482" s="252"/>
      <c r="E482" s="160" t="s">
        <v>608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561</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527</v>
      </c>
      <c r="AJ485" s="181"/>
      <c r="AK485" s="181"/>
      <c r="AL485" s="176"/>
      <c r="AM485" s="181" t="s">
        <v>524</v>
      </c>
      <c r="AN485" s="181"/>
      <c r="AO485" s="181"/>
      <c r="AP485" s="176"/>
      <c r="AQ485" s="176" t="s">
        <v>353</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526</v>
      </c>
      <c r="AJ490" s="181"/>
      <c r="AK490" s="181"/>
      <c r="AL490" s="176"/>
      <c r="AM490" s="181" t="s">
        <v>524</v>
      </c>
      <c r="AN490" s="181"/>
      <c r="AO490" s="181"/>
      <c r="AP490" s="176"/>
      <c r="AQ490" s="176" t="s">
        <v>353</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526</v>
      </c>
      <c r="AJ495" s="181"/>
      <c r="AK495" s="181"/>
      <c r="AL495" s="176"/>
      <c r="AM495" s="181" t="s">
        <v>522</v>
      </c>
      <c r="AN495" s="181"/>
      <c r="AO495" s="181"/>
      <c r="AP495" s="176"/>
      <c r="AQ495" s="176" t="s">
        <v>353</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526</v>
      </c>
      <c r="AJ500" s="181"/>
      <c r="AK500" s="181"/>
      <c r="AL500" s="176"/>
      <c r="AM500" s="181" t="s">
        <v>523</v>
      </c>
      <c r="AN500" s="181"/>
      <c r="AO500" s="181"/>
      <c r="AP500" s="176"/>
      <c r="AQ500" s="176" t="s">
        <v>353</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526</v>
      </c>
      <c r="AJ505" s="181"/>
      <c r="AK505" s="181"/>
      <c r="AL505" s="176"/>
      <c r="AM505" s="181" t="s">
        <v>524</v>
      </c>
      <c r="AN505" s="181"/>
      <c r="AO505" s="181"/>
      <c r="AP505" s="176"/>
      <c r="AQ505" s="176" t="s">
        <v>353</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526</v>
      </c>
      <c r="AJ510" s="181"/>
      <c r="AK510" s="181"/>
      <c r="AL510" s="176"/>
      <c r="AM510" s="181" t="s">
        <v>522</v>
      </c>
      <c r="AN510" s="181"/>
      <c r="AO510" s="181"/>
      <c r="AP510" s="176"/>
      <c r="AQ510" s="176" t="s">
        <v>353</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527</v>
      </c>
      <c r="AJ515" s="181"/>
      <c r="AK515" s="181"/>
      <c r="AL515" s="176"/>
      <c r="AM515" s="181" t="s">
        <v>522</v>
      </c>
      <c r="AN515" s="181"/>
      <c r="AO515" s="181"/>
      <c r="AP515" s="176"/>
      <c r="AQ515" s="176" t="s">
        <v>353</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527</v>
      </c>
      <c r="AJ520" s="181"/>
      <c r="AK520" s="181"/>
      <c r="AL520" s="176"/>
      <c r="AM520" s="181" t="s">
        <v>522</v>
      </c>
      <c r="AN520" s="181"/>
      <c r="AO520" s="181"/>
      <c r="AP520" s="176"/>
      <c r="AQ520" s="176" t="s">
        <v>353</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526</v>
      </c>
      <c r="AJ525" s="181"/>
      <c r="AK525" s="181"/>
      <c r="AL525" s="176"/>
      <c r="AM525" s="181" t="s">
        <v>518</v>
      </c>
      <c r="AN525" s="181"/>
      <c r="AO525" s="181"/>
      <c r="AP525" s="176"/>
      <c r="AQ525" s="176" t="s">
        <v>353</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526</v>
      </c>
      <c r="AJ530" s="181"/>
      <c r="AK530" s="181"/>
      <c r="AL530" s="176"/>
      <c r="AM530" s="181" t="s">
        <v>522</v>
      </c>
      <c r="AN530" s="181"/>
      <c r="AO530" s="181"/>
      <c r="AP530" s="176"/>
      <c r="AQ530" s="176" t="s">
        <v>353</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562</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527</v>
      </c>
      <c r="AJ539" s="181"/>
      <c r="AK539" s="181"/>
      <c r="AL539" s="176"/>
      <c r="AM539" s="181" t="s">
        <v>522</v>
      </c>
      <c r="AN539" s="181"/>
      <c r="AO539" s="181"/>
      <c r="AP539" s="176"/>
      <c r="AQ539" s="176" t="s">
        <v>353</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526</v>
      </c>
      <c r="AJ544" s="181"/>
      <c r="AK544" s="181"/>
      <c r="AL544" s="176"/>
      <c r="AM544" s="181" t="s">
        <v>524</v>
      </c>
      <c r="AN544" s="181"/>
      <c r="AO544" s="181"/>
      <c r="AP544" s="176"/>
      <c r="AQ544" s="176" t="s">
        <v>353</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526</v>
      </c>
      <c r="AJ549" s="181"/>
      <c r="AK549" s="181"/>
      <c r="AL549" s="176"/>
      <c r="AM549" s="181" t="s">
        <v>518</v>
      </c>
      <c r="AN549" s="181"/>
      <c r="AO549" s="181"/>
      <c r="AP549" s="176"/>
      <c r="AQ549" s="176" t="s">
        <v>353</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526</v>
      </c>
      <c r="AJ554" s="181"/>
      <c r="AK554" s="181"/>
      <c r="AL554" s="176"/>
      <c r="AM554" s="181" t="s">
        <v>518</v>
      </c>
      <c r="AN554" s="181"/>
      <c r="AO554" s="181"/>
      <c r="AP554" s="176"/>
      <c r="AQ554" s="176" t="s">
        <v>353</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526</v>
      </c>
      <c r="AJ559" s="181"/>
      <c r="AK559" s="181"/>
      <c r="AL559" s="176"/>
      <c r="AM559" s="181" t="s">
        <v>522</v>
      </c>
      <c r="AN559" s="181"/>
      <c r="AO559" s="181"/>
      <c r="AP559" s="176"/>
      <c r="AQ559" s="176" t="s">
        <v>353</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526</v>
      </c>
      <c r="AJ564" s="181"/>
      <c r="AK564" s="181"/>
      <c r="AL564" s="176"/>
      <c r="AM564" s="181" t="s">
        <v>518</v>
      </c>
      <c r="AN564" s="181"/>
      <c r="AO564" s="181"/>
      <c r="AP564" s="176"/>
      <c r="AQ564" s="176" t="s">
        <v>353</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527</v>
      </c>
      <c r="AJ569" s="181"/>
      <c r="AK569" s="181"/>
      <c r="AL569" s="176"/>
      <c r="AM569" s="181" t="s">
        <v>518</v>
      </c>
      <c r="AN569" s="181"/>
      <c r="AO569" s="181"/>
      <c r="AP569" s="176"/>
      <c r="AQ569" s="176" t="s">
        <v>353</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526</v>
      </c>
      <c r="AJ574" s="181"/>
      <c r="AK574" s="181"/>
      <c r="AL574" s="176"/>
      <c r="AM574" s="181" t="s">
        <v>518</v>
      </c>
      <c r="AN574" s="181"/>
      <c r="AO574" s="181"/>
      <c r="AP574" s="176"/>
      <c r="AQ574" s="176" t="s">
        <v>353</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526</v>
      </c>
      <c r="AJ579" s="181"/>
      <c r="AK579" s="181"/>
      <c r="AL579" s="176"/>
      <c r="AM579" s="181" t="s">
        <v>518</v>
      </c>
      <c r="AN579" s="181"/>
      <c r="AO579" s="181"/>
      <c r="AP579" s="176"/>
      <c r="AQ579" s="176" t="s">
        <v>353</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526</v>
      </c>
      <c r="AJ584" s="181"/>
      <c r="AK584" s="181"/>
      <c r="AL584" s="176"/>
      <c r="AM584" s="181" t="s">
        <v>522</v>
      </c>
      <c r="AN584" s="181"/>
      <c r="AO584" s="181"/>
      <c r="AP584" s="176"/>
      <c r="AQ584" s="176" t="s">
        <v>353</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561</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526</v>
      </c>
      <c r="AJ593" s="181"/>
      <c r="AK593" s="181"/>
      <c r="AL593" s="176"/>
      <c r="AM593" s="181" t="s">
        <v>518</v>
      </c>
      <c r="AN593" s="181"/>
      <c r="AO593" s="181"/>
      <c r="AP593" s="176"/>
      <c r="AQ593" s="176" t="s">
        <v>353</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527</v>
      </c>
      <c r="AJ598" s="181"/>
      <c r="AK598" s="181"/>
      <c r="AL598" s="176"/>
      <c r="AM598" s="181" t="s">
        <v>523</v>
      </c>
      <c r="AN598" s="181"/>
      <c r="AO598" s="181"/>
      <c r="AP598" s="176"/>
      <c r="AQ598" s="176" t="s">
        <v>353</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526</v>
      </c>
      <c r="AJ603" s="181"/>
      <c r="AK603" s="181"/>
      <c r="AL603" s="176"/>
      <c r="AM603" s="181" t="s">
        <v>518</v>
      </c>
      <c r="AN603" s="181"/>
      <c r="AO603" s="181"/>
      <c r="AP603" s="176"/>
      <c r="AQ603" s="176" t="s">
        <v>353</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526</v>
      </c>
      <c r="AJ608" s="181"/>
      <c r="AK608" s="181"/>
      <c r="AL608" s="176"/>
      <c r="AM608" s="181" t="s">
        <v>518</v>
      </c>
      <c r="AN608" s="181"/>
      <c r="AO608" s="181"/>
      <c r="AP608" s="176"/>
      <c r="AQ608" s="176" t="s">
        <v>353</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526</v>
      </c>
      <c r="AJ613" s="181"/>
      <c r="AK613" s="181"/>
      <c r="AL613" s="176"/>
      <c r="AM613" s="181" t="s">
        <v>522</v>
      </c>
      <c r="AN613" s="181"/>
      <c r="AO613" s="181"/>
      <c r="AP613" s="176"/>
      <c r="AQ613" s="176" t="s">
        <v>353</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526</v>
      </c>
      <c r="AJ618" s="181"/>
      <c r="AK618" s="181"/>
      <c r="AL618" s="176"/>
      <c r="AM618" s="181" t="s">
        <v>522</v>
      </c>
      <c r="AN618" s="181"/>
      <c r="AO618" s="181"/>
      <c r="AP618" s="176"/>
      <c r="AQ618" s="176" t="s">
        <v>353</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526</v>
      </c>
      <c r="AJ623" s="181"/>
      <c r="AK623" s="181"/>
      <c r="AL623" s="176"/>
      <c r="AM623" s="181" t="s">
        <v>523</v>
      </c>
      <c r="AN623" s="181"/>
      <c r="AO623" s="181"/>
      <c r="AP623" s="176"/>
      <c r="AQ623" s="176" t="s">
        <v>353</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526</v>
      </c>
      <c r="AJ628" s="181"/>
      <c r="AK628" s="181"/>
      <c r="AL628" s="176"/>
      <c r="AM628" s="181" t="s">
        <v>522</v>
      </c>
      <c r="AN628" s="181"/>
      <c r="AO628" s="181"/>
      <c r="AP628" s="176"/>
      <c r="AQ628" s="176" t="s">
        <v>353</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526</v>
      </c>
      <c r="AJ633" s="181"/>
      <c r="AK633" s="181"/>
      <c r="AL633" s="176"/>
      <c r="AM633" s="181" t="s">
        <v>518</v>
      </c>
      <c r="AN633" s="181"/>
      <c r="AO633" s="181"/>
      <c r="AP633" s="176"/>
      <c r="AQ633" s="176" t="s">
        <v>353</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526</v>
      </c>
      <c r="AJ638" s="181"/>
      <c r="AK638" s="181"/>
      <c r="AL638" s="176"/>
      <c r="AM638" s="181" t="s">
        <v>522</v>
      </c>
      <c r="AN638" s="181"/>
      <c r="AO638" s="181"/>
      <c r="AP638" s="176"/>
      <c r="AQ638" s="176" t="s">
        <v>353</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562</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527</v>
      </c>
      <c r="AJ647" s="181"/>
      <c r="AK647" s="181"/>
      <c r="AL647" s="176"/>
      <c r="AM647" s="181" t="s">
        <v>518</v>
      </c>
      <c r="AN647" s="181"/>
      <c r="AO647" s="181"/>
      <c r="AP647" s="176"/>
      <c r="AQ647" s="176" t="s">
        <v>353</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526</v>
      </c>
      <c r="AJ652" s="181"/>
      <c r="AK652" s="181"/>
      <c r="AL652" s="176"/>
      <c r="AM652" s="181" t="s">
        <v>518</v>
      </c>
      <c r="AN652" s="181"/>
      <c r="AO652" s="181"/>
      <c r="AP652" s="176"/>
      <c r="AQ652" s="176" t="s">
        <v>353</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526</v>
      </c>
      <c r="AJ657" s="181"/>
      <c r="AK657" s="181"/>
      <c r="AL657" s="176"/>
      <c r="AM657" s="181" t="s">
        <v>522</v>
      </c>
      <c r="AN657" s="181"/>
      <c r="AO657" s="181"/>
      <c r="AP657" s="176"/>
      <c r="AQ657" s="176" t="s">
        <v>353</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526</v>
      </c>
      <c r="AJ662" s="181"/>
      <c r="AK662" s="181"/>
      <c r="AL662" s="176"/>
      <c r="AM662" s="181" t="s">
        <v>518</v>
      </c>
      <c r="AN662" s="181"/>
      <c r="AO662" s="181"/>
      <c r="AP662" s="176"/>
      <c r="AQ662" s="176" t="s">
        <v>353</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526</v>
      </c>
      <c r="AJ667" s="181"/>
      <c r="AK667" s="181"/>
      <c r="AL667" s="176"/>
      <c r="AM667" s="181" t="s">
        <v>518</v>
      </c>
      <c r="AN667" s="181"/>
      <c r="AO667" s="181"/>
      <c r="AP667" s="176"/>
      <c r="AQ667" s="176" t="s">
        <v>353</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527</v>
      </c>
      <c r="AJ672" s="181"/>
      <c r="AK672" s="181"/>
      <c r="AL672" s="176"/>
      <c r="AM672" s="181" t="s">
        <v>518</v>
      </c>
      <c r="AN672" s="181"/>
      <c r="AO672" s="181"/>
      <c r="AP672" s="176"/>
      <c r="AQ672" s="176" t="s">
        <v>353</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526</v>
      </c>
      <c r="AJ677" s="181"/>
      <c r="AK677" s="181"/>
      <c r="AL677" s="176"/>
      <c r="AM677" s="181" t="s">
        <v>524</v>
      </c>
      <c r="AN677" s="181"/>
      <c r="AO677" s="181"/>
      <c r="AP677" s="176"/>
      <c r="AQ677" s="176" t="s">
        <v>353</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527</v>
      </c>
      <c r="AJ682" s="181"/>
      <c r="AK682" s="181"/>
      <c r="AL682" s="176"/>
      <c r="AM682" s="181" t="s">
        <v>522</v>
      </c>
      <c r="AN682" s="181"/>
      <c r="AO682" s="181"/>
      <c r="AP682" s="176"/>
      <c r="AQ682" s="176" t="s">
        <v>353</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526</v>
      </c>
      <c r="AJ687" s="181"/>
      <c r="AK687" s="181"/>
      <c r="AL687" s="176"/>
      <c r="AM687" s="181" t="s">
        <v>518</v>
      </c>
      <c r="AN687" s="181"/>
      <c r="AO687" s="181"/>
      <c r="AP687" s="176"/>
      <c r="AQ687" s="176" t="s">
        <v>353</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526</v>
      </c>
      <c r="AJ692" s="181"/>
      <c r="AK692" s="181"/>
      <c r="AL692" s="176"/>
      <c r="AM692" s="181" t="s">
        <v>523</v>
      </c>
      <c r="AN692" s="181"/>
      <c r="AO692" s="181"/>
      <c r="AP692" s="176"/>
      <c r="AQ692" s="176" t="s">
        <v>353</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4.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573</v>
      </c>
      <c r="AE702" s="899"/>
      <c r="AF702" s="899"/>
      <c r="AG702" s="888" t="s">
        <v>611</v>
      </c>
      <c r="AH702" s="889"/>
      <c r="AI702" s="889"/>
      <c r="AJ702" s="889"/>
      <c r="AK702" s="889"/>
      <c r="AL702" s="889"/>
      <c r="AM702" s="889"/>
      <c r="AN702" s="889"/>
      <c r="AO702" s="889"/>
      <c r="AP702" s="889"/>
      <c r="AQ702" s="889"/>
      <c r="AR702" s="889"/>
      <c r="AS702" s="889"/>
      <c r="AT702" s="889"/>
      <c r="AU702" s="889"/>
      <c r="AV702" s="889"/>
      <c r="AW702" s="889"/>
      <c r="AX702" s="890"/>
    </row>
    <row r="703" spans="1:50" ht="39"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612</v>
      </c>
      <c r="AH703" s="665"/>
      <c r="AI703" s="665"/>
      <c r="AJ703" s="665"/>
      <c r="AK703" s="665"/>
      <c r="AL703" s="665"/>
      <c r="AM703" s="665"/>
      <c r="AN703" s="665"/>
      <c r="AO703" s="665"/>
      <c r="AP703" s="665"/>
      <c r="AQ703" s="665"/>
      <c r="AR703" s="665"/>
      <c r="AS703" s="665"/>
      <c r="AT703" s="665"/>
      <c r="AU703" s="665"/>
      <c r="AV703" s="665"/>
      <c r="AW703" s="665"/>
      <c r="AX703" s="666"/>
    </row>
    <row r="704" spans="1:50" ht="3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613</v>
      </c>
      <c r="AH704" s="233"/>
      <c r="AI704" s="233"/>
      <c r="AJ704" s="233"/>
      <c r="AK704" s="233"/>
      <c r="AL704" s="233"/>
      <c r="AM704" s="233"/>
      <c r="AN704" s="233"/>
      <c r="AO704" s="233"/>
      <c r="AP704" s="233"/>
      <c r="AQ704" s="233"/>
      <c r="AR704" s="233"/>
      <c r="AS704" s="233"/>
      <c r="AT704" s="233"/>
      <c r="AU704" s="233"/>
      <c r="AV704" s="233"/>
      <c r="AW704" s="233"/>
      <c r="AX704" s="429"/>
    </row>
    <row r="705" spans="1:50" ht="21.7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573</v>
      </c>
      <c r="AE705" s="733"/>
      <c r="AF705" s="733"/>
      <c r="AG705" s="160" t="s">
        <v>614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653</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1.75" customHeight="1" x14ac:dyDescent="0.15">
      <c r="A707" s="655"/>
      <c r="B707" s="770"/>
      <c r="C707" s="616"/>
      <c r="D707" s="617"/>
      <c r="E707" s="686" t="s">
        <v>437</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609</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1.7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610</v>
      </c>
      <c r="AE708" s="668"/>
      <c r="AF708" s="668"/>
      <c r="AG708" s="526" t="s">
        <v>615</v>
      </c>
      <c r="AH708" s="527"/>
      <c r="AI708" s="527"/>
      <c r="AJ708" s="527"/>
      <c r="AK708" s="527"/>
      <c r="AL708" s="527"/>
      <c r="AM708" s="527"/>
      <c r="AN708" s="527"/>
      <c r="AO708" s="527"/>
      <c r="AP708" s="527"/>
      <c r="AQ708" s="527"/>
      <c r="AR708" s="527"/>
      <c r="AS708" s="527"/>
      <c r="AT708" s="527"/>
      <c r="AU708" s="527"/>
      <c r="AV708" s="527"/>
      <c r="AW708" s="527"/>
      <c r="AX708" s="528"/>
    </row>
    <row r="709" spans="1:50" ht="3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573</v>
      </c>
      <c r="AE709" s="155"/>
      <c r="AF709" s="155"/>
      <c r="AG709" s="664" t="s">
        <v>616</v>
      </c>
      <c r="AH709" s="665"/>
      <c r="AI709" s="665"/>
      <c r="AJ709" s="665"/>
      <c r="AK709" s="665"/>
      <c r="AL709" s="665"/>
      <c r="AM709" s="665"/>
      <c r="AN709" s="665"/>
      <c r="AO709" s="665"/>
      <c r="AP709" s="665"/>
      <c r="AQ709" s="665"/>
      <c r="AR709" s="665"/>
      <c r="AS709" s="665"/>
      <c r="AT709" s="665"/>
      <c r="AU709" s="665"/>
      <c r="AV709" s="665"/>
      <c r="AW709" s="665"/>
      <c r="AX709" s="666"/>
    </row>
    <row r="710" spans="1:50" ht="21.7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610</v>
      </c>
      <c r="AE710" s="155"/>
      <c r="AF710" s="155"/>
      <c r="AG710" s="664" t="s">
        <v>617</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573</v>
      </c>
      <c r="AE711" s="155"/>
      <c r="AF711" s="155"/>
      <c r="AG711" s="664" t="s">
        <v>618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573</v>
      </c>
      <c r="AE712" s="586"/>
      <c r="AF712" s="586"/>
      <c r="AG712" s="594" t="s">
        <v>654</v>
      </c>
      <c r="AH712" s="595"/>
      <c r="AI712" s="595"/>
      <c r="AJ712" s="595"/>
      <c r="AK712" s="595"/>
      <c r="AL712" s="595"/>
      <c r="AM712" s="595"/>
      <c r="AN712" s="595"/>
      <c r="AO712" s="595"/>
      <c r="AP712" s="595"/>
      <c r="AQ712" s="595"/>
      <c r="AR712" s="595"/>
      <c r="AS712" s="595"/>
      <c r="AT712" s="595"/>
      <c r="AU712" s="595"/>
      <c r="AV712" s="595"/>
      <c r="AW712" s="595"/>
      <c r="AX712" s="596"/>
    </row>
    <row r="713" spans="1:50" ht="21.75" customHeight="1" x14ac:dyDescent="0.15">
      <c r="A713" s="655"/>
      <c r="B713" s="656"/>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610</v>
      </c>
      <c r="AE713" s="155"/>
      <c r="AF713" s="156"/>
      <c r="AG713" s="664" t="s">
        <v>617</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573</v>
      </c>
      <c r="AE714" s="592"/>
      <c r="AF714" s="593"/>
      <c r="AG714" s="689" t="s">
        <v>652</v>
      </c>
      <c r="AH714" s="690"/>
      <c r="AI714" s="690"/>
      <c r="AJ714" s="690"/>
      <c r="AK714" s="690"/>
      <c r="AL714" s="690"/>
      <c r="AM714" s="690"/>
      <c r="AN714" s="690"/>
      <c r="AO714" s="690"/>
      <c r="AP714" s="690"/>
      <c r="AQ714" s="690"/>
      <c r="AR714" s="690"/>
      <c r="AS714" s="690"/>
      <c r="AT714" s="690"/>
      <c r="AU714" s="690"/>
      <c r="AV714" s="690"/>
      <c r="AW714" s="690"/>
      <c r="AX714" s="691"/>
    </row>
    <row r="715" spans="1:50" ht="37.5" customHeight="1" x14ac:dyDescent="0.15">
      <c r="A715" s="621" t="s">
        <v>40</v>
      </c>
      <c r="B715" s="654"/>
      <c r="C715" s="659" t="s">
        <v>447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573</v>
      </c>
      <c r="AE715" s="668"/>
      <c r="AF715" s="777"/>
      <c r="AG715" s="526" t="s">
        <v>648</v>
      </c>
      <c r="AH715" s="527"/>
      <c r="AI715" s="527"/>
      <c r="AJ715" s="527"/>
      <c r="AK715" s="527"/>
      <c r="AL715" s="527"/>
      <c r="AM715" s="527"/>
      <c r="AN715" s="527"/>
      <c r="AO715" s="527"/>
      <c r="AP715" s="527"/>
      <c r="AQ715" s="527"/>
      <c r="AR715" s="527"/>
      <c r="AS715" s="527"/>
      <c r="AT715" s="527"/>
      <c r="AU715" s="527"/>
      <c r="AV715" s="527"/>
      <c r="AW715" s="527"/>
      <c r="AX715" s="528"/>
    </row>
    <row r="716" spans="1:50" ht="33.7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610</v>
      </c>
      <c r="AE716" s="759"/>
      <c r="AF716" s="759"/>
      <c r="AG716" s="664" t="s">
        <v>619</v>
      </c>
      <c r="AH716" s="665"/>
      <c r="AI716" s="665"/>
      <c r="AJ716" s="665"/>
      <c r="AK716" s="665"/>
      <c r="AL716" s="665"/>
      <c r="AM716" s="665"/>
      <c r="AN716" s="665"/>
      <c r="AO716" s="665"/>
      <c r="AP716" s="665"/>
      <c r="AQ716" s="665"/>
      <c r="AR716" s="665"/>
      <c r="AS716" s="665"/>
      <c r="AT716" s="665"/>
      <c r="AU716" s="665"/>
      <c r="AV716" s="665"/>
      <c r="AW716" s="665"/>
      <c r="AX716" s="666"/>
    </row>
    <row r="717" spans="1:50" ht="141.75" customHeight="1" x14ac:dyDescent="0.15">
      <c r="A717" s="655"/>
      <c r="B717" s="656"/>
      <c r="C717" s="588" t="s">
        <v>364</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573</v>
      </c>
      <c r="AE717" s="155"/>
      <c r="AF717" s="155"/>
      <c r="AG717" s="664" t="s">
        <v>643</v>
      </c>
      <c r="AH717" s="665"/>
      <c r="AI717" s="665"/>
      <c r="AJ717" s="665"/>
      <c r="AK717" s="665"/>
      <c r="AL717" s="665"/>
      <c r="AM717" s="665"/>
      <c r="AN717" s="665"/>
      <c r="AO717" s="665"/>
      <c r="AP717" s="665"/>
      <c r="AQ717" s="665"/>
      <c r="AR717" s="665"/>
      <c r="AS717" s="665"/>
      <c r="AT717" s="665"/>
      <c r="AU717" s="665"/>
      <c r="AV717" s="665"/>
      <c r="AW717" s="665"/>
      <c r="AX717" s="666"/>
    </row>
    <row r="718" spans="1:50" ht="48.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573</v>
      </c>
      <c r="AE718" s="155"/>
      <c r="AF718" s="155"/>
      <c r="AG718" s="163" t="s">
        <v>649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610</v>
      </c>
      <c r="AE719" s="668"/>
      <c r="AF719" s="668"/>
      <c r="AG719" s="160" t="s">
        <v>640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8" t="s">
        <v>462</v>
      </c>
      <c r="D720" s="936"/>
      <c r="E720" s="936"/>
      <c r="F720" s="939"/>
      <c r="G720" s="935" t="s">
        <v>463</v>
      </c>
      <c r="H720" s="936"/>
      <c r="I720" s="936"/>
      <c r="J720" s="936"/>
      <c r="K720" s="936"/>
      <c r="L720" s="936"/>
      <c r="M720" s="936"/>
      <c r="N720" s="935" t="s">
        <v>466</v>
      </c>
      <c r="O720" s="936"/>
      <c r="P720" s="936"/>
      <c r="Q720" s="936"/>
      <c r="R720" s="936"/>
      <c r="S720" s="936"/>
      <c r="T720" s="936"/>
      <c r="U720" s="936"/>
      <c r="V720" s="936"/>
      <c r="W720" s="936"/>
      <c r="X720" s="936"/>
      <c r="Y720" s="936"/>
      <c r="Z720" s="936"/>
      <c r="AA720" s="936"/>
      <c r="AB720" s="936"/>
      <c r="AC720" s="936"/>
      <c r="AD720" s="936"/>
      <c r="AE720" s="936"/>
      <c r="AF720" s="937"/>
      <c r="AG720" s="428"/>
      <c r="AH720" s="233"/>
      <c r="AI720" s="233"/>
      <c r="AJ720" s="233"/>
      <c r="AK720" s="233"/>
      <c r="AL720" s="233"/>
      <c r="AM720" s="233"/>
      <c r="AN720" s="233"/>
      <c r="AO720" s="233"/>
      <c r="AP720" s="233"/>
      <c r="AQ720" s="233"/>
      <c r="AR720" s="233"/>
      <c r="AS720" s="233"/>
      <c r="AT720" s="233"/>
      <c r="AU720" s="233"/>
      <c r="AV720" s="233"/>
      <c r="AW720" s="233"/>
      <c r="AX720" s="429"/>
    </row>
    <row r="721" spans="1:50"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8"/>
      <c r="AH721" s="233"/>
      <c r="AI721" s="233"/>
      <c r="AJ721" s="233"/>
      <c r="AK721" s="233"/>
      <c r="AL721" s="233"/>
      <c r="AM721" s="233"/>
      <c r="AN721" s="233"/>
      <c r="AO721" s="233"/>
      <c r="AP721" s="233"/>
      <c r="AQ721" s="233"/>
      <c r="AR721" s="233"/>
      <c r="AS721" s="233"/>
      <c r="AT721" s="233"/>
      <c r="AU721" s="233"/>
      <c r="AV721" s="233"/>
      <c r="AW721" s="233"/>
      <c r="AX721" s="429"/>
    </row>
    <row r="722" spans="1:50"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8"/>
      <c r="AH722" s="233"/>
      <c r="AI722" s="233"/>
      <c r="AJ722" s="233"/>
      <c r="AK722" s="233"/>
      <c r="AL722" s="233"/>
      <c r="AM722" s="233"/>
      <c r="AN722" s="233"/>
      <c r="AO722" s="233"/>
      <c r="AP722" s="233"/>
      <c r="AQ722" s="233"/>
      <c r="AR722" s="233"/>
      <c r="AS722" s="233"/>
      <c r="AT722" s="233"/>
      <c r="AU722" s="233"/>
      <c r="AV722" s="233"/>
      <c r="AW722" s="233"/>
      <c r="AX722" s="429"/>
    </row>
    <row r="723" spans="1:50"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3"/>
      <c r="AI723" s="233"/>
      <c r="AJ723" s="233"/>
      <c r="AK723" s="233"/>
      <c r="AL723" s="233"/>
      <c r="AM723" s="233"/>
      <c r="AN723" s="233"/>
      <c r="AO723" s="233"/>
      <c r="AP723" s="233"/>
      <c r="AQ723" s="233"/>
      <c r="AR723" s="233"/>
      <c r="AS723" s="233"/>
      <c r="AT723" s="233"/>
      <c r="AU723" s="233"/>
      <c r="AV723" s="233"/>
      <c r="AW723" s="233"/>
      <c r="AX723" s="429"/>
    </row>
    <row r="724" spans="1:50"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3"/>
      <c r="AI724" s="233"/>
      <c r="AJ724" s="233"/>
      <c r="AK724" s="233"/>
      <c r="AL724" s="233"/>
      <c r="AM724" s="233"/>
      <c r="AN724" s="233"/>
      <c r="AO724" s="233"/>
      <c r="AP724" s="233"/>
      <c r="AQ724" s="233"/>
      <c r="AR724" s="233"/>
      <c r="AS724" s="233"/>
      <c r="AT724" s="233"/>
      <c r="AU724" s="233"/>
      <c r="AV724" s="233"/>
      <c r="AW724" s="233"/>
      <c r="AX724" s="429"/>
    </row>
    <row r="725" spans="1:50"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650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56.25" customHeight="1" thickBot="1" x14ac:dyDescent="0.2">
      <c r="A727" s="623"/>
      <c r="B727" s="624"/>
      <c r="C727" s="695" t="s">
        <v>57</v>
      </c>
      <c r="D727" s="696"/>
      <c r="E727" s="696"/>
      <c r="F727" s="697"/>
      <c r="G727" s="795" t="s">
        <v>620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0" customHeight="1" thickBot="1" x14ac:dyDescent="0.2">
      <c r="A729" s="765" t="s">
        <v>621</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0" customHeight="1" thickBot="1" x14ac:dyDescent="0.2">
      <c r="A731" s="618" t="s">
        <v>257</v>
      </c>
      <c r="B731" s="619"/>
      <c r="C731" s="619"/>
      <c r="D731" s="619"/>
      <c r="E731" s="620"/>
      <c r="F731" s="680" t="s">
        <v>655</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0" customHeight="1" thickBot="1" x14ac:dyDescent="0.2">
      <c r="A733" s="749" t="s">
        <v>257</v>
      </c>
      <c r="B733" s="750"/>
      <c r="C733" s="750"/>
      <c r="D733" s="750"/>
      <c r="E733" s="751"/>
      <c r="F733" s="766" t="s">
        <v>658</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0"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548</v>
      </c>
      <c r="B737" s="124"/>
      <c r="C737" s="124"/>
      <c r="D737" s="125"/>
      <c r="E737" s="122" t="s">
        <v>606</v>
      </c>
      <c r="F737" s="122"/>
      <c r="G737" s="122"/>
      <c r="H737" s="122"/>
      <c r="I737" s="122"/>
      <c r="J737" s="122"/>
      <c r="K737" s="122"/>
      <c r="L737" s="122"/>
      <c r="M737" s="122"/>
      <c r="N737" s="101" t="s">
        <v>541</v>
      </c>
      <c r="O737" s="101"/>
      <c r="P737" s="101"/>
      <c r="Q737" s="101"/>
      <c r="R737" s="122" t="s">
        <v>606</v>
      </c>
      <c r="S737" s="122"/>
      <c r="T737" s="122"/>
      <c r="U737" s="122"/>
      <c r="V737" s="122"/>
      <c r="W737" s="122"/>
      <c r="X737" s="122"/>
      <c r="Y737" s="122"/>
      <c r="Z737" s="122"/>
      <c r="AA737" s="101" t="s">
        <v>540</v>
      </c>
      <c r="AB737" s="101"/>
      <c r="AC737" s="101"/>
      <c r="AD737" s="101"/>
      <c r="AE737" s="122" t="s">
        <v>579</v>
      </c>
      <c r="AF737" s="122"/>
      <c r="AG737" s="122"/>
      <c r="AH737" s="122"/>
      <c r="AI737" s="122"/>
      <c r="AJ737" s="122"/>
      <c r="AK737" s="122"/>
      <c r="AL737" s="122"/>
      <c r="AM737" s="122"/>
      <c r="AN737" s="101" t="s">
        <v>539</v>
      </c>
      <c r="AO737" s="101"/>
      <c r="AP737" s="101"/>
      <c r="AQ737" s="101"/>
      <c r="AR737" s="102" t="s">
        <v>599</v>
      </c>
      <c r="AS737" s="103"/>
      <c r="AT737" s="103"/>
      <c r="AU737" s="103"/>
      <c r="AV737" s="103"/>
      <c r="AW737" s="103"/>
      <c r="AX737" s="104"/>
      <c r="AY737" s="89"/>
      <c r="AZ737" s="89"/>
    </row>
    <row r="738" spans="1:52" ht="24.75" customHeight="1" x14ac:dyDescent="0.15">
      <c r="A738" s="123" t="s">
        <v>538</v>
      </c>
      <c r="B738" s="124"/>
      <c r="C738" s="124"/>
      <c r="D738" s="125"/>
      <c r="E738" s="122" t="s">
        <v>579</v>
      </c>
      <c r="F738" s="122"/>
      <c r="G738" s="122"/>
      <c r="H738" s="122"/>
      <c r="I738" s="122"/>
      <c r="J738" s="122"/>
      <c r="K738" s="122"/>
      <c r="L738" s="122"/>
      <c r="M738" s="122"/>
      <c r="N738" s="101" t="s">
        <v>537</v>
      </c>
      <c r="O738" s="101"/>
      <c r="P738" s="101"/>
      <c r="Q738" s="101"/>
      <c r="R738" s="122" t="s">
        <v>622</v>
      </c>
      <c r="S738" s="122"/>
      <c r="T738" s="122"/>
      <c r="U738" s="122"/>
      <c r="V738" s="122"/>
      <c r="W738" s="122"/>
      <c r="X738" s="122"/>
      <c r="Y738" s="122"/>
      <c r="Z738" s="122"/>
      <c r="AA738" s="101" t="s">
        <v>536</v>
      </c>
      <c r="AB738" s="101"/>
      <c r="AC738" s="101"/>
      <c r="AD738" s="101"/>
      <c r="AE738" s="122" t="s">
        <v>623</v>
      </c>
      <c r="AF738" s="122"/>
      <c r="AG738" s="122"/>
      <c r="AH738" s="122"/>
      <c r="AI738" s="122"/>
      <c r="AJ738" s="122"/>
      <c r="AK738" s="122"/>
      <c r="AL738" s="122"/>
      <c r="AM738" s="122"/>
      <c r="AN738" s="101" t="s">
        <v>532</v>
      </c>
      <c r="AO738" s="101"/>
      <c r="AP738" s="101"/>
      <c r="AQ738" s="101"/>
      <c r="AR738" s="102" t="s">
        <v>629</v>
      </c>
      <c r="AS738" s="103"/>
      <c r="AT738" s="103"/>
      <c r="AU738" s="103"/>
      <c r="AV738" s="103"/>
      <c r="AW738" s="103"/>
      <c r="AX738" s="104"/>
    </row>
    <row r="739" spans="1:52" ht="24.75" customHeight="1" thickBot="1" x14ac:dyDescent="0.2">
      <c r="A739" s="126" t="s">
        <v>528</v>
      </c>
      <c r="B739" s="127"/>
      <c r="C739" s="127"/>
      <c r="D739" s="128"/>
      <c r="E739" s="129" t="s">
        <v>624</v>
      </c>
      <c r="F739" s="117"/>
      <c r="G739" s="117"/>
      <c r="H739" s="93" t="str">
        <f>IF(E739="", "", "(")</f>
        <v>(</v>
      </c>
      <c r="I739" s="117"/>
      <c r="J739" s="117"/>
      <c r="K739" s="93" t="str">
        <f>IF(OR(I739="　", I739=""), "", "-")</f>
        <v/>
      </c>
      <c r="L739" s="118">
        <v>295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510</v>
      </c>
      <c r="B779" s="761"/>
      <c r="C779" s="761"/>
      <c r="D779" s="761"/>
      <c r="E779" s="761"/>
      <c r="F779" s="762"/>
      <c r="G779" s="439" t="s">
        <v>630</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631</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632</v>
      </c>
      <c r="H781" s="450"/>
      <c r="I781" s="450"/>
      <c r="J781" s="450"/>
      <c r="K781" s="451"/>
      <c r="L781" s="452" t="s">
        <v>633</v>
      </c>
      <c r="M781" s="453"/>
      <c r="N781" s="453"/>
      <c r="O781" s="453"/>
      <c r="P781" s="453"/>
      <c r="Q781" s="453"/>
      <c r="R781" s="453"/>
      <c r="S781" s="453"/>
      <c r="T781" s="453"/>
      <c r="U781" s="453"/>
      <c r="V781" s="453"/>
      <c r="W781" s="453"/>
      <c r="X781" s="454"/>
      <c r="Y781" s="455">
        <v>19</v>
      </c>
      <c r="Z781" s="456"/>
      <c r="AA781" s="456"/>
      <c r="AB781" s="557"/>
      <c r="AC781" s="449" t="s">
        <v>632</v>
      </c>
      <c r="AD781" s="450"/>
      <c r="AE781" s="450"/>
      <c r="AF781" s="450"/>
      <c r="AG781" s="451"/>
      <c r="AH781" s="452" t="s">
        <v>651</v>
      </c>
      <c r="AI781" s="453"/>
      <c r="AJ781" s="453"/>
      <c r="AK781" s="453"/>
      <c r="AL781" s="453"/>
      <c r="AM781" s="453"/>
      <c r="AN781" s="453"/>
      <c r="AO781" s="453"/>
      <c r="AP781" s="453"/>
      <c r="AQ781" s="453"/>
      <c r="AR781" s="453"/>
      <c r="AS781" s="453"/>
      <c r="AT781" s="454"/>
      <c r="AU781" s="455">
        <v>10</v>
      </c>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19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10</v>
      </c>
      <c r="AV791" s="415"/>
      <c r="AW791" s="415"/>
      <c r="AX791" s="417"/>
    </row>
    <row r="792" spans="1:50" ht="24.75" hidden="1" customHeight="1" x14ac:dyDescent="0.15">
      <c r="A792" s="556"/>
      <c r="B792" s="763"/>
      <c r="C792" s="763"/>
      <c r="D792" s="763"/>
      <c r="E792" s="763"/>
      <c r="F792" s="764"/>
      <c r="G792" s="439" t="s">
        <v>440</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439</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387</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467</v>
      </c>
      <c r="AM831" s="959"/>
      <c r="AN831" s="959"/>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14.25"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418</v>
      </c>
      <c r="K836" s="101"/>
      <c r="L836" s="101"/>
      <c r="M836" s="101"/>
      <c r="N836" s="101"/>
      <c r="O836" s="101"/>
      <c r="P836" s="347" t="s">
        <v>365</v>
      </c>
      <c r="Q836" s="347"/>
      <c r="R836" s="347"/>
      <c r="S836" s="347"/>
      <c r="T836" s="347"/>
      <c r="U836" s="347"/>
      <c r="V836" s="347"/>
      <c r="W836" s="347"/>
      <c r="X836" s="347"/>
      <c r="Y836" s="344" t="s">
        <v>416</v>
      </c>
      <c r="Z836" s="345"/>
      <c r="AA836" s="345"/>
      <c r="AB836" s="345"/>
      <c r="AC836" s="277" t="s">
        <v>461</v>
      </c>
      <c r="AD836" s="277"/>
      <c r="AE836" s="277"/>
      <c r="AF836" s="277"/>
      <c r="AG836" s="277"/>
      <c r="AH836" s="344" t="s">
        <v>491</v>
      </c>
      <c r="AI836" s="346"/>
      <c r="AJ836" s="346"/>
      <c r="AK836" s="346"/>
      <c r="AL836" s="346" t="s">
        <v>21</v>
      </c>
      <c r="AM836" s="346"/>
      <c r="AN836" s="346"/>
      <c r="AO836" s="426"/>
      <c r="AP836" s="427" t="s">
        <v>419</v>
      </c>
      <c r="AQ836" s="427"/>
      <c r="AR836" s="427"/>
      <c r="AS836" s="427"/>
      <c r="AT836" s="427"/>
      <c r="AU836" s="427"/>
      <c r="AV836" s="427"/>
      <c r="AW836" s="427"/>
      <c r="AX836" s="427"/>
    </row>
    <row r="837" spans="1:50" ht="45.75" customHeight="1" x14ac:dyDescent="0.15">
      <c r="A837" s="404">
        <v>1</v>
      </c>
      <c r="B837" s="404">
        <v>1</v>
      </c>
      <c r="C837" s="424" t="s">
        <v>628</v>
      </c>
      <c r="D837" s="418"/>
      <c r="E837" s="418"/>
      <c r="F837" s="418"/>
      <c r="G837" s="418"/>
      <c r="H837" s="418"/>
      <c r="I837" s="418"/>
      <c r="J837" s="419">
        <v>9010001027685</v>
      </c>
      <c r="K837" s="420"/>
      <c r="L837" s="420"/>
      <c r="M837" s="420"/>
      <c r="N837" s="420"/>
      <c r="O837" s="420"/>
      <c r="P837" s="425" t="s">
        <v>635</v>
      </c>
      <c r="Q837" s="317"/>
      <c r="R837" s="317"/>
      <c r="S837" s="317"/>
      <c r="T837" s="317"/>
      <c r="U837" s="317"/>
      <c r="V837" s="317"/>
      <c r="W837" s="317"/>
      <c r="X837" s="317"/>
      <c r="Y837" s="318">
        <v>19</v>
      </c>
      <c r="Z837" s="319"/>
      <c r="AA837" s="319"/>
      <c r="AB837" s="320"/>
      <c r="AC837" s="328" t="s">
        <v>496</v>
      </c>
      <c r="AD837" s="423"/>
      <c r="AE837" s="423"/>
      <c r="AF837" s="423"/>
      <c r="AG837" s="423"/>
      <c r="AH837" s="421">
        <v>1</v>
      </c>
      <c r="AI837" s="422"/>
      <c r="AJ837" s="422"/>
      <c r="AK837" s="422"/>
      <c r="AL837" s="325">
        <v>82</v>
      </c>
      <c r="AM837" s="326"/>
      <c r="AN837" s="326"/>
      <c r="AO837" s="327"/>
      <c r="AP837" s="321" t="s">
        <v>638</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x14ac:dyDescent="0.15">
      <c r="A868" s="59"/>
      <c r="B868" s="63" t="s">
        <v>637</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418</v>
      </c>
      <c r="K869" s="101"/>
      <c r="L869" s="101"/>
      <c r="M869" s="101"/>
      <c r="N869" s="101"/>
      <c r="O869" s="101"/>
      <c r="P869" s="347" t="s">
        <v>365</v>
      </c>
      <c r="Q869" s="347"/>
      <c r="R869" s="347"/>
      <c r="S869" s="347"/>
      <c r="T869" s="347"/>
      <c r="U869" s="347"/>
      <c r="V869" s="347"/>
      <c r="W869" s="347"/>
      <c r="X869" s="347"/>
      <c r="Y869" s="344" t="s">
        <v>416</v>
      </c>
      <c r="Z869" s="345"/>
      <c r="AA869" s="345"/>
      <c r="AB869" s="345"/>
      <c r="AC869" s="277" t="s">
        <v>461</v>
      </c>
      <c r="AD869" s="277"/>
      <c r="AE869" s="277"/>
      <c r="AF869" s="277"/>
      <c r="AG869" s="277"/>
      <c r="AH869" s="344" t="s">
        <v>491</v>
      </c>
      <c r="AI869" s="346"/>
      <c r="AJ869" s="346"/>
      <c r="AK869" s="346"/>
      <c r="AL869" s="346" t="s">
        <v>21</v>
      </c>
      <c r="AM869" s="346"/>
      <c r="AN869" s="346"/>
      <c r="AO869" s="426"/>
      <c r="AP869" s="427" t="s">
        <v>419</v>
      </c>
      <c r="AQ869" s="427"/>
      <c r="AR869" s="427"/>
      <c r="AS869" s="427"/>
      <c r="AT869" s="427"/>
      <c r="AU869" s="427"/>
      <c r="AV869" s="427"/>
      <c r="AW869" s="427"/>
      <c r="AX869" s="427"/>
    </row>
    <row r="870" spans="1:50" ht="45.75" customHeight="1" x14ac:dyDescent="0.15">
      <c r="A870" s="404">
        <v>1</v>
      </c>
      <c r="B870" s="404">
        <v>1</v>
      </c>
      <c r="C870" s="424" t="s">
        <v>636</v>
      </c>
      <c r="D870" s="418"/>
      <c r="E870" s="418"/>
      <c r="F870" s="418"/>
      <c r="G870" s="418"/>
      <c r="H870" s="418"/>
      <c r="I870" s="418"/>
      <c r="J870" s="419">
        <v>2010801013387</v>
      </c>
      <c r="K870" s="420"/>
      <c r="L870" s="420"/>
      <c r="M870" s="420"/>
      <c r="N870" s="420"/>
      <c r="O870" s="420"/>
      <c r="P870" s="425" t="s">
        <v>634</v>
      </c>
      <c r="Q870" s="317"/>
      <c r="R870" s="317"/>
      <c r="S870" s="317"/>
      <c r="T870" s="317"/>
      <c r="U870" s="317"/>
      <c r="V870" s="317"/>
      <c r="W870" s="317"/>
      <c r="X870" s="317"/>
      <c r="Y870" s="318">
        <v>10</v>
      </c>
      <c r="Z870" s="319"/>
      <c r="AA870" s="319"/>
      <c r="AB870" s="320"/>
      <c r="AC870" s="328" t="s">
        <v>496</v>
      </c>
      <c r="AD870" s="423"/>
      <c r="AE870" s="423"/>
      <c r="AF870" s="423"/>
      <c r="AG870" s="423"/>
      <c r="AH870" s="421">
        <v>2</v>
      </c>
      <c r="AI870" s="422"/>
      <c r="AJ870" s="422"/>
      <c r="AK870" s="422"/>
      <c r="AL870" s="325">
        <v>56</v>
      </c>
      <c r="AM870" s="326"/>
      <c r="AN870" s="326"/>
      <c r="AO870" s="327"/>
      <c r="AP870" s="321" t="s">
        <v>574</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418</v>
      </c>
      <c r="K902" s="101"/>
      <c r="L902" s="101"/>
      <c r="M902" s="101"/>
      <c r="N902" s="101"/>
      <c r="O902" s="101"/>
      <c r="P902" s="347" t="s">
        <v>365</v>
      </c>
      <c r="Q902" s="347"/>
      <c r="R902" s="347"/>
      <c r="S902" s="347"/>
      <c r="T902" s="347"/>
      <c r="U902" s="347"/>
      <c r="V902" s="347"/>
      <c r="W902" s="347"/>
      <c r="X902" s="347"/>
      <c r="Y902" s="344" t="s">
        <v>416</v>
      </c>
      <c r="Z902" s="345"/>
      <c r="AA902" s="345"/>
      <c r="AB902" s="345"/>
      <c r="AC902" s="277" t="s">
        <v>461</v>
      </c>
      <c r="AD902" s="277"/>
      <c r="AE902" s="277"/>
      <c r="AF902" s="277"/>
      <c r="AG902" s="277"/>
      <c r="AH902" s="344" t="s">
        <v>491</v>
      </c>
      <c r="AI902" s="346"/>
      <c r="AJ902" s="346"/>
      <c r="AK902" s="346"/>
      <c r="AL902" s="346" t="s">
        <v>21</v>
      </c>
      <c r="AM902" s="346"/>
      <c r="AN902" s="346"/>
      <c r="AO902" s="426"/>
      <c r="AP902" s="427" t="s">
        <v>419</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418</v>
      </c>
      <c r="K935" s="101"/>
      <c r="L935" s="101"/>
      <c r="M935" s="101"/>
      <c r="N935" s="101"/>
      <c r="O935" s="101"/>
      <c r="P935" s="347" t="s">
        <v>365</v>
      </c>
      <c r="Q935" s="347"/>
      <c r="R935" s="347"/>
      <c r="S935" s="347"/>
      <c r="T935" s="347"/>
      <c r="U935" s="347"/>
      <c r="V935" s="347"/>
      <c r="W935" s="347"/>
      <c r="X935" s="347"/>
      <c r="Y935" s="344" t="s">
        <v>416</v>
      </c>
      <c r="Z935" s="345"/>
      <c r="AA935" s="345"/>
      <c r="AB935" s="345"/>
      <c r="AC935" s="277" t="s">
        <v>461</v>
      </c>
      <c r="AD935" s="277"/>
      <c r="AE935" s="277"/>
      <c r="AF935" s="277"/>
      <c r="AG935" s="277"/>
      <c r="AH935" s="344" t="s">
        <v>491</v>
      </c>
      <c r="AI935" s="346"/>
      <c r="AJ935" s="346"/>
      <c r="AK935" s="346"/>
      <c r="AL935" s="346" t="s">
        <v>21</v>
      </c>
      <c r="AM935" s="346"/>
      <c r="AN935" s="346"/>
      <c r="AO935" s="426"/>
      <c r="AP935" s="427" t="s">
        <v>419</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418</v>
      </c>
      <c r="K968" s="101"/>
      <c r="L968" s="101"/>
      <c r="M968" s="101"/>
      <c r="N968" s="101"/>
      <c r="O968" s="101"/>
      <c r="P968" s="347" t="s">
        <v>365</v>
      </c>
      <c r="Q968" s="347"/>
      <c r="R968" s="347"/>
      <c r="S968" s="347"/>
      <c r="T968" s="347"/>
      <c r="U968" s="347"/>
      <c r="V968" s="347"/>
      <c r="W968" s="347"/>
      <c r="X968" s="347"/>
      <c r="Y968" s="344" t="s">
        <v>416</v>
      </c>
      <c r="Z968" s="345"/>
      <c r="AA968" s="345"/>
      <c r="AB968" s="345"/>
      <c r="AC968" s="277" t="s">
        <v>461</v>
      </c>
      <c r="AD968" s="277"/>
      <c r="AE968" s="277"/>
      <c r="AF968" s="277"/>
      <c r="AG968" s="277"/>
      <c r="AH968" s="344" t="s">
        <v>491</v>
      </c>
      <c r="AI968" s="346"/>
      <c r="AJ968" s="346"/>
      <c r="AK968" s="346"/>
      <c r="AL968" s="346" t="s">
        <v>21</v>
      </c>
      <c r="AM968" s="346"/>
      <c r="AN968" s="346"/>
      <c r="AO968" s="426"/>
      <c r="AP968" s="427" t="s">
        <v>419</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418</v>
      </c>
      <c r="K1001" s="101"/>
      <c r="L1001" s="101"/>
      <c r="M1001" s="101"/>
      <c r="N1001" s="101"/>
      <c r="O1001" s="101"/>
      <c r="P1001" s="347" t="s">
        <v>365</v>
      </c>
      <c r="Q1001" s="347"/>
      <c r="R1001" s="347"/>
      <c r="S1001" s="347"/>
      <c r="T1001" s="347"/>
      <c r="U1001" s="347"/>
      <c r="V1001" s="347"/>
      <c r="W1001" s="347"/>
      <c r="X1001" s="347"/>
      <c r="Y1001" s="344" t="s">
        <v>416</v>
      </c>
      <c r="Z1001" s="345"/>
      <c r="AA1001" s="345"/>
      <c r="AB1001" s="345"/>
      <c r="AC1001" s="277" t="s">
        <v>461</v>
      </c>
      <c r="AD1001" s="277"/>
      <c r="AE1001" s="277"/>
      <c r="AF1001" s="277"/>
      <c r="AG1001" s="277"/>
      <c r="AH1001" s="344" t="s">
        <v>491</v>
      </c>
      <c r="AI1001" s="346"/>
      <c r="AJ1001" s="346"/>
      <c r="AK1001" s="346"/>
      <c r="AL1001" s="346" t="s">
        <v>21</v>
      </c>
      <c r="AM1001" s="346"/>
      <c r="AN1001" s="346"/>
      <c r="AO1001" s="426"/>
      <c r="AP1001" s="427" t="s">
        <v>419</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418</v>
      </c>
      <c r="K1034" s="101"/>
      <c r="L1034" s="101"/>
      <c r="M1034" s="101"/>
      <c r="N1034" s="101"/>
      <c r="O1034" s="101"/>
      <c r="P1034" s="347" t="s">
        <v>365</v>
      </c>
      <c r="Q1034" s="347"/>
      <c r="R1034" s="347"/>
      <c r="S1034" s="347"/>
      <c r="T1034" s="347"/>
      <c r="U1034" s="347"/>
      <c r="V1034" s="347"/>
      <c r="W1034" s="347"/>
      <c r="X1034" s="347"/>
      <c r="Y1034" s="344" t="s">
        <v>416</v>
      </c>
      <c r="Z1034" s="345"/>
      <c r="AA1034" s="345"/>
      <c r="AB1034" s="345"/>
      <c r="AC1034" s="277" t="s">
        <v>461</v>
      </c>
      <c r="AD1034" s="277"/>
      <c r="AE1034" s="277"/>
      <c r="AF1034" s="277"/>
      <c r="AG1034" s="277"/>
      <c r="AH1034" s="344" t="s">
        <v>491</v>
      </c>
      <c r="AI1034" s="346"/>
      <c r="AJ1034" s="346"/>
      <c r="AK1034" s="346"/>
      <c r="AL1034" s="346" t="s">
        <v>21</v>
      </c>
      <c r="AM1034" s="346"/>
      <c r="AN1034" s="346"/>
      <c r="AO1034" s="426"/>
      <c r="AP1034" s="427" t="s">
        <v>419</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418</v>
      </c>
      <c r="K1067" s="101"/>
      <c r="L1067" s="101"/>
      <c r="M1067" s="101"/>
      <c r="N1067" s="101"/>
      <c r="O1067" s="101"/>
      <c r="P1067" s="347" t="s">
        <v>365</v>
      </c>
      <c r="Q1067" s="347"/>
      <c r="R1067" s="347"/>
      <c r="S1067" s="347"/>
      <c r="T1067" s="347"/>
      <c r="U1067" s="347"/>
      <c r="V1067" s="347"/>
      <c r="W1067" s="347"/>
      <c r="X1067" s="347"/>
      <c r="Y1067" s="344" t="s">
        <v>416</v>
      </c>
      <c r="Z1067" s="345"/>
      <c r="AA1067" s="345"/>
      <c r="AB1067" s="345"/>
      <c r="AC1067" s="277" t="s">
        <v>461</v>
      </c>
      <c r="AD1067" s="277"/>
      <c r="AE1067" s="277"/>
      <c r="AF1067" s="277"/>
      <c r="AG1067" s="277"/>
      <c r="AH1067" s="344" t="s">
        <v>491</v>
      </c>
      <c r="AI1067" s="346"/>
      <c r="AJ1067" s="346"/>
      <c r="AK1067" s="346"/>
      <c r="AL1067" s="346" t="s">
        <v>21</v>
      </c>
      <c r="AM1067" s="346"/>
      <c r="AN1067" s="346"/>
      <c r="AO1067" s="426"/>
      <c r="AP1067" s="427" t="s">
        <v>419</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1" t="s">
        <v>451</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467</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4.25"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384</v>
      </c>
      <c r="D1101" s="894"/>
      <c r="E1101" s="277" t="s">
        <v>383</v>
      </c>
      <c r="F1101" s="894"/>
      <c r="G1101" s="894"/>
      <c r="H1101" s="894"/>
      <c r="I1101" s="894"/>
      <c r="J1101" s="277" t="s">
        <v>418</v>
      </c>
      <c r="K1101" s="277"/>
      <c r="L1101" s="277"/>
      <c r="M1101" s="277"/>
      <c r="N1101" s="277"/>
      <c r="O1101" s="277"/>
      <c r="P1101" s="344" t="s">
        <v>27</v>
      </c>
      <c r="Q1101" s="344"/>
      <c r="R1101" s="344"/>
      <c r="S1101" s="344"/>
      <c r="T1101" s="344"/>
      <c r="U1101" s="344"/>
      <c r="V1101" s="344"/>
      <c r="W1101" s="344"/>
      <c r="X1101" s="344"/>
      <c r="Y1101" s="277" t="s">
        <v>420</v>
      </c>
      <c r="Z1101" s="894"/>
      <c r="AA1101" s="894"/>
      <c r="AB1101" s="894"/>
      <c r="AC1101" s="277" t="s">
        <v>366</v>
      </c>
      <c r="AD1101" s="277"/>
      <c r="AE1101" s="277"/>
      <c r="AF1101" s="277"/>
      <c r="AG1101" s="277"/>
      <c r="AH1101" s="344" t="s">
        <v>379</v>
      </c>
      <c r="AI1101" s="345"/>
      <c r="AJ1101" s="345"/>
      <c r="AK1101" s="345"/>
      <c r="AL1101" s="345" t="s">
        <v>21</v>
      </c>
      <c r="AM1101" s="345"/>
      <c r="AN1101" s="345"/>
      <c r="AO1101" s="897"/>
      <c r="AP1101" s="427" t="s">
        <v>452</v>
      </c>
      <c r="AQ1101" s="427"/>
      <c r="AR1101" s="427"/>
      <c r="AS1101" s="427"/>
      <c r="AT1101" s="427"/>
      <c r="AU1101" s="427"/>
      <c r="AV1101" s="427"/>
      <c r="AW1101" s="427"/>
      <c r="AX1101" s="427"/>
    </row>
    <row r="1102" spans="1:50" ht="30" customHeight="1" x14ac:dyDescent="0.15">
      <c r="A1102" s="404">
        <v>1</v>
      </c>
      <c r="B1102" s="404">
        <v>1</v>
      </c>
      <c r="C1102" s="896"/>
      <c r="D1102" s="896"/>
      <c r="E1102" s="261" t="s">
        <v>579</v>
      </c>
      <c r="F1102" s="895"/>
      <c r="G1102" s="895"/>
      <c r="H1102" s="895"/>
      <c r="I1102" s="895"/>
      <c r="J1102" s="419" t="s">
        <v>625</v>
      </c>
      <c r="K1102" s="420"/>
      <c r="L1102" s="420"/>
      <c r="M1102" s="420"/>
      <c r="N1102" s="420"/>
      <c r="O1102" s="420"/>
      <c r="P1102" s="425" t="s">
        <v>579</v>
      </c>
      <c r="Q1102" s="317"/>
      <c r="R1102" s="317"/>
      <c r="S1102" s="317"/>
      <c r="T1102" s="317"/>
      <c r="U1102" s="317"/>
      <c r="V1102" s="317"/>
      <c r="W1102" s="317"/>
      <c r="X1102" s="317"/>
      <c r="Y1102" s="318" t="s">
        <v>626</v>
      </c>
      <c r="Z1102" s="319"/>
      <c r="AA1102" s="319"/>
      <c r="AB1102" s="320"/>
      <c r="AC1102" s="322"/>
      <c r="AD1102" s="322"/>
      <c r="AE1102" s="322"/>
      <c r="AF1102" s="322"/>
      <c r="AG1102" s="322"/>
      <c r="AH1102" s="323" t="s">
        <v>627</v>
      </c>
      <c r="AI1102" s="324"/>
      <c r="AJ1102" s="324"/>
      <c r="AK1102" s="324"/>
      <c r="AL1102" s="325" t="s">
        <v>579</v>
      </c>
      <c r="AM1102" s="326"/>
      <c r="AN1102" s="326"/>
      <c r="AO1102" s="327"/>
      <c r="AP1102" s="321" t="s">
        <v>579</v>
      </c>
      <c r="AQ1102" s="321"/>
      <c r="AR1102" s="321"/>
      <c r="AS1102" s="321"/>
      <c r="AT1102" s="321"/>
      <c r="AU1102" s="321"/>
      <c r="AV1102" s="321"/>
      <c r="AW1102" s="321"/>
      <c r="AX1102" s="321"/>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6"/>
      <c r="D1119" s="896"/>
      <c r="E1119" s="261"/>
      <c r="F1119" s="895"/>
      <c r="G1119" s="895"/>
      <c r="H1119" s="895"/>
      <c r="I1119" s="89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1" priority="14011">
      <formula>IF(RIGHT(TEXT(P14,"0.#"),1)=".",FALSE,TRUE)</formula>
    </cfRule>
    <cfRule type="expression" dxfId="2800" priority="14012">
      <formula>IF(RIGHT(TEXT(P14,"0.#"),1)=".",TRUE,FALSE)</formula>
    </cfRule>
  </conditionalFormatting>
  <conditionalFormatting sqref="AE32">
    <cfRule type="expression" dxfId="2799" priority="14001">
      <formula>IF(RIGHT(TEXT(AE32,"0.#"),1)=".",FALSE,TRUE)</formula>
    </cfRule>
    <cfRule type="expression" dxfId="2798" priority="14002">
      <formula>IF(RIGHT(TEXT(AE32,"0.#"),1)=".",TRUE,FALSE)</formula>
    </cfRule>
  </conditionalFormatting>
  <conditionalFormatting sqref="P18:AX18">
    <cfRule type="expression" dxfId="2797" priority="13887">
      <formula>IF(RIGHT(TEXT(P18,"0.#"),1)=".",FALSE,TRUE)</formula>
    </cfRule>
    <cfRule type="expression" dxfId="2796" priority="13888">
      <formula>IF(RIGHT(TEXT(P18,"0.#"),1)=".",TRUE,FALSE)</formula>
    </cfRule>
  </conditionalFormatting>
  <conditionalFormatting sqref="Y782">
    <cfRule type="expression" dxfId="2795" priority="13883">
      <formula>IF(RIGHT(TEXT(Y782,"0.#"),1)=".",FALSE,TRUE)</formula>
    </cfRule>
    <cfRule type="expression" dxfId="2794" priority="13884">
      <formula>IF(RIGHT(TEXT(Y782,"0.#"),1)=".",TRUE,FALSE)</formula>
    </cfRule>
  </conditionalFormatting>
  <conditionalFormatting sqref="Y791">
    <cfRule type="expression" dxfId="2793" priority="13879">
      <formula>IF(RIGHT(TEXT(Y791,"0.#"),1)=".",FALSE,TRUE)</formula>
    </cfRule>
    <cfRule type="expression" dxfId="2792" priority="13880">
      <formula>IF(RIGHT(TEXT(Y791,"0.#"),1)=".",TRUE,FALSE)</formula>
    </cfRule>
  </conditionalFormatting>
  <conditionalFormatting sqref="Y822:Y829 Y820 Y809:Y816 Y807 Y796:Y803 Y794">
    <cfRule type="expression" dxfId="2791" priority="13661">
      <formula>IF(RIGHT(TEXT(Y794,"0.#"),1)=".",FALSE,TRUE)</formula>
    </cfRule>
    <cfRule type="expression" dxfId="2790" priority="13662">
      <formula>IF(RIGHT(TEXT(Y794,"0.#"),1)=".",TRUE,FALSE)</formula>
    </cfRule>
  </conditionalFormatting>
  <conditionalFormatting sqref="P16:AQ17 P15:AX15 P13:AX13">
    <cfRule type="expression" dxfId="2789" priority="13709">
      <formula>IF(RIGHT(TEXT(P13,"0.#"),1)=".",FALSE,TRUE)</formula>
    </cfRule>
    <cfRule type="expression" dxfId="2788" priority="13710">
      <formula>IF(RIGHT(TEXT(P13,"0.#"),1)=".",TRUE,FALSE)</formula>
    </cfRule>
  </conditionalFormatting>
  <conditionalFormatting sqref="P19:AJ19">
    <cfRule type="expression" dxfId="2787" priority="13707">
      <formula>IF(RIGHT(TEXT(P19,"0.#"),1)=".",FALSE,TRUE)</formula>
    </cfRule>
    <cfRule type="expression" dxfId="2786" priority="13708">
      <formula>IF(RIGHT(TEXT(P19,"0.#"),1)=".",TRUE,FALSE)</formula>
    </cfRule>
  </conditionalFormatting>
  <conditionalFormatting sqref="AE101 AQ101">
    <cfRule type="expression" dxfId="2785" priority="13699">
      <formula>IF(RIGHT(TEXT(AE101,"0.#"),1)=".",FALSE,TRUE)</formula>
    </cfRule>
    <cfRule type="expression" dxfId="2784" priority="13700">
      <formula>IF(RIGHT(TEXT(AE101,"0.#"),1)=".",TRUE,FALSE)</formula>
    </cfRule>
  </conditionalFormatting>
  <conditionalFormatting sqref="Y783:Y790 Y781">
    <cfRule type="expression" dxfId="2783" priority="13685">
      <formula>IF(RIGHT(TEXT(Y781,"0.#"),1)=".",FALSE,TRUE)</formula>
    </cfRule>
    <cfRule type="expression" dxfId="2782" priority="13686">
      <formula>IF(RIGHT(TEXT(Y781,"0.#"),1)=".",TRUE,FALSE)</formula>
    </cfRule>
  </conditionalFormatting>
  <conditionalFormatting sqref="AU782">
    <cfRule type="expression" dxfId="2781" priority="13683">
      <formula>IF(RIGHT(TEXT(AU782,"0.#"),1)=".",FALSE,TRUE)</formula>
    </cfRule>
    <cfRule type="expression" dxfId="2780" priority="13684">
      <formula>IF(RIGHT(TEXT(AU782,"0.#"),1)=".",TRUE,FALSE)</formula>
    </cfRule>
  </conditionalFormatting>
  <conditionalFormatting sqref="AU791">
    <cfRule type="expression" dxfId="2779" priority="13681">
      <formula>IF(RIGHT(TEXT(AU791,"0.#"),1)=".",FALSE,TRUE)</formula>
    </cfRule>
    <cfRule type="expression" dxfId="2778" priority="13682">
      <formula>IF(RIGHT(TEXT(AU791,"0.#"),1)=".",TRUE,FALSE)</formula>
    </cfRule>
  </conditionalFormatting>
  <conditionalFormatting sqref="AU783:AU790 AU781">
    <cfRule type="expression" dxfId="2777" priority="13679">
      <formula>IF(RIGHT(TEXT(AU781,"0.#"),1)=".",FALSE,TRUE)</formula>
    </cfRule>
    <cfRule type="expression" dxfId="2776" priority="13680">
      <formula>IF(RIGHT(TEXT(AU781,"0.#"),1)=".",TRUE,FALSE)</formula>
    </cfRule>
  </conditionalFormatting>
  <conditionalFormatting sqref="Y821 Y808 Y795">
    <cfRule type="expression" dxfId="2775" priority="13665">
      <formula>IF(RIGHT(TEXT(Y795,"0.#"),1)=".",FALSE,TRUE)</formula>
    </cfRule>
    <cfRule type="expression" dxfId="2774" priority="13666">
      <formula>IF(RIGHT(TEXT(Y795,"0.#"),1)=".",TRUE,FALSE)</formula>
    </cfRule>
  </conditionalFormatting>
  <conditionalFormatting sqref="Y830 Y817 Y804">
    <cfRule type="expression" dxfId="2773" priority="13663">
      <formula>IF(RIGHT(TEXT(Y804,"0.#"),1)=".",FALSE,TRUE)</formula>
    </cfRule>
    <cfRule type="expression" dxfId="2772" priority="13664">
      <formula>IF(RIGHT(TEXT(Y804,"0.#"),1)=".",TRUE,FALSE)</formula>
    </cfRule>
  </conditionalFormatting>
  <conditionalFormatting sqref="AU821 AU808 AU795">
    <cfRule type="expression" dxfId="2771" priority="13659">
      <formula>IF(RIGHT(TEXT(AU795,"0.#"),1)=".",FALSE,TRUE)</formula>
    </cfRule>
    <cfRule type="expression" dxfId="2770" priority="13660">
      <formula>IF(RIGHT(TEXT(AU795,"0.#"),1)=".",TRUE,FALSE)</formula>
    </cfRule>
  </conditionalFormatting>
  <conditionalFormatting sqref="AU830 AU817 AU804">
    <cfRule type="expression" dxfId="2769" priority="13657">
      <formula>IF(RIGHT(TEXT(AU804,"0.#"),1)=".",FALSE,TRUE)</formula>
    </cfRule>
    <cfRule type="expression" dxfId="2768" priority="13658">
      <formula>IF(RIGHT(TEXT(AU804,"0.#"),1)=".",TRUE,FALSE)</formula>
    </cfRule>
  </conditionalFormatting>
  <conditionalFormatting sqref="AU822:AU829 AU820 AU809:AU816 AU807 AU796:AU803 AU794">
    <cfRule type="expression" dxfId="2767" priority="13655">
      <formula>IF(RIGHT(TEXT(AU794,"0.#"),1)=".",FALSE,TRUE)</formula>
    </cfRule>
    <cfRule type="expression" dxfId="2766" priority="13656">
      <formula>IF(RIGHT(TEXT(AU794,"0.#"),1)=".",TRUE,FALSE)</formula>
    </cfRule>
  </conditionalFormatting>
  <conditionalFormatting sqref="AM87">
    <cfRule type="expression" dxfId="2765" priority="13309">
      <formula>IF(RIGHT(TEXT(AM87,"0.#"),1)=".",FALSE,TRUE)</formula>
    </cfRule>
    <cfRule type="expression" dxfId="2764" priority="13310">
      <formula>IF(RIGHT(TEXT(AM87,"0.#"),1)=".",TRUE,FALSE)</formula>
    </cfRule>
  </conditionalFormatting>
  <conditionalFormatting sqref="AE55">
    <cfRule type="expression" dxfId="2763" priority="13377">
      <formula>IF(RIGHT(TEXT(AE55,"0.#"),1)=".",FALSE,TRUE)</formula>
    </cfRule>
    <cfRule type="expression" dxfId="2762" priority="13378">
      <formula>IF(RIGHT(TEXT(AE55,"0.#"),1)=".",TRUE,FALSE)</formula>
    </cfRule>
  </conditionalFormatting>
  <conditionalFormatting sqref="AI55">
    <cfRule type="expression" dxfId="2761" priority="13375">
      <formula>IF(RIGHT(TEXT(AI55,"0.#"),1)=".",FALSE,TRUE)</formula>
    </cfRule>
    <cfRule type="expression" dxfId="2760" priority="13376">
      <formula>IF(RIGHT(TEXT(AI55,"0.#"),1)=".",TRUE,FALSE)</formula>
    </cfRule>
  </conditionalFormatting>
  <conditionalFormatting sqref="AM34">
    <cfRule type="expression" dxfId="2759" priority="13455">
      <formula>IF(RIGHT(TEXT(AM34,"0.#"),1)=".",FALSE,TRUE)</formula>
    </cfRule>
    <cfRule type="expression" dxfId="2758" priority="13456">
      <formula>IF(RIGHT(TEXT(AM34,"0.#"),1)=".",TRUE,FALSE)</formula>
    </cfRule>
  </conditionalFormatting>
  <conditionalFormatting sqref="AE33">
    <cfRule type="expression" dxfId="2757" priority="13469">
      <formula>IF(RIGHT(TEXT(AE33,"0.#"),1)=".",FALSE,TRUE)</formula>
    </cfRule>
    <cfRule type="expression" dxfId="2756" priority="13470">
      <formula>IF(RIGHT(TEXT(AE33,"0.#"),1)=".",TRUE,FALSE)</formula>
    </cfRule>
  </conditionalFormatting>
  <conditionalFormatting sqref="AE34">
    <cfRule type="expression" dxfId="2755" priority="13467">
      <formula>IF(RIGHT(TEXT(AE34,"0.#"),1)=".",FALSE,TRUE)</formula>
    </cfRule>
    <cfRule type="expression" dxfId="2754" priority="13468">
      <formula>IF(RIGHT(TEXT(AE34,"0.#"),1)=".",TRUE,FALSE)</formula>
    </cfRule>
  </conditionalFormatting>
  <conditionalFormatting sqref="AI34">
    <cfRule type="expression" dxfId="2753" priority="13465">
      <formula>IF(RIGHT(TEXT(AI34,"0.#"),1)=".",FALSE,TRUE)</formula>
    </cfRule>
    <cfRule type="expression" dxfId="2752" priority="13466">
      <formula>IF(RIGHT(TEXT(AI34,"0.#"),1)=".",TRUE,FALSE)</formula>
    </cfRule>
  </conditionalFormatting>
  <conditionalFormatting sqref="AI33">
    <cfRule type="expression" dxfId="2751" priority="13463">
      <formula>IF(RIGHT(TEXT(AI33,"0.#"),1)=".",FALSE,TRUE)</formula>
    </cfRule>
    <cfRule type="expression" dxfId="2750" priority="13464">
      <formula>IF(RIGHT(TEXT(AI33,"0.#"),1)=".",TRUE,FALSE)</formula>
    </cfRule>
  </conditionalFormatting>
  <conditionalFormatting sqref="AI32">
    <cfRule type="expression" dxfId="2749" priority="13461">
      <formula>IF(RIGHT(TEXT(AI32,"0.#"),1)=".",FALSE,TRUE)</formula>
    </cfRule>
    <cfRule type="expression" dxfId="2748" priority="13462">
      <formula>IF(RIGHT(TEXT(AI32,"0.#"),1)=".",TRUE,FALSE)</formula>
    </cfRule>
  </conditionalFormatting>
  <conditionalFormatting sqref="AM32">
    <cfRule type="expression" dxfId="2747" priority="13459">
      <formula>IF(RIGHT(TEXT(AM32,"0.#"),1)=".",FALSE,TRUE)</formula>
    </cfRule>
    <cfRule type="expression" dxfId="2746" priority="13460">
      <formula>IF(RIGHT(TEXT(AM32,"0.#"),1)=".",TRUE,FALSE)</formula>
    </cfRule>
  </conditionalFormatting>
  <conditionalFormatting sqref="AM33">
    <cfRule type="expression" dxfId="2745" priority="13457">
      <formula>IF(RIGHT(TEXT(AM33,"0.#"),1)=".",FALSE,TRUE)</formula>
    </cfRule>
    <cfRule type="expression" dxfId="2744" priority="13458">
      <formula>IF(RIGHT(TEXT(AM33,"0.#"),1)=".",TRUE,FALSE)</formula>
    </cfRule>
  </conditionalFormatting>
  <conditionalFormatting sqref="AQ32:AQ34">
    <cfRule type="expression" dxfId="2743" priority="13449">
      <formula>IF(RIGHT(TEXT(AQ32,"0.#"),1)=".",FALSE,TRUE)</formula>
    </cfRule>
    <cfRule type="expression" dxfId="2742" priority="13450">
      <formula>IF(RIGHT(TEXT(AQ32,"0.#"),1)=".",TRUE,FALSE)</formula>
    </cfRule>
  </conditionalFormatting>
  <conditionalFormatting sqref="AU32:AU34">
    <cfRule type="expression" dxfId="2741" priority="13447">
      <formula>IF(RIGHT(TEXT(AU32,"0.#"),1)=".",FALSE,TRUE)</formula>
    </cfRule>
    <cfRule type="expression" dxfId="2740" priority="13448">
      <formula>IF(RIGHT(TEXT(AU32,"0.#"),1)=".",TRUE,FALSE)</formula>
    </cfRule>
  </conditionalFormatting>
  <conditionalFormatting sqref="AE53">
    <cfRule type="expression" dxfId="2739" priority="13381">
      <formula>IF(RIGHT(TEXT(AE53,"0.#"),1)=".",FALSE,TRUE)</formula>
    </cfRule>
    <cfRule type="expression" dxfId="2738" priority="13382">
      <formula>IF(RIGHT(TEXT(AE53,"0.#"),1)=".",TRUE,FALSE)</formula>
    </cfRule>
  </conditionalFormatting>
  <conditionalFormatting sqref="AE54">
    <cfRule type="expression" dxfId="2737" priority="13379">
      <formula>IF(RIGHT(TEXT(AE54,"0.#"),1)=".",FALSE,TRUE)</formula>
    </cfRule>
    <cfRule type="expression" dxfId="2736" priority="13380">
      <formula>IF(RIGHT(TEXT(AE54,"0.#"),1)=".",TRUE,FALSE)</formula>
    </cfRule>
  </conditionalFormatting>
  <conditionalFormatting sqref="AI54">
    <cfRule type="expression" dxfId="2735" priority="13373">
      <formula>IF(RIGHT(TEXT(AI54,"0.#"),1)=".",FALSE,TRUE)</formula>
    </cfRule>
    <cfRule type="expression" dxfId="2734" priority="13374">
      <formula>IF(RIGHT(TEXT(AI54,"0.#"),1)=".",TRUE,FALSE)</formula>
    </cfRule>
  </conditionalFormatting>
  <conditionalFormatting sqref="AI53">
    <cfRule type="expression" dxfId="2733" priority="13371">
      <formula>IF(RIGHT(TEXT(AI53,"0.#"),1)=".",FALSE,TRUE)</formula>
    </cfRule>
    <cfRule type="expression" dxfId="2732" priority="13372">
      <formula>IF(RIGHT(TEXT(AI53,"0.#"),1)=".",TRUE,FALSE)</formula>
    </cfRule>
  </conditionalFormatting>
  <conditionalFormatting sqref="AM53">
    <cfRule type="expression" dxfId="2731" priority="13369">
      <formula>IF(RIGHT(TEXT(AM53,"0.#"),1)=".",FALSE,TRUE)</formula>
    </cfRule>
    <cfRule type="expression" dxfId="2730" priority="13370">
      <formula>IF(RIGHT(TEXT(AM53,"0.#"),1)=".",TRUE,FALSE)</formula>
    </cfRule>
  </conditionalFormatting>
  <conditionalFormatting sqref="AM54">
    <cfRule type="expression" dxfId="2729" priority="13367">
      <formula>IF(RIGHT(TEXT(AM54,"0.#"),1)=".",FALSE,TRUE)</formula>
    </cfRule>
    <cfRule type="expression" dxfId="2728" priority="13368">
      <formula>IF(RIGHT(TEXT(AM54,"0.#"),1)=".",TRUE,FALSE)</formula>
    </cfRule>
  </conditionalFormatting>
  <conditionalFormatting sqref="AM55">
    <cfRule type="expression" dxfId="2727" priority="13365">
      <formula>IF(RIGHT(TEXT(AM55,"0.#"),1)=".",FALSE,TRUE)</formula>
    </cfRule>
    <cfRule type="expression" dxfId="2726" priority="13366">
      <formula>IF(RIGHT(TEXT(AM55,"0.#"),1)=".",TRUE,FALSE)</formula>
    </cfRule>
  </conditionalFormatting>
  <conditionalFormatting sqref="AE60">
    <cfRule type="expression" dxfId="2725" priority="13351">
      <formula>IF(RIGHT(TEXT(AE60,"0.#"),1)=".",FALSE,TRUE)</formula>
    </cfRule>
    <cfRule type="expression" dxfId="2724" priority="13352">
      <formula>IF(RIGHT(TEXT(AE60,"0.#"),1)=".",TRUE,FALSE)</formula>
    </cfRule>
  </conditionalFormatting>
  <conditionalFormatting sqref="AE61">
    <cfRule type="expression" dxfId="2723" priority="13349">
      <formula>IF(RIGHT(TEXT(AE61,"0.#"),1)=".",FALSE,TRUE)</formula>
    </cfRule>
    <cfRule type="expression" dxfId="2722" priority="13350">
      <formula>IF(RIGHT(TEXT(AE61,"0.#"),1)=".",TRUE,FALSE)</formula>
    </cfRule>
  </conditionalFormatting>
  <conditionalFormatting sqref="AE62">
    <cfRule type="expression" dxfId="2721" priority="13347">
      <formula>IF(RIGHT(TEXT(AE62,"0.#"),1)=".",FALSE,TRUE)</formula>
    </cfRule>
    <cfRule type="expression" dxfId="2720" priority="13348">
      <formula>IF(RIGHT(TEXT(AE62,"0.#"),1)=".",TRUE,FALSE)</formula>
    </cfRule>
  </conditionalFormatting>
  <conditionalFormatting sqref="AI62">
    <cfRule type="expression" dxfId="2719" priority="13345">
      <formula>IF(RIGHT(TEXT(AI62,"0.#"),1)=".",FALSE,TRUE)</formula>
    </cfRule>
    <cfRule type="expression" dxfId="2718" priority="13346">
      <formula>IF(RIGHT(TEXT(AI62,"0.#"),1)=".",TRUE,FALSE)</formula>
    </cfRule>
  </conditionalFormatting>
  <conditionalFormatting sqref="AI61">
    <cfRule type="expression" dxfId="2717" priority="13343">
      <formula>IF(RIGHT(TEXT(AI61,"0.#"),1)=".",FALSE,TRUE)</formula>
    </cfRule>
    <cfRule type="expression" dxfId="2716" priority="13344">
      <formula>IF(RIGHT(TEXT(AI61,"0.#"),1)=".",TRUE,FALSE)</formula>
    </cfRule>
  </conditionalFormatting>
  <conditionalFormatting sqref="AI60">
    <cfRule type="expression" dxfId="2715" priority="13341">
      <formula>IF(RIGHT(TEXT(AI60,"0.#"),1)=".",FALSE,TRUE)</formula>
    </cfRule>
    <cfRule type="expression" dxfId="2714" priority="13342">
      <formula>IF(RIGHT(TEXT(AI60,"0.#"),1)=".",TRUE,FALSE)</formula>
    </cfRule>
  </conditionalFormatting>
  <conditionalFormatting sqref="AM60">
    <cfRule type="expression" dxfId="2713" priority="13339">
      <formula>IF(RIGHT(TEXT(AM60,"0.#"),1)=".",FALSE,TRUE)</formula>
    </cfRule>
    <cfRule type="expression" dxfId="2712" priority="13340">
      <formula>IF(RIGHT(TEXT(AM60,"0.#"),1)=".",TRUE,FALSE)</formula>
    </cfRule>
  </conditionalFormatting>
  <conditionalFormatting sqref="AM61">
    <cfRule type="expression" dxfId="2711" priority="13337">
      <formula>IF(RIGHT(TEXT(AM61,"0.#"),1)=".",FALSE,TRUE)</formula>
    </cfRule>
    <cfRule type="expression" dxfId="2710" priority="13338">
      <formula>IF(RIGHT(TEXT(AM61,"0.#"),1)=".",TRUE,FALSE)</formula>
    </cfRule>
  </conditionalFormatting>
  <conditionalFormatting sqref="AM62">
    <cfRule type="expression" dxfId="2709" priority="13335">
      <formula>IF(RIGHT(TEXT(AM62,"0.#"),1)=".",FALSE,TRUE)</formula>
    </cfRule>
    <cfRule type="expression" dxfId="2708" priority="13336">
      <formula>IF(RIGHT(TEXT(AM62,"0.#"),1)=".",TRUE,FALSE)</formula>
    </cfRule>
  </conditionalFormatting>
  <conditionalFormatting sqref="AE87">
    <cfRule type="expression" dxfId="2707" priority="13321">
      <formula>IF(RIGHT(TEXT(AE87,"0.#"),1)=".",FALSE,TRUE)</formula>
    </cfRule>
    <cfRule type="expression" dxfId="2706" priority="13322">
      <formula>IF(RIGHT(TEXT(AE87,"0.#"),1)=".",TRUE,FALSE)</formula>
    </cfRule>
  </conditionalFormatting>
  <conditionalFormatting sqref="AE88">
    <cfRule type="expression" dxfId="2705" priority="13319">
      <formula>IF(RIGHT(TEXT(AE88,"0.#"),1)=".",FALSE,TRUE)</formula>
    </cfRule>
    <cfRule type="expression" dxfId="2704" priority="13320">
      <formula>IF(RIGHT(TEXT(AE88,"0.#"),1)=".",TRUE,FALSE)</formula>
    </cfRule>
  </conditionalFormatting>
  <conditionalFormatting sqref="AE89">
    <cfRule type="expression" dxfId="2703" priority="13317">
      <formula>IF(RIGHT(TEXT(AE89,"0.#"),1)=".",FALSE,TRUE)</formula>
    </cfRule>
    <cfRule type="expression" dxfId="2702" priority="13318">
      <formula>IF(RIGHT(TEXT(AE89,"0.#"),1)=".",TRUE,FALSE)</formula>
    </cfRule>
  </conditionalFormatting>
  <conditionalFormatting sqref="AI89">
    <cfRule type="expression" dxfId="2701" priority="13315">
      <formula>IF(RIGHT(TEXT(AI89,"0.#"),1)=".",FALSE,TRUE)</formula>
    </cfRule>
    <cfRule type="expression" dxfId="2700" priority="13316">
      <formula>IF(RIGHT(TEXT(AI89,"0.#"),1)=".",TRUE,FALSE)</formula>
    </cfRule>
  </conditionalFormatting>
  <conditionalFormatting sqref="AI88">
    <cfRule type="expression" dxfId="2699" priority="13313">
      <formula>IF(RIGHT(TEXT(AI88,"0.#"),1)=".",FALSE,TRUE)</formula>
    </cfRule>
    <cfRule type="expression" dxfId="2698" priority="13314">
      <formula>IF(RIGHT(TEXT(AI88,"0.#"),1)=".",TRUE,FALSE)</formula>
    </cfRule>
  </conditionalFormatting>
  <conditionalFormatting sqref="AI87">
    <cfRule type="expression" dxfId="2697" priority="13311">
      <formula>IF(RIGHT(TEXT(AI87,"0.#"),1)=".",FALSE,TRUE)</formula>
    </cfRule>
    <cfRule type="expression" dxfId="2696" priority="13312">
      <formula>IF(RIGHT(TEXT(AI87,"0.#"),1)=".",TRUE,FALSE)</formula>
    </cfRule>
  </conditionalFormatting>
  <conditionalFormatting sqref="AM88">
    <cfRule type="expression" dxfId="2695" priority="13307">
      <formula>IF(RIGHT(TEXT(AM88,"0.#"),1)=".",FALSE,TRUE)</formula>
    </cfRule>
    <cfRule type="expression" dxfId="2694" priority="13308">
      <formula>IF(RIGHT(TEXT(AM88,"0.#"),1)=".",TRUE,FALSE)</formula>
    </cfRule>
  </conditionalFormatting>
  <conditionalFormatting sqref="AM89">
    <cfRule type="expression" dxfId="2693" priority="13305">
      <formula>IF(RIGHT(TEXT(AM89,"0.#"),1)=".",FALSE,TRUE)</formula>
    </cfRule>
    <cfRule type="expression" dxfId="2692" priority="13306">
      <formula>IF(RIGHT(TEXT(AM89,"0.#"),1)=".",TRUE,FALSE)</formula>
    </cfRule>
  </conditionalFormatting>
  <conditionalFormatting sqref="AE92">
    <cfRule type="expression" dxfId="2691" priority="13291">
      <formula>IF(RIGHT(TEXT(AE92,"0.#"),1)=".",FALSE,TRUE)</formula>
    </cfRule>
    <cfRule type="expression" dxfId="2690" priority="13292">
      <formula>IF(RIGHT(TEXT(AE92,"0.#"),1)=".",TRUE,FALSE)</formula>
    </cfRule>
  </conditionalFormatting>
  <conditionalFormatting sqref="AE93">
    <cfRule type="expression" dxfId="2689" priority="13289">
      <formula>IF(RIGHT(TEXT(AE93,"0.#"),1)=".",FALSE,TRUE)</formula>
    </cfRule>
    <cfRule type="expression" dxfId="2688" priority="13290">
      <formula>IF(RIGHT(TEXT(AE93,"0.#"),1)=".",TRUE,FALSE)</formula>
    </cfRule>
  </conditionalFormatting>
  <conditionalFormatting sqref="AE94">
    <cfRule type="expression" dxfId="2687" priority="13287">
      <formula>IF(RIGHT(TEXT(AE94,"0.#"),1)=".",FALSE,TRUE)</formula>
    </cfRule>
    <cfRule type="expression" dxfId="2686" priority="13288">
      <formula>IF(RIGHT(TEXT(AE94,"0.#"),1)=".",TRUE,FALSE)</formula>
    </cfRule>
  </conditionalFormatting>
  <conditionalFormatting sqref="AI94">
    <cfRule type="expression" dxfId="2685" priority="13285">
      <formula>IF(RIGHT(TEXT(AI94,"0.#"),1)=".",FALSE,TRUE)</formula>
    </cfRule>
    <cfRule type="expression" dxfId="2684" priority="13286">
      <formula>IF(RIGHT(TEXT(AI94,"0.#"),1)=".",TRUE,FALSE)</formula>
    </cfRule>
  </conditionalFormatting>
  <conditionalFormatting sqref="AI93">
    <cfRule type="expression" dxfId="2683" priority="13283">
      <formula>IF(RIGHT(TEXT(AI93,"0.#"),1)=".",FALSE,TRUE)</formula>
    </cfRule>
    <cfRule type="expression" dxfId="2682" priority="13284">
      <formula>IF(RIGHT(TEXT(AI93,"0.#"),1)=".",TRUE,FALSE)</formula>
    </cfRule>
  </conditionalFormatting>
  <conditionalFormatting sqref="AI92">
    <cfRule type="expression" dxfId="2681" priority="13281">
      <formula>IF(RIGHT(TEXT(AI92,"0.#"),1)=".",FALSE,TRUE)</formula>
    </cfRule>
    <cfRule type="expression" dxfId="2680" priority="13282">
      <formula>IF(RIGHT(TEXT(AI92,"0.#"),1)=".",TRUE,FALSE)</formula>
    </cfRule>
  </conditionalFormatting>
  <conditionalFormatting sqref="AM92">
    <cfRule type="expression" dxfId="2679" priority="13279">
      <formula>IF(RIGHT(TEXT(AM92,"0.#"),1)=".",FALSE,TRUE)</formula>
    </cfRule>
    <cfRule type="expression" dxfId="2678" priority="13280">
      <formula>IF(RIGHT(TEXT(AM92,"0.#"),1)=".",TRUE,FALSE)</formula>
    </cfRule>
  </conditionalFormatting>
  <conditionalFormatting sqref="AM93">
    <cfRule type="expression" dxfId="2677" priority="13277">
      <formula>IF(RIGHT(TEXT(AM93,"0.#"),1)=".",FALSE,TRUE)</formula>
    </cfRule>
    <cfRule type="expression" dxfId="2676" priority="13278">
      <formula>IF(RIGHT(TEXT(AM93,"0.#"),1)=".",TRUE,FALSE)</formula>
    </cfRule>
  </conditionalFormatting>
  <conditionalFormatting sqref="AM94">
    <cfRule type="expression" dxfId="2675" priority="13275">
      <formula>IF(RIGHT(TEXT(AM94,"0.#"),1)=".",FALSE,TRUE)</formula>
    </cfRule>
    <cfRule type="expression" dxfId="2674" priority="13276">
      <formula>IF(RIGHT(TEXT(AM94,"0.#"),1)=".",TRUE,FALSE)</formula>
    </cfRule>
  </conditionalFormatting>
  <conditionalFormatting sqref="AE97">
    <cfRule type="expression" dxfId="2673" priority="13261">
      <formula>IF(RIGHT(TEXT(AE97,"0.#"),1)=".",FALSE,TRUE)</formula>
    </cfRule>
    <cfRule type="expression" dxfId="2672" priority="13262">
      <formula>IF(RIGHT(TEXT(AE97,"0.#"),1)=".",TRUE,FALSE)</formula>
    </cfRule>
  </conditionalFormatting>
  <conditionalFormatting sqref="AE98">
    <cfRule type="expression" dxfId="2671" priority="13259">
      <formula>IF(RIGHT(TEXT(AE98,"0.#"),1)=".",FALSE,TRUE)</formula>
    </cfRule>
    <cfRule type="expression" dxfId="2670" priority="13260">
      <formula>IF(RIGHT(TEXT(AE98,"0.#"),1)=".",TRUE,FALSE)</formula>
    </cfRule>
  </conditionalFormatting>
  <conditionalFormatting sqref="AE99">
    <cfRule type="expression" dxfId="2669" priority="13257">
      <formula>IF(RIGHT(TEXT(AE99,"0.#"),1)=".",FALSE,TRUE)</formula>
    </cfRule>
    <cfRule type="expression" dxfId="2668" priority="13258">
      <formula>IF(RIGHT(TEXT(AE99,"0.#"),1)=".",TRUE,FALSE)</formula>
    </cfRule>
  </conditionalFormatting>
  <conditionalFormatting sqref="AI99">
    <cfRule type="expression" dxfId="2667" priority="13255">
      <formula>IF(RIGHT(TEXT(AI99,"0.#"),1)=".",FALSE,TRUE)</formula>
    </cfRule>
    <cfRule type="expression" dxfId="2666" priority="13256">
      <formula>IF(RIGHT(TEXT(AI99,"0.#"),1)=".",TRUE,FALSE)</formula>
    </cfRule>
  </conditionalFormatting>
  <conditionalFormatting sqref="AI98">
    <cfRule type="expression" dxfId="2665" priority="13253">
      <formula>IF(RIGHT(TEXT(AI98,"0.#"),1)=".",FALSE,TRUE)</formula>
    </cfRule>
    <cfRule type="expression" dxfId="2664" priority="13254">
      <formula>IF(RIGHT(TEXT(AI98,"0.#"),1)=".",TRUE,FALSE)</formula>
    </cfRule>
  </conditionalFormatting>
  <conditionalFormatting sqref="AI97">
    <cfRule type="expression" dxfId="2663" priority="13251">
      <formula>IF(RIGHT(TEXT(AI97,"0.#"),1)=".",FALSE,TRUE)</formula>
    </cfRule>
    <cfRule type="expression" dxfId="2662" priority="13252">
      <formula>IF(RIGHT(TEXT(AI97,"0.#"),1)=".",TRUE,FALSE)</formula>
    </cfRule>
  </conditionalFormatting>
  <conditionalFormatting sqref="AM97">
    <cfRule type="expression" dxfId="2661" priority="13249">
      <formula>IF(RIGHT(TEXT(AM97,"0.#"),1)=".",FALSE,TRUE)</formula>
    </cfRule>
    <cfRule type="expression" dxfId="2660" priority="13250">
      <formula>IF(RIGHT(TEXT(AM97,"0.#"),1)=".",TRUE,FALSE)</formula>
    </cfRule>
  </conditionalFormatting>
  <conditionalFormatting sqref="AM98">
    <cfRule type="expression" dxfId="2659" priority="13247">
      <formula>IF(RIGHT(TEXT(AM98,"0.#"),1)=".",FALSE,TRUE)</formula>
    </cfRule>
    <cfRule type="expression" dxfId="2658" priority="13248">
      <formula>IF(RIGHT(TEXT(AM98,"0.#"),1)=".",TRUE,FALSE)</formula>
    </cfRule>
  </conditionalFormatting>
  <conditionalFormatting sqref="AM99">
    <cfRule type="expression" dxfId="2657" priority="13245">
      <formula>IF(RIGHT(TEXT(AM99,"0.#"),1)=".",FALSE,TRUE)</formula>
    </cfRule>
    <cfRule type="expression" dxfId="2656" priority="13246">
      <formula>IF(RIGHT(TEXT(AM99,"0.#"),1)=".",TRUE,FALSE)</formula>
    </cfRule>
  </conditionalFormatting>
  <conditionalFormatting sqref="AI101">
    <cfRule type="expression" dxfId="2655" priority="13231">
      <formula>IF(RIGHT(TEXT(AI101,"0.#"),1)=".",FALSE,TRUE)</formula>
    </cfRule>
    <cfRule type="expression" dxfId="2654" priority="13232">
      <formula>IF(RIGHT(TEXT(AI101,"0.#"),1)=".",TRUE,FALSE)</formula>
    </cfRule>
  </conditionalFormatting>
  <conditionalFormatting sqref="AM101">
    <cfRule type="expression" dxfId="2653" priority="13229">
      <formula>IF(RIGHT(TEXT(AM101,"0.#"),1)=".",FALSE,TRUE)</formula>
    </cfRule>
    <cfRule type="expression" dxfId="2652" priority="13230">
      <formula>IF(RIGHT(TEXT(AM101,"0.#"),1)=".",TRUE,FALSE)</formula>
    </cfRule>
  </conditionalFormatting>
  <conditionalFormatting sqref="AE102">
    <cfRule type="expression" dxfId="2651" priority="13227">
      <formula>IF(RIGHT(TEXT(AE102,"0.#"),1)=".",FALSE,TRUE)</formula>
    </cfRule>
    <cfRule type="expression" dxfId="2650" priority="13228">
      <formula>IF(RIGHT(TEXT(AE102,"0.#"),1)=".",TRUE,FALSE)</formula>
    </cfRule>
  </conditionalFormatting>
  <conditionalFormatting sqref="AI102">
    <cfRule type="expression" dxfId="2649" priority="13225">
      <formula>IF(RIGHT(TEXT(AI102,"0.#"),1)=".",FALSE,TRUE)</formula>
    </cfRule>
    <cfRule type="expression" dxfId="2648" priority="13226">
      <formula>IF(RIGHT(TEXT(AI102,"0.#"),1)=".",TRUE,FALSE)</formula>
    </cfRule>
  </conditionalFormatting>
  <conditionalFormatting sqref="AM102">
    <cfRule type="expression" dxfId="2647" priority="13223">
      <formula>IF(RIGHT(TEXT(AM102,"0.#"),1)=".",FALSE,TRUE)</formula>
    </cfRule>
    <cfRule type="expression" dxfId="2646" priority="13224">
      <formula>IF(RIGHT(TEXT(AM102,"0.#"),1)=".",TRUE,FALSE)</formula>
    </cfRule>
  </conditionalFormatting>
  <conditionalFormatting sqref="AQ102">
    <cfRule type="expression" dxfId="2645" priority="13221">
      <formula>IF(RIGHT(TEXT(AQ102,"0.#"),1)=".",FALSE,TRUE)</formula>
    </cfRule>
    <cfRule type="expression" dxfId="2644" priority="13222">
      <formula>IF(RIGHT(TEXT(AQ102,"0.#"),1)=".",TRUE,FALSE)</formula>
    </cfRule>
  </conditionalFormatting>
  <conditionalFormatting sqref="AE104">
    <cfRule type="expression" dxfId="2643" priority="13219">
      <formula>IF(RIGHT(TEXT(AE104,"0.#"),1)=".",FALSE,TRUE)</formula>
    </cfRule>
    <cfRule type="expression" dxfId="2642" priority="13220">
      <formula>IF(RIGHT(TEXT(AE104,"0.#"),1)=".",TRUE,FALSE)</formula>
    </cfRule>
  </conditionalFormatting>
  <conditionalFormatting sqref="AI104">
    <cfRule type="expression" dxfId="2641" priority="13217">
      <formula>IF(RIGHT(TEXT(AI104,"0.#"),1)=".",FALSE,TRUE)</formula>
    </cfRule>
    <cfRule type="expression" dxfId="2640" priority="13218">
      <formula>IF(RIGHT(TEXT(AI104,"0.#"),1)=".",TRUE,FALSE)</formula>
    </cfRule>
  </conditionalFormatting>
  <conditionalFormatting sqref="AM104">
    <cfRule type="expression" dxfId="2639" priority="13215">
      <formula>IF(RIGHT(TEXT(AM104,"0.#"),1)=".",FALSE,TRUE)</formula>
    </cfRule>
    <cfRule type="expression" dxfId="2638" priority="13216">
      <formula>IF(RIGHT(TEXT(AM104,"0.#"),1)=".",TRUE,FALSE)</formula>
    </cfRule>
  </conditionalFormatting>
  <conditionalFormatting sqref="AE105">
    <cfRule type="expression" dxfId="2637" priority="13213">
      <formula>IF(RIGHT(TEXT(AE105,"0.#"),1)=".",FALSE,TRUE)</formula>
    </cfRule>
    <cfRule type="expression" dxfId="2636" priority="13214">
      <formula>IF(RIGHT(TEXT(AE105,"0.#"),1)=".",TRUE,FALSE)</formula>
    </cfRule>
  </conditionalFormatting>
  <conditionalFormatting sqref="AI105">
    <cfRule type="expression" dxfId="2635" priority="13211">
      <formula>IF(RIGHT(TEXT(AI105,"0.#"),1)=".",FALSE,TRUE)</formula>
    </cfRule>
    <cfRule type="expression" dxfId="2634" priority="13212">
      <formula>IF(RIGHT(TEXT(AI105,"0.#"),1)=".",TRUE,FALSE)</formula>
    </cfRule>
  </conditionalFormatting>
  <conditionalFormatting sqref="AM105">
    <cfRule type="expression" dxfId="2633" priority="13209">
      <formula>IF(RIGHT(TEXT(AM105,"0.#"),1)=".",FALSE,TRUE)</formula>
    </cfRule>
    <cfRule type="expression" dxfId="2632" priority="13210">
      <formula>IF(RIGHT(TEXT(AM105,"0.#"),1)=".",TRUE,FALSE)</formula>
    </cfRule>
  </conditionalFormatting>
  <conditionalFormatting sqref="AE107">
    <cfRule type="expression" dxfId="2631" priority="13205">
      <formula>IF(RIGHT(TEXT(AE107,"0.#"),1)=".",FALSE,TRUE)</formula>
    </cfRule>
    <cfRule type="expression" dxfId="2630" priority="13206">
      <formula>IF(RIGHT(TEXT(AE107,"0.#"),1)=".",TRUE,FALSE)</formula>
    </cfRule>
  </conditionalFormatting>
  <conditionalFormatting sqref="AI107">
    <cfRule type="expression" dxfId="2629" priority="13203">
      <formula>IF(RIGHT(TEXT(AI107,"0.#"),1)=".",FALSE,TRUE)</formula>
    </cfRule>
    <cfRule type="expression" dxfId="2628" priority="13204">
      <formula>IF(RIGHT(TEXT(AI107,"0.#"),1)=".",TRUE,FALSE)</formula>
    </cfRule>
  </conditionalFormatting>
  <conditionalFormatting sqref="AM107">
    <cfRule type="expression" dxfId="2627" priority="13201">
      <formula>IF(RIGHT(TEXT(AM107,"0.#"),1)=".",FALSE,TRUE)</formula>
    </cfRule>
    <cfRule type="expression" dxfId="2626" priority="13202">
      <formula>IF(RIGHT(TEXT(AM107,"0.#"),1)=".",TRUE,FALSE)</formula>
    </cfRule>
  </conditionalFormatting>
  <conditionalFormatting sqref="AE108">
    <cfRule type="expression" dxfId="2625" priority="13199">
      <formula>IF(RIGHT(TEXT(AE108,"0.#"),1)=".",FALSE,TRUE)</formula>
    </cfRule>
    <cfRule type="expression" dxfId="2624" priority="13200">
      <formula>IF(RIGHT(TEXT(AE108,"0.#"),1)=".",TRUE,FALSE)</formula>
    </cfRule>
  </conditionalFormatting>
  <conditionalFormatting sqref="AI108">
    <cfRule type="expression" dxfId="2623" priority="13197">
      <formula>IF(RIGHT(TEXT(AI108,"0.#"),1)=".",FALSE,TRUE)</formula>
    </cfRule>
    <cfRule type="expression" dxfId="2622" priority="13198">
      <formula>IF(RIGHT(TEXT(AI108,"0.#"),1)=".",TRUE,FALSE)</formula>
    </cfRule>
  </conditionalFormatting>
  <conditionalFormatting sqref="AM108">
    <cfRule type="expression" dxfId="2621" priority="13195">
      <formula>IF(RIGHT(TEXT(AM108,"0.#"),1)=".",FALSE,TRUE)</formula>
    </cfRule>
    <cfRule type="expression" dxfId="2620" priority="13196">
      <formula>IF(RIGHT(TEXT(AM108,"0.#"),1)=".",TRUE,FALSE)</formula>
    </cfRule>
  </conditionalFormatting>
  <conditionalFormatting sqref="AE110">
    <cfRule type="expression" dxfId="2619" priority="13191">
      <formula>IF(RIGHT(TEXT(AE110,"0.#"),1)=".",FALSE,TRUE)</formula>
    </cfRule>
    <cfRule type="expression" dxfId="2618" priority="13192">
      <formula>IF(RIGHT(TEXT(AE110,"0.#"),1)=".",TRUE,FALSE)</formula>
    </cfRule>
  </conditionalFormatting>
  <conditionalFormatting sqref="AI110">
    <cfRule type="expression" dxfId="2617" priority="13189">
      <formula>IF(RIGHT(TEXT(AI110,"0.#"),1)=".",FALSE,TRUE)</formula>
    </cfRule>
    <cfRule type="expression" dxfId="2616" priority="13190">
      <formula>IF(RIGHT(TEXT(AI110,"0.#"),1)=".",TRUE,FALSE)</formula>
    </cfRule>
  </conditionalFormatting>
  <conditionalFormatting sqref="AM110">
    <cfRule type="expression" dxfId="2615" priority="13187">
      <formula>IF(RIGHT(TEXT(AM110,"0.#"),1)=".",FALSE,TRUE)</formula>
    </cfRule>
    <cfRule type="expression" dxfId="2614" priority="13188">
      <formula>IF(RIGHT(TEXT(AM110,"0.#"),1)=".",TRUE,FALSE)</formula>
    </cfRule>
  </conditionalFormatting>
  <conditionalFormatting sqref="AE111">
    <cfRule type="expression" dxfId="2613" priority="13185">
      <formula>IF(RIGHT(TEXT(AE111,"0.#"),1)=".",FALSE,TRUE)</formula>
    </cfRule>
    <cfRule type="expression" dxfId="2612" priority="13186">
      <formula>IF(RIGHT(TEXT(AE111,"0.#"),1)=".",TRUE,FALSE)</formula>
    </cfRule>
  </conditionalFormatting>
  <conditionalFormatting sqref="AI111">
    <cfRule type="expression" dxfId="2611" priority="13183">
      <formula>IF(RIGHT(TEXT(AI111,"0.#"),1)=".",FALSE,TRUE)</formula>
    </cfRule>
    <cfRule type="expression" dxfId="2610" priority="13184">
      <formula>IF(RIGHT(TEXT(AI111,"0.#"),1)=".",TRUE,FALSE)</formula>
    </cfRule>
  </conditionalFormatting>
  <conditionalFormatting sqref="AM111">
    <cfRule type="expression" dxfId="2609" priority="13181">
      <formula>IF(RIGHT(TEXT(AM111,"0.#"),1)=".",FALSE,TRUE)</formula>
    </cfRule>
    <cfRule type="expression" dxfId="2608" priority="13182">
      <formula>IF(RIGHT(TEXT(AM111,"0.#"),1)=".",TRUE,FALSE)</formula>
    </cfRule>
  </conditionalFormatting>
  <conditionalFormatting sqref="AE113">
    <cfRule type="expression" dxfId="2607" priority="13177">
      <formula>IF(RIGHT(TEXT(AE113,"0.#"),1)=".",FALSE,TRUE)</formula>
    </cfRule>
    <cfRule type="expression" dxfId="2606" priority="13178">
      <formula>IF(RIGHT(TEXT(AE113,"0.#"),1)=".",TRUE,FALSE)</formula>
    </cfRule>
  </conditionalFormatting>
  <conditionalFormatting sqref="AI113">
    <cfRule type="expression" dxfId="2605" priority="13175">
      <formula>IF(RIGHT(TEXT(AI113,"0.#"),1)=".",FALSE,TRUE)</formula>
    </cfRule>
    <cfRule type="expression" dxfId="2604" priority="13176">
      <formula>IF(RIGHT(TEXT(AI113,"0.#"),1)=".",TRUE,FALSE)</formula>
    </cfRule>
  </conditionalFormatting>
  <conditionalFormatting sqref="AM113">
    <cfRule type="expression" dxfId="2603" priority="13173">
      <formula>IF(RIGHT(TEXT(AM113,"0.#"),1)=".",FALSE,TRUE)</formula>
    </cfRule>
    <cfRule type="expression" dxfId="2602" priority="13174">
      <formula>IF(RIGHT(TEXT(AM113,"0.#"),1)=".",TRUE,FALSE)</formula>
    </cfRule>
  </conditionalFormatting>
  <conditionalFormatting sqref="AE114">
    <cfRule type="expression" dxfId="2601" priority="13171">
      <formula>IF(RIGHT(TEXT(AE114,"0.#"),1)=".",FALSE,TRUE)</formula>
    </cfRule>
    <cfRule type="expression" dxfId="2600" priority="13172">
      <formula>IF(RIGHT(TEXT(AE114,"0.#"),1)=".",TRUE,FALSE)</formula>
    </cfRule>
  </conditionalFormatting>
  <conditionalFormatting sqref="AI114">
    <cfRule type="expression" dxfId="2599" priority="13169">
      <formula>IF(RIGHT(TEXT(AI114,"0.#"),1)=".",FALSE,TRUE)</formula>
    </cfRule>
    <cfRule type="expression" dxfId="2598" priority="13170">
      <formula>IF(RIGHT(TEXT(AI114,"0.#"),1)=".",TRUE,FALSE)</formula>
    </cfRule>
  </conditionalFormatting>
  <conditionalFormatting sqref="AM114">
    <cfRule type="expression" dxfId="2597" priority="13167">
      <formula>IF(RIGHT(TEXT(AM114,"0.#"),1)=".",FALSE,TRUE)</formula>
    </cfRule>
    <cfRule type="expression" dxfId="2596" priority="13168">
      <formula>IF(RIGHT(TEXT(AM114,"0.#"),1)=".",TRUE,FALSE)</formula>
    </cfRule>
  </conditionalFormatting>
  <conditionalFormatting sqref="AQ116">
    <cfRule type="expression" dxfId="2595" priority="13163">
      <formula>IF(RIGHT(TEXT(AQ116,"0.#"),1)=".",FALSE,TRUE)</formula>
    </cfRule>
    <cfRule type="expression" dxfId="2594" priority="13164">
      <formula>IF(RIGHT(TEXT(AQ116,"0.#"),1)=".",TRUE,FALSE)</formula>
    </cfRule>
  </conditionalFormatting>
  <conditionalFormatting sqref="AM116">
    <cfRule type="expression" dxfId="2593" priority="13159">
      <formula>IF(RIGHT(TEXT(AM116,"0.#"),1)=".",FALSE,TRUE)</formula>
    </cfRule>
    <cfRule type="expression" dxfId="2592" priority="13160">
      <formula>IF(RIGHT(TEXT(AM116,"0.#"),1)=".",TRUE,FALSE)</formula>
    </cfRule>
  </conditionalFormatting>
  <conditionalFormatting sqref="AM117">
    <cfRule type="expression" dxfId="2591" priority="13157">
      <formula>IF(RIGHT(TEXT(AM117,"0.#"),1)=".",FALSE,TRUE)</formula>
    </cfRule>
    <cfRule type="expression" dxfId="2590" priority="13158">
      <formula>IF(RIGHT(TEXT(AM117,"0.#"),1)=".",TRUE,FALSE)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39:AO866">
    <cfRule type="expression" dxfId="2505" priority="6633">
      <formula>IF(AND(AL839&gt;=0, RIGHT(TEXT(AL839,"0.#"),1)&lt;&gt;"."),TRUE,FALSE)</formula>
    </cfRule>
    <cfRule type="expression" dxfId="2504" priority="6634">
      <formula>IF(AND(AL839&gt;=0, RIGHT(TEXT(AL839,"0.#"),1)="."),TRUE,FALSE)</formula>
    </cfRule>
    <cfRule type="expression" dxfId="2503" priority="6635">
      <formula>IF(AND(AL839&lt;0, RIGHT(TEXT(AL839,"0.#"),1)&lt;&gt;"."),TRUE,FALSE)</formula>
    </cfRule>
    <cfRule type="expression" dxfId="2502" priority="6636">
      <formula>IF(AND(AL839&lt;0, RIGHT(TEXT(AL839,"0.#"),1)="."),TRUE,FALSE)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38">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4"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479</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496</v>
      </c>
      <c r="AI2" s="54" t="s">
        <v>565</v>
      </c>
      <c r="AK2" s="54" t="s">
        <v>381</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573</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374</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376</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472</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2"/>
      <c r="AA2" s="413"/>
      <c r="AB2" s="1011" t="s">
        <v>11</v>
      </c>
      <c r="AC2" s="1012"/>
      <c r="AD2" s="1013"/>
      <c r="AE2" s="999" t="s">
        <v>555</v>
      </c>
      <c r="AF2" s="999"/>
      <c r="AG2" s="999"/>
      <c r="AH2" s="999"/>
      <c r="AI2" s="999" t="s">
        <v>552</v>
      </c>
      <c r="AJ2" s="999"/>
      <c r="AK2" s="999"/>
      <c r="AL2" s="999"/>
      <c r="AM2" s="999" t="s">
        <v>526</v>
      </c>
      <c r="AN2" s="999"/>
      <c r="AO2" s="999"/>
      <c r="AP2" s="458"/>
      <c r="AQ2" s="176" t="s">
        <v>353</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8"/>
      <c r="Z3" s="1009"/>
      <c r="AA3" s="1010"/>
      <c r="AB3" s="1014"/>
      <c r="AC3" s="1015"/>
      <c r="AD3" s="1016"/>
      <c r="AE3" s="376"/>
      <c r="AF3" s="376"/>
      <c r="AG3" s="376"/>
      <c r="AH3" s="376"/>
      <c r="AI3" s="376"/>
      <c r="AJ3" s="376"/>
      <c r="AK3" s="376"/>
      <c r="AL3" s="376"/>
      <c r="AM3" s="376"/>
      <c r="AN3" s="376"/>
      <c r="AO3" s="376"/>
      <c r="AP3" s="332"/>
      <c r="AQ3" s="270"/>
      <c r="AR3" s="271"/>
      <c r="AS3" s="137" t="s">
        <v>354</v>
      </c>
      <c r="AT3" s="172"/>
      <c r="AU3" s="271"/>
      <c r="AV3" s="271"/>
      <c r="AW3" s="379" t="s">
        <v>300</v>
      </c>
      <c r="AX3" s="380"/>
    </row>
    <row r="4" spans="1:50" ht="22.5" customHeight="1" x14ac:dyDescent="0.15">
      <c r="A4" s="515"/>
      <c r="B4" s="513"/>
      <c r="C4" s="513"/>
      <c r="D4" s="513"/>
      <c r="E4" s="513"/>
      <c r="F4" s="514"/>
      <c r="G4" s="540"/>
      <c r="H4" s="1017"/>
      <c r="I4" s="1017"/>
      <c r="J4" s="1017"/>
      <c r="K4" s="1017"/>
      <c r="L4" s="1017"/>
      <c r="M4" s="1017"/>
      <c r="N4" s="1017"/>
      <c r="O4" s="1018"/>
      <c r="P4" s="161"/>
      <c r="Q4" s="1025"/>
      <c r="R4" s="1025"/>
      <c r="S4" s="1025"/>
      <c r="T4" s="1025"/>
      <c r="U4" s="1025"/>
      <c r="V4" s="1025"/>
      <c r="W4" s="1025"/>
      <c r="X4" s="1026"/>
      <c r="Y4" s="1003" t="s">
        <v>12</v>
      </c>
      <c r="Z4" s="1004"/>
      <c r="AA4" s="1005"/>
      <c r="AB4" s="551"/>
      <c r="AC4" s="1006"/>
      <c r="AD4" s="100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3" t="s">
        <v>54</v>
      </c>
      <c r="Z5" s="1000"/>
      <c r="AA5" s="1001"/>
      <c r="AB5" s="522"/>
      <c r="AC5" s="1002"/>
      <c r="AD5" s="100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0" t="s">
        <v>504</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472</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2"/>
      <c r="AA9" s="413"/>
      <c r="AB9" s="1011" t="s">
        <v>11</v>
      </c>
      <c r="AC9" s="1012"/>
      <c r="AD9" s="1013"/>
      <c r="AE9" s="999" t="s">
        <v>556</v>
      </c>
      <c r="AF9" s="999"/>
      <c r="AG9" s="999"/>
      <c r="AH9" s="999"/>
      <c r="AI9" s="999" t="s">
        <v>552</v>
      </c>
      <c r="AJ9" s="999"/>
      <c r="AK9" s="999"/>
      <c r="AL9" s="999"/>
      <c r="AM9" s="999" t="s">
        <v>526</v>
      </c>
      <c r="AN9" s="999"/>
      <c r="AO9" s="999"/>
      <c r="AP9" s="458"/>
      <c r="AQ9" s="176" t="s">
        <v>353</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8"/>
      <c r="Z10" s="1009"/>
      <c r="AA10" s="1010"/>
      <c r="AB10" s="1014"/>
      <c r="AC10" s="1015"/>
      <c r="AD10" s="1016"/>
      <c r="AE10" s="376"/>
      <c r="AF10" s="376"/>
      <c r="AG10" s="376"/>
      <c r="AH10" s="376"/>
      <c r="AI10" s="376"/>
      <c r="AJ10" s="376"/>
      <c r="AK10" s="376"/>
      <c r="AL10" s="376"/>
      <c r="AM10" s="376"/>
      <c r="AN10" s="376"/>
      <c r="AO10" s="376"/>
      <c r="AP10" s="332"/>
      <c r="AQ10" s="270"/>
      <c r="AR10" s="271"/>
      <c r="AS10" s="137" t="s">
        <v>354</v>
      </c>
      <c r="AT10" s="172"/>
      <c r="AU10" s="271"/>
      <c r="AV10" s="271"/>
      <c r="AW10" s="379" t="s">
        <v>300</v>
      </c>
      <c r="AX10" s="380"/>
    </row>
    <row r="11" spans="1:50" ht="22.5" customHeight="1" x14ac:dyDescent="0.15">
      <c r="A11" s="515"/>
      <c r="B11" s="513"/>
      <c r="C11" s="513"/>
      <c r="D11" s="513"/>
      <c r="E11" s="513"/>
      <c r="F11" s="514"/>
      <c r="G11" s="540"/>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1"/>
      <c r="AC11" s="1006"/>
      <c r="AD11" s="100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2"/>
      <c r="AC12" s="1002"/>
      <c r="AD12" s="100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0" t="s">
        <v>504</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472</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2"/>
      <c r="AA16" s="413"/>
      <c r="AB16" s="1011" t="s">
        <v>11</v>
      </c>
      <c r="AC16" s="1012"/>
      <c r="AD16" s="1013"/>
      <c r="AE16" s="999" t="s">
        <v>555</v>
      </c>
      <c r="AF16" s="999"/>
      <c r="AG16" s="999"/>
      <c r="AH16" s="999"/>
      <c r="AI16" s="999" t="s">
        <v>553</v>
      </c>
      <c r="AJ16" s="999"/>
      <c r="AK16" s="999"/>
      <c r="AL16" s="999"/>
      <c r="AM16" s="999" t="s">
        <v>526</v>
      </c>
      <c r="AN16" s="999"/>
      <c r="AO16" s="999"/>
      <c r="AP16" s="458"/>
      <c r="AQ16" s="176" t="s">
        <v>353</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8"/>
      <c r="Z17" s="1009"/>
      <c r="AA17" s="1010"/>
      <c r="AB17" s="1014"/>
      <c r="AC17" s="1015"/>
      <c r="AD17" s="1016"/>
      <c r="AE17" s="376"/>
      <c r="AF17" s="376"/>
      <c r="AG17" s="376"/>
      <c r="AH17" s="376"/>
      <c r="AI17" s="376"/>
      <c r="AJ17" s="376"/>
      <c r="AK17" s="376"/>
      <c r="AL17" s="376"/>
      <c r="AM17" s="376"/>
      <c r="AN17" s="376"/>
      <c r="AO17" s="376"/>
      <c r="AP17" s="332"/>
      <c r="AQ17" s="270"/>
      <c r="AR17" s="271"/>
      <c r="AS17" s="137" t="s">
        <v>354</v>
      </c>
      <c r="AT17" s="172"/>
      <c r="AU17" s="271"/>
      <c r="AV17" s="271"/>
      <c r="AW17" s="379" t="s">
        <v>300</v>
      </c>
      <c r="AX17" s="380"/>
    </row>
    <row r="18" spans="1:50" ht="22.5" customHeight="1" x14ac:dyDescent="0.15">
      <c r="A18" s="515"/>
      <c r="B18" s="513"/>
      <c r="C18" s="513"/>
      <c r="D18" s="513"/>
      <c r="E18" s="513"/>
      <c r="F18" s="514"/>
      <c r="G18" s="540"/>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1"/>
      <c r="AC18" s="1006"/>
      <c r="AD18" s="100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2"/>
      <c r="AC19" s="1002"/>
      <c r="AD19" s="100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0" t="s">
        <v>504</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472</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2"/>
      <c r="AA23" s="413"/>
      <c r="AB23" s="1011" t="s">
        <v>11</v>
      </c>
      <c r="AC23" s="1012"/>
      <c r="AD23" s="1013"/>
      <c r="AE23" s="999" t="s">
        <v>557</v>
      </c>
      <c r="AF23" s="999"/>
      <c r="AG23" s="999"/>
      <c r="AH23" s="999"/>
      <c r="AI23" s="999" t="s">
        <v>552</v>
      </c>
      <c r="AJ23" s="999"/>
      <c r="AK23" s="999"/>
      <c r="AL23" s="999"/>
      <c r="AM23" s="999" t="s">
        <v>526</v>
      </c>
      <c r="AN23" s="999"/>
      <c r="AO23" s="999"/>
      <c r="AP23" s="458"/>
      <c r="AQ23" s="176" t="s">
        <v>353</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8"/>
      <c r="Z24" s="1009"/>
      <c r="AA24" s="1010"/>
      <c r="AB24" s="1014"/>
      <c r="AC24" s="1015"/>
      <c r="AD24" s="1016"/>
      <c r="AE24" s="376"/>
      <c r="AF24" s="376"/>
      <c r="AG24" s="376"/>
      <c r="AH24" s="376"/>
      <c r="AI24" s="376"/>
      <c r="AJ24" s="376"/>
      <c r="AK24" s="376"/>
      <c r="AL24" s="376"/>
      <c r="AM24" s="376"/>
      <c r="AN24" s="376"/>
      <c r="AO24" s="376"/>
      <c r="AP24" s="332"/>
      <c r="AQ24" s="270"/>
      <c r="AR24" s="271"/>
      <c r="AS24" s="137" t="s">
        <v>354</v>
      </c>
      <c r="AT24" s="172"/>
      <c r="AU24" s="271"/>
      <c r="AV24" s="271"/>
      <c r="AW24" s="379" t="s">
        <v>300</v>
      </c>
      <c r="AX24" s="380"/>
    </row>
    <row r="25" spans="1:50" ht="22.5" customHeight="1" x14ac:dyDescent="0.15">
      <c r="A25" s="515"/>
      <c r="B25" s="513"/>
      <c r="C25" s="513"/>
      <c r="D25" s="513"/>
      <c r="E25" s="513"/>
      <c r="F25" s="514"/>
      <c r="G25" s="540"/>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1"/>
      <c r="AC25" s="1006"/>
      <c r="AD25" s="100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2"/>
      <c r="AC26" s="1002"/>
      <c r="AD26" s="100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0" t="s">
        <v>504</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472</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2"/>
      <c r="AA30" s="413"/>
      <c r="AB30" s="1011" t="s">
        <v>11</v>
      </c>
      <c r="AC30" s="1012"/>
      <c r="AD30" s="1013"/>
      <c r="AE30" s="999" t="s">
        <v>555</v>
      </c>
      <c r="AF30" s="999"/>
      <c r="AG30" s="999"/>
      <c r="AH30" s="999"/>
      <c r="AI30" s="999" t="s">
        <v>552</v>
      </c>
      <c r="AJ30" s="999"/>
      <c r="AK30" s="999"/>
      <c r="AL30" s="999"/>
      <c r="AM30" s="999" t="s">
        <v>550</v>
      </c>
      <c r="AN30" s="999"/>
      <c r="AO30" s="999"/>
      <c r="AP30" s="458"/>
      <c r="AQ30" s="176" t="s">
        <v>353</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8"/>
      <c r="Z31" s="1009"/>
      <c r="AA31" s="1010"/>
      <c r="AB31" s="1014"/>
      <c r="AC31" s="1015"/>
      <c r="AD31" s="1016"/>
      <c r="AE31" s="376"/>
      <c r="AF31" s="376"/>
      <c r="AG31" s="376"/>
      <c r="AH31" s="376"/>
      <c r="AI31" s="376"/>
      <c r="AJ31" s="376"/>
      <c r="AK31" s="376"/>
      <c r="AL31" s="376"/>
      <c r="AM31" s="376"/>
      <c r="AN31" s="376"/>
      <c r="AO31" s="376"/>
      <c r="AP31" s="332"/>
      <c r="AQ31" s="270"/>
      <c r="AR31" s="271"/>
      <c r="AS31" s="137" t="s">
        <v>354</v>
      </c>
      <c r="AT31" s="172"/>
      <c r="AU31" s="271"/>
      <c r="AV31" s="271"/>
      <c r="AW31" s="379" t="s">
        <v>300</v>
      </c>
      <c r="AX31" s="380"/>
    </row>
    <row r="32" spans="1:50" ht="22.5" customHeight="1" x14ac:dyDescent="0.15">
      <c r="A32" s="515"/>
      <c r="B32" s="513"/>
      <c r="C32" s="513"/>
      <c r="D32" s="513"/>
      <c r="E32" s="513"/>
      <c r="F32" s="514"/>
      <c r="G32" s="540"/>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1"/>
      <c r="AC32" s="1006"/>
      <c r="AD32" s="100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2"/>
      <c r="AC33" s="1002"/>
      <c r="AD33" s="100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0" t="s">
        <v>504</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472</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2"/>
      <c r="AA37" s="413"/>
      <c r="AB37" s="1011" t="s">
        <v>11</v>
      </c>
      <c r="AC37" s="1012"/>
      <c r="AD37" s="1013"/>
      <c r="AE37" s="999" t="s">
        <v>557</v>
      </c>
      <c r="AF37" s="999"/>
      <c r="AG37" s="999"/>
      <c r="AH37" s="999"/>
      <c r="AI37" s="999" t="s">
        <v>554</v>
      </c>
      <c r="AJ37" s="999"/>
      <c r="AK37" s="999"/>
      <c r="AL37" s="999"/>
      <c r="AM37" s="999" t="s">
        <v>551</v>
      </c>
      <c r="AN37" s="999"/>
      <c r="AO37" s="999"/>
      <c r="AP37" s="458"/>
      <c r="AQ37" s="176" t="s">
        <v>353</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8"/>
      <c r="Z38" s="1009"/>
      <c r="AA38" s="1010"/>
      <c r="AB38" s="1014"/>
      <c r="AC38" s="1015"/>
      <c r="AD38" s="1016"/>
      <c r="AE38" s="376"/>
      <c r="AF38" s="376"/>
      <c r="AG38" s="376"/>
      <c r="AH38" s="376"/>
      <c r="AI38" s="376"/>
      <c r="AJ38" s="376"/>
      <c r="AK38" s="376"/>
      <c r="AL38" s="376"/>
      <c r="AM38" s="376"/>
      <c r="AN38" s="376"/>
      <c r="AO38" s="376"/>
      <c r="AP38" s="332"/>
      <c r="AQ38" s="270"/>
      <c r="AR38" s="271"/>
      <c r="AS38" s="137" t="s">
        <v>354</v>
      </c>
      <c r="AT38" s="172"/>
      <c r="AU38" s="271"/>
      <c r="AV38" s="271"/>
      <c r="AW38" s="379" t="s">
        <v>300</v>
      </c>
      <c r="AX38" s="380"/>
    </row>
    <row r="39" spans="1:50" ht="22.5" customHeight="1" x14ac:dyDescent="0.15">
      <c r="A39" s="515"/>
      <c r="B39" s="513"/>
      <c r="C39" s="513"/>
      <c r="D39" s="513"/>
      <c r="E39" s="513"/>
      <c r="F39" s="514"/>
      <c r="G39" s="540"/>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1"/>
      <c r="AC39" s="1006"/>
      <c r="AD39" s="100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2"/>
      <c r="AC40" s="1002"/>
      <c r="AD40" s="100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0" t="s">
        <v>504</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472</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2"/>
      <c r="AA44" s="413"/>
      <c r="AB44" s="1011" t="s">
        <v>11</v>
      </c>
      <c r="AC44" s="1012"/>
      <c r="AD44" s="1013"/>
      <c r="AE44" s="999" t="s">
        <v>555</v>
      </c>
      <c r="AF44" s="999"/>
      <c r="AG44" s="999"/>
      <c r="AH44" s="999"/>
      <c r="AI44" s="999" t="s">
        <v>552</v>
      </c>
      <c r="AJ44" s="999"/>
      <c r="AK44" s="999"/>
      <c r="AL44" s="999"/>
      <c r="AM44" s="999" t="s">
        <v>526</v>
      </c>
      <c r="AN44" s="999"/>
      <c r="AO44" s="999"/>
      <c r="AP44" s="458"/>
      <c r="AQ44" s="176" t="s">
        <v>353</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8"/>
      <c r="Z45" s="1009"/>
      <c r="AA45" s="1010"/>
      <c r="AB45" s="1014"/>
      <c r="AC45" s="1015"/>
      <c r="AD45" s="1016"/>
      <c r="AE45" s="376"/>
      <c r="AF45" s="376"/>
      <c r="AG45" s="376"/>
      <c r="AH45" s="376"/>
      <c r="AI45" s="376"/>
      <c r="AJ45" s="376"/>
      <c r="AK45" s="376"/>
      <c r="AL45" s="376"/>
      <c r="AM45" s="376"/>
      <c r="AN45" s="376"/>
      <c r="AO45" s="376"/>
      <c r="AP45" s="332"/>
      <c r="AQ45" s="270"/>
      <c r="AR45" s="271"/>
      <c r="AS45" s="137" t="s">
        <v>354</v>
      </c>
      <c r="AT45" s="172"/>
      <c r="AU45" s="271"/>
      <c r="AV45" s="271"/>
      <c r="AW45" s="379" t="s">
        <v>300</v>
      </c>
      <c r="AX45" s="380"/>
    </row>
    <row r="46" spans="1:50" ht="22.5" customHeight="1" x14ac:dyDescent="0.15">
      <c r="A46" s="515"/>
      <c r="B46" s="513"/>
      <c r="C46" s="513"/>
      <c r="D46" s="513"/>
      <c r="E46" s="513"/>
      <c r="F46" s="514"/>
      <c r="G46" s="540"/>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1"/>
      <c r="AC46" s="1006"/>
      <c r="AD46" s="100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2"/>
      <c r="AC47" s="1002"/>
      <c r="AD47" s="100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0" t="s">
        <v>504</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472</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2"/>
      <c r="AA51" s="413"/>
      <c r="AB51" s="458" t="s">
        <v>11</v>
      </c>
      <c r="AC51" s="1012"/>
      <c r="AD51" s="1013"/>
      <c r="AE51" s="999" t="s">
        <v>555</v>
      </c>
      <c r="AF51" s="999"/>
      <c r="AG51" s="999"/>
      <c r="AH51" s="999"/>
      <c r="AI51" s="999" t="s">
        <v>552</v>
      </c>
      <c r="AJ51" s="999"/>
      <c r="AK51" s="999"/>
      <c r="AL51" s="999"/>
      <c r="AM51" s="999" t="s">
        <v>526</v>
      </c>
      <c r="AN51" s="999"/>
      <c r="AO51" s="999"/>
      <c r="AP51" s="458"/>
      <c r="AQ51" s="176" t="s">
        <v>353</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8"/>
      <c r="Z52" s="1009"/>
      <c r="AA52" s="1010"/>
      <c r="AB52" s="1014"/>
      <c r="AC52" s="1015"/>
      <c r="AD52" s="1016"/>
      <c r="AE52" s="376"/>
      <c r="AF52" s="376"/>
      <c r="AG52" s="376"/>
      <c r="AH52" s="376"/>
      <c r="AI52" s="376"/>
      <c r="AJ52" s="376"/>
      <c r="AK52" s="376"/>
      <c r="AL52" s="376"/>
      <c r="AM52" s="376"/>
      <c r="AN52" s="376"/>
      <c r="AO52" s="376"/>
      <c r="AP52" s="332"/>
      <c r="AQ52" s="270"/>
      <c r="AR52" s="271"/>
      <c r="AS52" s="137" t="s">
        <v>354</v>
      </c>
      <c r="AT52" s="172"/>
      <c r="AU52" s="271"/>
      <c r="AV52" s="271"/>
      <c r="AW52" s="379" t="s">
        <v>300</v>
      </c>
      <c r="AX52" s="380"/>
    </row>
    <row r="53" spans="1:50" ht="22.5" customHeight="1" x14ac:dyDescent="0.15">
      <c r="A53" s="515"/>
      <c r="B53" s="513"/>
      <c r="C53" s="513"/>
      <c r="D53" s="513"/>
      <c r="E53" s="513"/>
      <c r="F53" s="514"/>
      <c r="G53" s="540"/>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1"/>
      <c r="AC53" s="1006"/>
      <c r="AD53" s="100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2"/>
      <c r="AC54" s="1002"/>
      <c r="AD54" s="100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0" t="s">
        <v>504</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472</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2"/>
      <c r="AA58" s="413"/>
      <c r="AB58" s="1011" t="s">
        <v>11</v>
      </c>
      <c r="AC58" s="1012"/>
      <c r="AD58" s="1013"/>
      <c r="AE58" s="999" t="s">
        <v>555</v>
      </c>
      <c r="AF58" s="999"/>
      <c r="AG58" s="999"/>
      <c r="AH58" s="999"/>
      <c r="AI58" s="999" t="s">
        <v>552</v>
      </c>
      <c r="AJ58" s="999"/>
      <c r="AK58" s="999"/>
      <c r="AL58" s="999"/>
      <c r="AM58" s="999" t="s">
        <v>526</v>
      </c>
      <c r="AN58" s="999"/>
      <c r="AO58" s="999"/>
      <c r="AP58" s="458"/>
      <c r="AQ58" s="176" t="s">
        <v>353</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8"/>
      <c r="Z59" s="1009"/>
      <c r="AA59" s="1010"/>
      <c r="AB59" s="1014"/>
      <c r="AC59" s="1015"/>
      <c r="AD59" s="1016"/>
      <c r="AE59" s="376"/>
      <c r="AF59" s="376"/>
      <c r="AG59" s="376"/>
      <c r="AH59" s="376"/>
      <c r="AI59" s="376"/>
      <c r="AJ59" s="376"/>
      <c r="AK59" s="376"/>
      <c r="AL59" s="376"/>
      <c r="AM59" s="376"/>
      <c r="AN59" s="376"/>
      <c r="AO59" s="376"/>
      <c r="AP59" s="332"/>
      <c r="AQ59" s="270"/>
      <c r="AR59" s="271"/>
      <c r="AS59" s="137" t="s">
        <v>354</v>
      </c>
      <c r="AT59" s="172"/>
      <c r="AU59" s="271"/>
      <c r="AV59" s="271"/>
      <c r="AW59" s="379" t="s">
        <v>300</v>
      </c>
      <c r="AX59" s="380"/>
    </row>
    <row r="60" spans="1:50" ht="22.5" customHeight="1" x14ac:dyDescent="0.15">
      <c r="A60" s="515"/>
      <c r="B60" s="513"/>
      <c r="C60" s="513"/>
      <c r="D60" s="513"/>
      <c r="E60" s="513"/>
      <c r="F60" s="514"/>
      <c r="G60" s="540"/>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1"/>
      <c r="AC60" s="1006"/>
      <c r="AD60" s="100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2"/>
      <c r="AC61" s="1002"/>
      <c r="AD61" s="100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0" t="s">
        <v>504</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472</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2"/>
      <c r="AA65" s="413"/>
      <c r="AB65" s="1011" t="s">
        <v>11</v>
      </c>
      <c r="AC65" s="1012"/>
      <c r="AD65" s="1013"/>
      <c r="AE65" s="999" t="s">
        <v>555</v>
      </c>
      <c r="AF65" s="999"/>
      <c r="AG65" s="999"/>
      <c r="AH65" s="999"/>
      <c r="AI65" s="999" t="s">
        <v>552</v>
      </c>
      <c r="AJ65" s="999"/>
      <c r="AK65" s="999"/>
      <c r="AL65" s="999"/>
      <c r="AM65" s="999" t="s">
        <v>526</v>
      </c>
      <c r="AN65" s="999"/>
      <c r="AO65" s="999"/>
      <c r="AP65" s="458"/>
      <c r="AQ65" s="176" t="s">
        <v>353</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8"/>
      <c r="Z66" s="1009"/>
      <c r="AA66" s="1010"/>
      <c r="AB66" s="1014"/>
      <c r="AC66" s="1015"/>
      <c r="AD66" s="1016"/>
      <c r="AE66" s="376"/>
      <c r="AF66" s="376"/>
      <c r="AG66" s="376"/>
      <c r="AH66" s="376"/>
      <c r="AI66" s="376"/>
      <c r="AJ66" s="376"/>
      <c r="AK66" s="376"/>
      <c r="AL66" s="376"/>
      <c r="AM66" s="376"/>
      <c r="AN66" s="376"/>
      <c r="AO66" s="376"/>
      <c r="AP66" s="332"/>
      <c r="AQ66" s="270"/>
      <c r="AR66" s="271"/>
      <c r="AS66" s="137" t="s">
        <v>354</v>
      </c>
      <c r="AT66" s="172"/>
      <c r="AU66" s="271"/>
      <c r="AV66" s="271"/>
      <c r="AW66" s="379" t="s">
        <v>300</v>
      </c>
      <c r="AX66" s="380"/>
    </row>
    <row r="67" spans="1:50" ht="22.5" customHeight="1" x14ac:dyDescent="0.15">
      <c r="A67" s="515"/>
      <c r="B67" s="513"/>
      <c r="C67" s="513"/>
      <c r="D67" s="513"/>
      <c r="E67" s="513"/>
      <c r="F67" s="514"/>
      <c r="G67" s="540"/>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1"/>
      <c r="AC67" s="1006"/>
      <c r="AD67" s="100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2"/>
      <c r="AC68" s="1002"/>
      <c r="AD68" s="100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0" t="s">
        <v>504</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9"/>
      <c r="B15" s="1040"/>
      <c r="C15" s="1040"/>
      <c r="D15" s="1040"/>
      <c r="E15" s="1040"/>
      <c r="F15" s="1041"/>
      <c r="G15" s="439" t="s">
        <v>389</v>
      </c>
      <c r="H15" s="440"/>
      <c r="I15" s="440"/>
      <c r="J15" s="440"/>
      <c r="K15" s="440"/>
      <c r="L15" s="440"/>
      <c r="M15" s="440"/>
      <c r="N15" s="440"/>
      <c r="O15" s="440"/>
      <c r="P15" s="440"/>
      <c r="Q15" s="440"/>
      <c r="R15" s="440"/>
      <c r="S15" s="440"/>
      <c r="T15" s="440"/>
      <c r="U15" s="440"/>
      <c r="V15" s="440"/>
      <c r="W15" s="440"/>
      <c r="X15" s="440"/>
      <c r="Y15" s="440"/>
      <c r="Z15" s="440"/>
      <c r="AA15" s="440"/>
      <c r="AB15" s="441"/>
      <c r="AC15" s="439" t="s">
        <v>390</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9"/>
      <c r="B28" s="1040"/>
      <c r="C28" s="1040"/>
      <c r="D28" s="1040"/>
      <c r="E28" s="1040"/>
      <c r="F28" s="1041"/>
      <c r="G28" s="439" t="s">
        <v>388</v>
      </c>
      <c r="H28" s="440"/>
      <c r="I28" s="440"/>
      <c r="J28" s="440"/>
      <c r="K28" s="440"/>
      <c r="L28" s="440"/>
      <c r="M28" s="440"/>
      <c r="N28" s="440"/>
      <c r="O28" s="440"/>
      <c r="P28" s="440"/>
      <c r="Q28" s="440"/>
      <c r="R28" s="440"/>
      <c r="S28" s="440"/>
      <c r="T28" s="440"/>
      <c r="U28" s="440"/>
      <c r="V28" s="440"/>
      <c r="W28" s="440"/>
      <c r="X28" s="440"/>
      <c r="Y28" s="440"/>
      <c r="Z28" s="440"/>
      <c r="AA28" s="440"/>
      <c r="AB28" s="441"/>
      <c r="AC28" s="439" t="s">
        <v>391</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9"/>
      <c r="B41" s="1040"/>
      <c r="C41" s="1040"/>
      <c r="D41" s="1040"/>
      <c r="E41" s="1040"/>
      <c r="F41" s="1041"/>
      <c r="G41" s="439" t="s">
        <v>436</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392</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9"/>
      <c r="B68" s="1040"/>
      <c r="C68" s="1040"/>
      <c r="D68" s="1040"/>
      <c r="E68" s="1040"/>
      <c r="F68" s="1041"/>
      <c r="G68" s="439" t="s">
        <v>393</v>
      </c>
      <c r="H68" s="440"/>
      <c r="I68" s="440"/>
      <c r="J68" s="440"/>
      <c r="K68" s="440"/>
      <c r="L68" s="440"/>
      <c r="M68" s="440"/>
      <c r="N68" s="440"/>
      <c r="O68" s="440"/>
      <c r="P68" s="440"/>
      <c r="Q68" s="440"/>
      <c r="R68" s="440"/>
      <c r="S68" s="440"/>
      <c r="T68" s="440"/>
      <c r="U68" s="440"/>
      <c r="V68" s="440"/>
      <c r="W68" s="440"/>
      <c r="X68" s="440"/>
      <c r="Y68" s="440"/>
      <c r="Z68" s="440"/>
      <c r="AA68" s="440"/>
      <c r="AB68" s="441"/>
      <c r="AC68" s="439" t="s">
        <v>394</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9"/>
      <c r="B81" s="1040"/>
      <c r="C81" s="1040"/>
      <c r="D81" s="1040"/>
      <c r="E81" s="1040"/>
      <c r="F81" s="1041"/>
      <c r="G81" s="439" t="s">
        <v>395</v>
      </c>
      <c r="H81" s="440"/>
      <c r="I81" s="440"/>
      <c r="J81" s="440"/>
      <c r="K81" s="440"/>
      <c r="L81" s="440"/>
      <c r="M81" s="440"/>
      <c r="N81" s="440"/>
      <c r="O81" s="440"/>
      <c r="P81" s="440"/>
      <c r="Q81" s="440"/>
      <c r="R81" s="440"/>
      <c r="S81" s="440"/>
      <c r="T81" s="440"/>
      <c r="U81" s="440"/>
      <c r="V81" s="440"/>
      <c r="W81" s="440"/>
      <c r="X81" s="440"/>
      <c r="Y81" s="440"/>
      <c r="Z81" s="440"/>
      <c r="AA81" s="440"/>
      <c r="AB81" s="441"/>
      <c r="AC81" s="439" t="s">
        <v>396</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9"/>
      <c r="B94" s="1040"/>
      <c r="C94" s="1040"/>
      <c r="D94" s="1040"/>
      <c r="E94" s="1040"/>
      <c r="F94" s="1041"/>
      <c r="G94" s="439" t="s">
        <v>397</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398</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9"/>
      <c r="B121" s="1040"/>
      <c r="C121" s="1040"/>
      <c r="D121" s="1040"/>
      <c r="E121" s="1040"/>
      <c r="F121" s="1041"/>
      <c r="G121" s="439" t="s">
        <v>399</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400</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9"/>
      <c r="B134" s="1040"/>
      <c r="C134" s="1040"/>
      <c r="D134" s="1040"/>
      <c r="E134" s="1040"/>
      <c r="F134" s="1041"/>
      <c r="G134" s="439" t="s">
        <v>401</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402</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9"/>
      <c r="B147" s="1040"/>
      <c r="C147" s="1040"/>
      <c r="D147" s="1040"/>
      <c r="E147" s="1040"/>
      <c r="F147" s="1041"/>
      <c r="G147" s="439" t="s">
        <v>403</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404</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9"/>
      <c r="B174" s="1040"/>
      <c r="C174" s="1040"/>
      <c r="D174" s="1040"/>
      <c r="E174" s="1040"/>
      <c r="F174" s="1041"/>
      <c r="G174" s="439" t="s">
        <v>405</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406</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9"/>
      <c r="B187" s="1040"/>
      <c r="C187" s="1040"/>
      <c r="D187" s="1040"/>
      <c r="E187" s="1040"/>
      <c r="F187" s="1041"/>
      <c r="G187" s="439" t="s">
        <v>408</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407</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9"/>
      <c r="B200" s="1040"/>
      <c r="C200" s="1040"/>
      <c r="D200" s="1040"/>
      <c r="E200" s="1040"/>
      <c r="F200" s="1041"/>
      <c r="G200" s="439" t="s">
        <v>409</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410</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9"/>
      <c r="B227" s="1040"/>
      <c r="C227" s="1040"/>
      <c r="D227" s="1040"/>
      <c r="E227" s="1040"/>
      <c r="F227" s="1041"/>
      <c r="G227" s="439" t="s">
        <v>411</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412</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9"/>
      <c r="B240" s="1040"/>
      <c r="C240" s="1040"/>
      <c r="D240" s="1040"/>
      <c r="E240" s="1040"/>
      <c r="F240" s="1041"/>
      <c r="G240" s="439" t="s">
        <v>413</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414</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9"/>
      <c r="B253" s="1040"/>
      <c r="C253" s="1040"/>
      <c r="D253" s="1040"/>
      <c r="E253" s="1040"/>
      <c r="F253" s="1041"/>
      <c r="G253" s="439" t="s">
        <v>415</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418</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379</v>
      </c>
      <c r="AI3" s="346"/>
      <c r="AJ3" s="346"/>
      <c r="AK3" s="346"/>
      <c r="AL3" s="346" t="s">
        <v>21</v>
      </c>
      <c r="AM3" s="346"/>
      <c r="AN3" s="346"/>
      <c r="AO3" s="426"/>
      <c r="AP3" s="427" t="s">
        <v>419</v>
      </c>
      <c r="AQ3" s="427"/>
      <c r="AR3" s="427"/>
      <c r="AS3" s="427"/>
      <c r="AT3" s="427"/>
      <c r="AU3" s="427"/>
      <c r="AV3" s="427"/>
      <c r="AW3" s="427"/>
      <c r="AX3" s="427"/>
    </row>
    <row r="4" spans="1:50" ht="26.25" customHeight="1" x14ac:dyDescent="0.15">
      <c r="A4" s="1059">
        <v>1</v>
      </c>
      <c r="B4" s="1059">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9">
        <v>2</v>
      </c>
      <c r="B5" s="1059">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9">
        <v>3</v>
      </c>
      <c r="B6" s="1059">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9">
        <v>4</v>
      </c>
      <c r="B7" s="1059">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9">
        <v>5</v>
      </c>
      <c r="B8" s="1059">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9">
        <v>6</v>
      </c>
      <c r="B9" s="1059">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9">
        <v>7</v>
      </c>
      <c r="B10" s="1059">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9">
        <v>8</v>
      </c>
      <c r="B11" s="1059">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9">
        <v>9</v>
      </c>
      <c r="B12" s="1059">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9">
        <v>10</v>
      </c>
      <c r="B13" s="1059">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9">
        <v>11</v>
      </c>
      <c r="B14" s="1059">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9">
        <v>12</v>
      </c>
      <c r="B15" s="1059">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9">
        <v>13</v>
      </c>
      <c r="B16" s="1059">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9">
        <v>14</v>
      </c>
      <c r="B17" s="1059">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9">
        <v>15</v>
      </c>
      <c r="B18" s="1059">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9">
        <v>16</v>
      </c>
      <c r="B19" s="1059">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9">
        <v>17</v>
      </c>
      <c r="B20" s="1059">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9">
        <v>18</v>
      </c>
      <c r="B21" s="1059">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9">
        <v>19</v>
      </c>
      <c r="B22" s="1059">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9">
        <v>20</v>
      </c>
      <c r="B23" s="1059">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9">
        <v>21</v>
      </c>
      <c r="B24" s="1059">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9">
        <v>22</v>
      </c>
      <c r="B25" s="1059">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9">
        <v>23</v>
      </c>
      <c r="B26" s="1059">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9">
        <v>24</v>
      </c>
      <c r="B27" s="1059">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9">
        <v>25</v>
      </c>
      <c r="B28" s="1059">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9">
        <v>26</v>
      </c>
      <c r="B29" s="1059">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9">
        <v>27</v>
      </c>
      <c r="B30" s="1059">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9">
        <v>28</v>
      </c>
      <c r="B31" s="1059">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9">
        <v>29</v>
      </c>
      <c r="B32" s="1059">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9">
        <v>30</v>
      </c>
      <c r="B33" s="1059">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418</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379</v>
      </c>
      <c r="AI36" s="346"/>
      <c r="AJ36" s="346"/>
      <c r="AK36" s="346"/>
      <c r="AL36" s="346" t="s">
        <v>21</v>
      </c>
      <c r="AM36" s="346"/>
      <c r="AN36" s="346"/>
      <c r="AO36" s="426"/>
      <c r="AP36" s="427" t="s">
        <v>419</v>
      </c>
      <c r="AQ36" s="427"/>
      <c r="AR36" s="427"/>
      <c r="AS36" s="427"/>
      <c r="AT36" s="427"/>
      <c r="AU36" s="427"/>
      <c r="AV36" s="427"/>
      <c r="AW36" s="427"/>
      <c r="AX36" s="427"/>
    </row>
    <row r="37" spans="1:50" ht="26.25" customHeight="1" x14ac:dyDescent="0.15">
      <c r="A37" s="1059">
        <v>1</v>
      </c>
      <c r="B37" s="1059">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9">
        <v>2</v>
      </c>
      <c r="B38" s="1059">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9">
        <v>3</v>
      </c>
      <c r="B39" s="1059">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9">
        <v>4</v>
      </c>
      <c r="B40" s="1059">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9">
        <v>5</v>
      </c>
      <c r="B41" s="1059">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9">
        <v>6</v>
      </c>
      <c r="B42" s="1059">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9">
        <v>7</v>
      </c>
      <c r="B43" s="1059">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9">
        <v>8</v>
      </c>
      <c r="B44" s="1059">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9">
        <v>9</v>
      </c>
      <c r="B45" s="1059">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9">
        <v>10</v>
      </c>
      <c r="B46" s="1059">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9">
        <v>11</v>
      </c>
      <c r="B47" s="1059">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9">
        <v>12</v>
      </c>
      <c r="B48" s="1059">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9">
        <v>13</v>
      </c>
      <c r="B49" s="1059">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9">
        <v>14</v>
      </c>
      <c r="B50" s="1059">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9">
        <v>15</v>
      </c>
      <c r="B51" s="1059">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9">
        <v>16</v>
      </c>
      <c r="B52" s="1059">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9">
        <v>17</v>
      </c>
      <c r="B53" s="1059">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9">
        <v>18</v>
      </c>
      <c r="B54" s="1059">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9">
        <v>19</v>
      </c>
      <c r="B55" s="1059">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9">
        <v>20</v>
      </c>
      <c r="B56" s="1059">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9">
        <v>21</v>
      </c>
      <c r="B57" s="1059">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9">
        <v>22</v>
      </c>
      <c r="B58" s="1059">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9">
        <v>23</v>
      </c>
      <c r="B59" s="1059">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9">
        <v>24</v>
      </c>
      <c r="B60" s="1059">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9">
        <v>25</v>
      </c>
      <c r="B61" s="1059">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9">
        <v>26</v>
      </c>
      <c r="B62" s="1059">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9">
        <v>27</v>
      </c>
      <c r="B63" s="1059">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9">
        <v>28</v>
      </c>
      <c r="B64" s="1059">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9">
        <v>29</v>
      </c>
      <c r="B65" s="1059">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9">
        <v>30</v>
      </c>
      <c r="B66" s="1059">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418</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379</v>
      </c>
      <c r="AI69" s="346"/>
      <c r="AJ69" s="346"/>
      <c r="AK69" s="346"/>
      <c r="AL69" s="346" t="s">
        <v>21</v>
      </c>
      <c r="AM69" s="346"/>
      <c r="AN69" s="346"/>
      <c r="AO69" s="426"/>
      <c r="AP69" s="427" t="s">
        <v>419</v>
      </c>
      <c r="AQ69" s="427"/>
      <c r="AR69" s="427"/>
      <c r="AS69" s="427"/>
      <c r="AT69" s="427"/>
      <c r="AU69" s="427"/>
      <c r="AV69" s="427"/>
      <c r="AW69" s="427"/>
      <c r="AX69" s="427"/>
    </row>
    <row r="70" spans="1:50" ht="26.25" customHeight="1" x14ac:dyDescent="0.15">
      <c r="A70" s="1059">
        <v>1</v>
      </c>
      <c r="B70" s="1059">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9">
        <v>2</v>
      </c>
      <c r="B71" s="1059">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9">
        <v>3</v>
      </c>
      <c r="B72" s="1059">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9">
        <v>4</v>
      </c>
      <c r="B73" s="1059">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9">
        <v>5</v>
      </c>
      <c r="B74" s="1059">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9">
        <v>6</v>
      </c>
      <c r="B75" s="1059">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9">
        <v>7</v>
      </c>
      <c r="B76" s="1059">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9">
        <v>8</v>
      </c>
      <c r="B77" s="1059">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9">
        <v>9</v>
      </c>
      <c r="B78" s="1059">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9">
        <v>10</v>
      </c>
      <c r="B79" s="1059">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9">
        <v>11</v>
      </c>
      <c r="B80" s="1059">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9">
        <v>12</v>
      </c>
      <c r="B81" s="1059">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9">
        <v>13</v>
      </c>
      <c r="B82" s="1059">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9">
        <v>14</v>
      </c>
      <c r="B83" s="1059">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9">
        <v>15</v>
      </c>
      <c r="B84" s="1059">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9">
        <v>16</v>
      </c>
      <c r="B85" s="1059">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9">
        <v>17</v>
      </c>
      <c r="B86" s="1059">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9">
        <v>18</v>
      </c>
      <c r="B87" s="1059">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9">
        <v>19</v>
      </c>
      <c r="B88" s="1059">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9">
        <v>20</v>
      </c>
      <c r="B89" s="1059">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9">
        <v>21</v>
      </c>
      <c r="B90" s="1059">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9">
        <v>22</v>
      </c>
      <c r="B91" s="1059">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9">
        <v>23</v>
      </c>
      <c r="B92" s="1059">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9">
        <v>24</v>
      </c>
      <c r="B93" s="1059">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9">
        <v>25</v>
      </c>
      <c r="B94" s="1059">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9">
        <v>26</v>
      </c>
      <c r="B95" s="1059">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9">
        <v>27</v>
      </c>
      <c r="B96" s="1059">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9">
        <v>28</v>
      </c>
      <c r="B97" s="1059">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9">
        <v>29</v>
      </c>
      <c r="B98" s="1059">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9">
        <v>30</v>
      </c>
      <c r="B99" s="1059">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418</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379</v>
      </c>
      <c r="AI102" s="346"/>
      <c r="AJ102" s="346"/>
      <c r="AK102" s="346"/>
      <c r="AL102" s="346" t="s">
        <v>21</v>
      </c>
      <c r="AM102" s="346"/>
      <c r="AN102" s="346"/>
      <c r="AO102" s="426"/>
      <c r="AP102" s="427" t="s">
        <v>419</v>
      </c>
      <c r="AQ102" s="427"/>
      <c r="AR102" s="427"/>
      <c r="AS102" s="427"/>
      <c r="AT102" s="427"/>
      <c r="AU102" s="427"/>
      <c r="AV102" s="427"/>
      <c r="AW102" s="427"/>
      <c r="AX102" s="427"/>
    </row>
    <row r="103" spans="1:50" ht="26.25" customHeight="1" x14ac:dyDescent="0.15">
      <c r="A103" s="1059">
        <v>1</v>
      </c>
      <c r="B103" s="1059">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9">
        <v>2</v>
      </c>
      <c r="B104" s="1059">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9">
        <v>3</v>
      </c>
      <c r="B105" s="1059">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9">
        <v>4</v>
      </c>
      <c r="B106" s="1059">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9">
        <v>5</v>
      </c>
      <c r="B107" s="1059">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9">
        <v>6</v>
      </c>
      <c r="B108" s="1059">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9">
        <v>7</v>
      </c>
      <c r="B109" s="1059">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9">
        <v>8</v>
      </c>
      <c r="B110" s="1059">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9">
        <v>9</v>
      </c>
      <c r="B111" s="1059">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9">
        <v>10</v>
      </c>
      <c r="B112" s="1059">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9">
        <v>11</v>
      </c>
      <c r="B113" s="1059">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9">
        <v>12</v>
      </c>
      <c r="B114" s="1059">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9">
        <v>13</v>
      </c>
      <c r="B115" s="1059">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9">
        <v>14</v>
      </c>
      <c r="B116" s="1059">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9">
        <v>15</v>
      </c>
      <c r="B117" s="1059">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9">
        <v>16</v>
      </c>
      <c r="B118" s="1059">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9">
        <v>17</v>
      </c>
      <c r="B119" s="1059">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9">
        <v>18</v>
      </c>
      <c r="B120" s="1059">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9">
        <v>19</v>
      </c>
      <c r="B121" s="1059">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9">
        <v>20</v>
      </c>
      <c r="B122" s="1059">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9">
        <v>21</v>
      </c>
      <c r="B123" s="1059">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9">
        <v>22</v>
      </c>
      <c r="B124" s="1059">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9">
        <v>23</v>
      </c>
      <c r="B125" s="1059">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9">
        <v>24</v>
      </c>
      <c r="B126" s="1059">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9">
        <v>25</v>
      </c>
      <c r="B127" s="1059">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9">
        <v>26</v>
      </c>
      <c r="B128" s="1059">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9">
        <v>27</v>
      </c>
      <c r="B129" s="1059">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9">
        <v>28</v>
      </c>
      <c r="B130" s="1059">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9">
        <v>29</v>
      </c>
      <c r="B131" s="1059">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9">
        <v>30</v>
      </c>
      <c r="B132" s="1059">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418</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379</v>
      </c>
      <c r="AI135" s="346"/>
      <c r="AJ135" s="346"/>
      <c r="AK135" s="346"/>
      <c r="AL135" s="346" t="s">
        <v>21</v>
      </c>
      <c r="AM135" s="346"/>
      <c r="AN135" s="346"/>
      <c r="AO135" s="426"/>
      <c r="AP135" s="427" t="s">
        <v>419</v>
      </c>
      <c r="AQ135" s="427"/>
      <c r="AR135" s="427"/>
      <c r="AS135" s="427"/>
      <c r="AT135" s="427"/>
      <c r="AU135" s="427"/>
      <c r="AV135" s="427"/>
      <c r="AW135" s="427"/>
      <c r="AX135" s="427"/>
    </row>
    <row r="136" spans="1:50" ht="26.25" customHeight="1" x14ac:dyDescent="0.15">
      <c r="A136" s="1059">
        <v>1</v>
      </c>
      <c r="B136" s="1059">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9">
        <v>2</v>
      </c>
      <c r="B137" s="1059">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9">
        <v>3</v>
      </c>
      <c r="B138" s="1059">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9">
        <v>4</v>
      </c>
      <c r="B139" s="1059">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9">
        <v>5</v>
      </c>
      <c r="B140" s="1059">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9">
        <v>6</v>
      </c>
      <c r="B141" s="1059">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9">
        <v>7</v>
      </c>
      <c r="B142" s="1059">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9">
        <v>8</v>
      </c>
      <c r="B143" s="1059">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9">
        <v>9</v>
      </c>
      <c r="B144" s="1059">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9">
        <v>10</v>
      </c>
      <c r="B145" s="1059">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9">
        <v>11</v>
      </c>
      <c r="B146" s="1059">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9">
        <v>12</v>
      </c>
      <c r="B147" s="1059">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9">
        <v>13</v>
      </c>
      <c r="B148" s="1059">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9">
        <v>14</v>
      </c>
      <c r="B149" s="1059">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9">
        <v>15</v>
      </c>
      <c r="B150" s="1059">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9">
        <v>16</v>
      </c>
      <c r="B151" s="1059">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9">
        <v>17</v>
      </c>
      <c r="B152" s="1059">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9">
        <v>18</v>
      </c>
      <c r="B153" s="1059">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9">
        <v>19</v>
      </c>
      <c r="B154" s="1059">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9">
        <v>20</v>
      </c>
      <c r="B155" s="1059">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9">
        <v>21</v>
      </c>
      <c r="B156" s="1059">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9">
        <v>22</v>
      </c>
      <c r="B157" s="1059">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9">
        <v>23</v>
      </c>
      <c r="B158" s="1059">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9">
        <v>24</v>
      </c>
      <c r="B159" s="1059">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9">
        <v>25</v>
      </c>
      <c r="B160" s="1059">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9">
        <v>26</v>
      </c>
      <c r="B161" s="1059">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9">
        <v>27</v>
      </c>
      <c r="B162" s="1059">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9">
        <v>28</v>
      </c>
      <c r="B163" s="1059">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9">
        <v>29</v>
      </c>
      <c r="B164" s="1059">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9">
        <v>30</v>
      </c>
      <c r="B165" s="1059">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418</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379</v>
      </c>
      <c r="AI168" s="346"/>
      <c r="AJ168" s="346"/>
      <c r="AK168" s="346"/>
      <c r="AL168" s="346" t="s">
        <v>21</v>
      </c>
      <c r="AM168" s="346"/>
      <c r="AN168" s="346"/>
      <c r="AO168" s="426"/>
      <c r="AP168" s="427" t="s">
        <v>419</v>
      </c>
      <c r="AQ168" s="427"/>
      <c r="AR168" s="427"/>
      <c r="AS168" s="427"/>
      <c r="AT168" s="427"/>
      <c r="AU168" s="427"/>
      <c r="AV168" s="427"/>
      <c r="AW168" s="427"/>
      <c r="AX168" s="427"/>
    </row>
    <row r="169" spans="1:50" ht="26.25" customHeight="1" x14ac:dyDescent="0.15">
      <c r="A169" s="1059">
        <v>1</v>
      </c>
      <c r="B169" s="1059">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9">
        <v>2</v>
      </c>
      <c r="B170" s="1059">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9">
        <v>3</v>
      </c>
      <c r="B171" s="1059">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9">
        <v>4</v>
      </c>
      <c r="B172" s="1059">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9">
        <v>5</v>
      </c>
      <c r="B173" s="1059">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9">
        <v>6</v>
      </c>
      <c r="B174" s="1059">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9">
        <v>7</v>
      </c>
      <c r="B175" s="1059">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9">
        <v>8</v>
      </c>
      <c r="B176" s="1059">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9">
        <v>9</v>
      </c>
      <c r="B177" s="1059">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9">
        <v>10</v>
      </c>
      <c r="B178" s="1059">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9">
        <v>11</v>
      </c>
      <c r="B179" s="1059">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9">
        <v>12</v>
      </c>
      <c r="B180" s="1059">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9">
        <v>13</v>
      </c>
      <c r="B181" s="1059">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9">
        <v>14</v>
      </c>
      <c r="B182" s="1059">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9">
        <v>15</v>
      </c>
      <c r="B183" s="1059">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9">
        <v>16</v>
      </c>
      <c r="B184" s="1059">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9">
        <v>17</v>
      </c>
      <c r="B185" s="1059">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9">
        <v>18</v>
      </c>
      <c r="B186" s="1059">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9">
        <v>19</v>
      </c>
      <c r="B187" s="1059">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9">
        <v>20</v>
      </c>
      <c r="B188" s="1059">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9">
        <v>21</v>
      </c>
      <c r="B189" s="1059">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9">
        <v>22</v>
      </c>
      <c r="B190" s="1059">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9">
        <v>23</v>
      </c>
      <c r="B191" s="1059">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9">
        <v>24</v>
      </c>
      <c r="B192" s="1059">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9">
        <v>25</v>
      </c>
      <c r="B193" s="1059">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9">
        <v>26</v>
      </c>
      <c r="B194" s="1059">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9">
        <v>27</v>
      </c>
      <c r="B195" s="1059">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9">
        <v>28</v>
      </c>
      <c r="B196" s="1059">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9">
        <v>29</v>
      </c>
      <c r="B197" s="1059">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9">
        <v>30</v>
      </c>
      <c r="B198" s="1059">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418</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379</v>
      </c>
      <c r="AI201" s="346"/>
      <c r="AJ201" s="346"/>
      <c r="AK201" s="346"/>
      <c r="AL201" s="346" t="s">
        <v>21</v>
      </c>
      <c r="AM201" s="346"/>
      <c r="AN201" s="346"/>
      <c r="AO201" s="426"/>
      <c r="AP201" s="427" t="s">
        <v>419</v>
      </c>
      <c r="AQ201" s="427"/>
      <c r="AR201" s="427"/>
      <c r="AS201" s="427"/>
      <c r="AT201" s="427"/>
      <c r="AU201" s="427"/>
      <c r="AV201" s="427"/>
      <c r="AW201" s="427"/>
      <c r="AX201" s="427"/>
    </row>
    <row r="202" spans="1:50" ht="26.25" customHeight="1" x14ac:dyDescent="0.15">
      <c r="A202" s="1059">
        <v>1</v>
      </c>
      <c r="B202" s="1059">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9">
        <v>2</v>
      </c>
      <c r="B203" s="1059">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9">
        <v>3</v>
      </c>
      <c r="B204" s="1059">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9">
        <v>4</v>
      </c>
      <c r="B205" s="1059">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9">
        <v>5</v>
      </c>
      <c r="B206" s="1059">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9">
        <v>6</v>
      </c>
      <c r="B207" s="1059">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9">
        <v>7</v>
      </c>
      <c r="B208" s="1059">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9">
        <v>8</v>
      </c>
      <c r="B209" s="1059">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9">
        <v>9</v>
      </c>
      <c r="B210" s="1059">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9">
        <v>10</v>
      </c>
      <c r="B211" s="1059">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9">
        <v>11</v>
      </c>
      <c r="B212" s="1059">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9">
        <v>12</v>
      </c>
      <c r="B213" s="1059">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9">
        <v>13</v>
      </c>
      <c r="B214" s="1059">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9">
        <v>14</v>
      </c>
      <c r="B215" s="1059">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9">
        <v>15</v>
      </c>
      <c r="B216" s="1059">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9">
        <v>16</v>
      </c>
      <c r="B217" s="1059">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9">
        <v>17</v>
      </c>
      <c r="B218" s="1059">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9">
        <v>18</v>
      </c>
      <c r="B219" s="1059">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9">
        <v>19</v>
      </c>
      <c r="B220" s="1059">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9">
        <v>20</v>
      </c>
      <c r="B221" s="1059">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9">
        <v>21</v>
      </c>
      <c r="B222" s="1059">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9">
        <v>22</v>
      </c>
      <c r="B223" s="1059">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9">
        <v>23</v>
      </c>
      <c r="B224" s="1059">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9">
        <v>24</v>
      </c>
      <c r="B225" s="1059">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9">
        <v>25</v>
      </c>
      <c r="B226" s="1059">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9">
        <v>26</v>
      </c>
      <c r="B227" s="1059">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9">
        <v>27</v>
      </c>
      <c r="B228" s="1059">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9">
        <v>28</v>
      </c>
      <c r="B229" s="1059">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9">
        <v>29</v>
      </c>
      <c r="B230" s="1059">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9">
        <v>30</v>
      </c>
      <c r="B231" s="1059">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418</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379</v>
      </c>
      <c r="AI234" s="346"/>
      <c r="AJ234" s="346"/>
      <c r="AK234" s="346"/>
      <c r="AL234" s="346" t="s">
        <v>21</v>
      </c>
      <c r="AM234" s="346"/>
      <c r="AN234" s="346"/>
      <c r="AO234" s="426"/>
      <c r="AP234" s="427" t="s">
        <v>419</v>
      </c>
      <c r="AQ234" s="427"/>
      <c r="AR234" s="427"/>
      <c r="AS234" s="427"/>
      <c r="AT234" s="427"/>
      <c r="AU234" s="427"/>
      <c r="AV234" s="427"/>
      <c r="AW234" s="427"/>
      <c r="AX234" s="427"/>
    </row>
    <row r="235" spans="1:50" ht="26.25" customHeight="1" x14ac:dyDescent="0.15">
      <c r="A235" s="1059">
        <v>1</v>
      </c>
      <c r="B235" s="1059">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9">
        <v>2</v>
      </c>
      <c r="B236" s="1059">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9">
        <v>3</v>
      </c>
      <c r="B237" s="1059">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9">
        <v>4</v>
      </c>
      <c r="B238" s="1059">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9">
        <v>5</v>
      </c>
      <c r="B239" s="1059">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9">
        <v>6</v>
      </c>
      <c r="B240" s="1059">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9">
        <v>7</v>
      </c>
      <c r="B241" s="1059">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9">
        <v>8</v>
      </c>
      <c r="B242" s="1059">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9">
        <v>9</v>
      </c>
      <c r="B243" s="1059">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9">
        <v>10</v>
      </c>
      <c r="B244" s="1059">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9">
        <v>11</v>
      </c>
      <c r="B245" s="1059">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9">
        <v>12</v>
      </c>
      <c r="B246" s="1059">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9">
        <v>13</v>
      </c>
      <c r="B247" s="1059">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9">
        <v>14</v>
      </c>
      <c r="B248" s="1059">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9">
        <v>15</v>
      </c>
      <c r="B249" s="1059">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9">
        <v>16</v>
      </c>
      <c r="B250" s="1059">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9">
        <v>17</v>
      </c>
      <c r="B251" s="1059">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9">
        <v>18</v>
      </c>
      <c r="B252" s="1059">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9">
        <v>19</v>
      </c>
      <c r="B253" s="1059">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9">
        <v>20</v>
      </c>
      <c r="B254" s="1059">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9">
        <v>21</v>
      </c>
      <c r="B255" s="1059">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9">
        <v>22</v>
      </c>
      <c r="B256" s="1059">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9">
        <v>23</v>
      </c>
      <c r="B257" s="1059">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9">
        <v>24</v>
      </c>
      <c r="B258" s="1059">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9">
        <v>25</v>
      </c>
      <c r="B259" s="1059">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9">
        <v>26</v>
      </c>
      <c r="B260" s="1059">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9">
        <v>27</v>
      </c>
      <c r="B261" s="1059">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9">
        <v>28</v>
      </c>
      <c r="B262" s="1059">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9">
        <v>29</v>
      </c>
      <c r="B263" s="1059">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9">
        <v>30</v>
      </c>
      <c r="B264" s="1059">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418</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379</v>
      </c>
      <c r="AI267" s="346"/>
      <c r="AJ267" s="346"/>
      <c r="AK267" s="346"/>
      <c r="AL267" s="346" t="s">
        <v>21</v>
      </c>
      <c r="AM267" s="346"/>
      <c r="AN267" s="346"/>
      <c r="AO267" s="426"/>
      <c r="AP267" s="427" t="s">
        <v>419</v>
      </c>
      <c r="AQ267" s="427"/>
      <c r="AR267" s="427"/>
      <c r="AS267" s="427"/>
      <c r="AT267" s="427"/>
      <c r="AU267" s="427"/>
      <c r="AV267" s="427"/>
      <c r="AW267" s="427"/>
      <c r="AX267" s="427"/>
    </row>
    <row r="268" spans="1:50" ht="26.25" customHeight="1" x14ac:dyDescent="0.15">
      <c r="A268" s="1059">
        <v>1</v>
      </c>
      <c r="B268" s="1059">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9">
        <v>2</v>
      </c>
      <c r="B269" s="1059">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9">
        <v>3</v>
      </c>
      <c r="B270" s="1059">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9">
        <v>4</v>
      </c>
      <c r="B271" s="1059">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9">
        <v>5</v>
      </c>
      <c r="B272" s="1059">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9">
        <v>6</v>
      </c>
      <c r="B273" s="1059">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9">
        <v>7</v>
      </c>
      <c r="B274" s="1059">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9">
        <v>8</v>
      </c>
      <c r="B275" s="1059">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9">
        <v>9</v>
      </c>
      <c r="B276" s="1059">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9">
        <v>10</v>
      </c>
      <c r="B277" s="1059">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9">
        <v>11</v>
      </c>
      <c r="B278" s="1059">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9">
        <v>12</v>
      </c>
      <c r="B279" s="1059">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9">
        <v>13</v>
      </c>
      <c r="B280" s="1059">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9">
        <v>14</v>
      </c>
      <c r="B281" s="1059">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9">
        <v>15</v>
      </c>
      <c r="B282" s="1059">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9">
        <v>16</v>
      </c>
      <c r="B283" s="1059">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9">
        <v>17</v>
      </c>
      <c r="B284" s="1059">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9">
        <v>18</v>
      </c>
      <c r="B285" s="1059">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9">
        <v>19</v>
      </c>
      <c r="B286" s="1059">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9">
        <v>20</v>
      </c>
      <c r="B287" s="1059">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9">
        <v>21</v>
      </c>
      <c r="B288" s="1059">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9">
        <v>22</v>
      </c>
      <c r="B289" s="1059">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9">
        <v>23</v>
      </c>
      <c r="B290" s="1059">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9">
        <v>24</v>
      </c>
      <c r="B291" s="1059">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9">
        <v>25</v>
      </c>
      <c r="B292" s="1059">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9">
        <v>26</v>
      </c>
      <c r="B293" s="1059">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9">
        <v>27</v>
      </c>
      <c r="B294" s="1059">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9">
        <v>28</v>
      </c>
      <c r="B295" s="1059">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9">
        <v>29</v>
      </c>
      <c r="B296" s="1059">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9">
        <v>30</v>
      </c>
      <c r="B297" s="1059">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418</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379</v>
      </c>
      <c r="AI300" s="346"/>
      <c r="AJ300" s="346"/>
      <c r="AK300" s="346"/>
      <c r="AL300" s="346" t="s">
        <v>21</v>
      </c>
      <c r="AM300" s="346"/>
      <c r="AN300" s="346"/>
      <c r="AO300" s="426"/>
      <c r="AP300" s="427" t="s">
        <v>419</v>
      </c>
      <c r="AQ300" s="427"/>
      <c r="AR300" s="427"/>
      <c r="AS300" s="427"/>
      <c r="AT300" s="427"/>
      <c r="AU300" s="427"/>
      <c r="AV300" s="427"/>
      <c r="AW300" s="427"/>
      <c r="AX300" s="427"/>
    </row>
    <row r="301" spans="1:50" ht="26.25" customHeight="1" x14ac:dyDescent="0.15">
      <c r="A301" s="1059">
        <v>1</v>
      </c>
      <c r="B301" s="1059">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9">
        <v>2</v>
      </c>
      <c r="B302" s="1059">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9">
        <v>3</v>
      </c>
      <c r="B303" s="1059">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9">
        <v>4</v>
      </c>
      <c r="B304" s="1059">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9">
        <v>5</v>
      </c>
      <c r="B305" s="1059">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9">
        <v>6</v>
      </c>
      <c r="B306" s="1059">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9">
        <v>7</v>
      </c>
      <c r="B307" s="1059">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9">
        <v>8</v>
      </c>
      <c r="B308" s="1059">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9">
        <v>9</v>
      </c>
      <c r="B309" s="1059">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9">
        <v>10</v>
      </c>
      <c r="B310" s="1059">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9">
        <v>11</v>
      </c>
      <c r="B311" s="1059">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9">
        <v>12</v>
      </c>
      <c r="B312" s="1059">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9">
        <v>13</v>
      </c>
      <c r="B313" s="1059">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9">
        <v>14</v>
      </c>
      <c r="B314" s="1059">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9">
        <v>15</v>
      </c>
      <c r="B315" s="1059">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9">
        <v>16</v>
      </c>
      <c r="B316" s="1059">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9">
        <v>17</v>
      </c>
      <c r="B317" s="1059">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9">
        <v>18</v>
      </c>
      <c r="B318" s="1059">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9">
        <v>19</v>
      </c>
      <c r="B319" s="1059">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9">
        <v>20</v>
      </c>
      <c r="B320" s="1059">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9">
        <v>21</v>
      </c>
      <c r="B321" s="1059">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9">
        <v>22</v>
      </c>
      <c r="B322" s="1059">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9">
        <v>23</v>
      </c>
      <c r="B323" s="1059">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9">
        <v>24</v>
      </c>
      <c r="B324" s="1059">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9">
        <v>25</v>
      </c>
      <c r="B325" s="1059">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9">
        <v>26</v>
      </c>
      <c r="B326" s="1059">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9">
        <v>27</v>
      </c>
      <c r="B327" s="1059">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9">
        <v>28</v>
      </c>
      <c r="B328" s="1059">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9">
        <v>29</v>
      </c>
      <c r="B329" s="1059">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9">
        <v>30</v>
      </c>
      <c r="B330" s="1059">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418</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379</v>
      </c>
      <c r="AI333" s="346"/>
      <c r="AJ333" s="346"/>
      <c r="AK333" s="346"/>
      <c r="AL333" s="346" t="s">
        <v>21</v>
      </c>
      <c r="AM333" s="346"/>
      <c r="AN333" s="346"/>
      <c r="AO333" s="426"/>
      <c r="AP333" s="427" t="s">
        <v>419</v>
      </c>
      <c r="AQ333" s="427"/>
      <c r="AR333" s="427"/>
      <c r="AS333" s="427"/>
      <c r="AT333" s="427"/>
      <c r="AU333" s="427"/>
      <c r="AV333" s="427"/>
      <c r="AW333" s="427"/>
      <c r="AX333" s="427"/>
    </row>
    <row r="334" spans="1:50" ht="26.25" customHeight="1" x14ac:dyDescent="0.15">
      <c r="A334" s="1059">
        <v>1</v>
      </c>
      <c r="B334" s="1059">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9">
        <v>2</v>
      </c>
      <c r="B335" s="1059">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9">
        <v>3</v>
      </c>
      <c r="B336" s="1059">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9">
        <v>4</v>
      </c>
      <c r="B337" s="1059">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9">
        <v>5</v>
      </c>
      <c r="B338" s="1059">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9">
        <v>6</v>
      </c>
      <c r="B339" s="1059">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9">
        <v>7</v>
      </c>
      <c r="B340" s="1059">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9">
        <v>8</v>
      </c>
      <c r="B341" s="1059">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9">
        <v>9</v>
      </c>
      <c r="B342" s="1059">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9">
        <v>10</v>
      </c>
      <c r="B343" s="1059">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9">
        <v>11</v>
      </c>
      <c r="B344" s="1059">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9">
        <v>12</v>
      </c>
      <c r="B345" s="1059">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9">
        <v>13</v>
      </c>
      <c r="B346" s="1059">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9">
        <v>14</v>
      </c>
      <c r="B347" s="1059">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9">
        <v>15</v>
      </c>
      <c r="B348" s="1059">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9">
        <v>16</v>
      </c>
      <c r="B349" s="1059">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9">
        <v>17</v>
      </c>
      <c r="B350" s="1059">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9">
        <v>18</v>
      </c>
      <c r="B351" s="1059">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9">
        <v>19</v>
      </c>
      <c r="B352" s="1059">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9">
        <v>20</v>
      </c>
      <c r="B353" s="1059">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9">
        <v>21</v>
      </c>
      <c r="B354" s="1059">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9">
        <v>22</v>
      </c>
      <c r="B355" s="1059">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9">
        <v>23</v>
      </c>
      <c r="B356" s="1059">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9">
        <v>24</v>
      </c>
      <c r="B357" s="1059">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9">
        <v>25</v>
      </c>
      <c r="B358" s="1059">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9">
        <v>26</v>
      </c>
      <c r="B359" s="1059">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9">
        <v>27</v>
      </c>
      <c r="B360" s="1059">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9">
        <v>28</v>
      </c>
      <c r="B361" s="1059">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9">
        <v>29</v>
      </c>
      <c r="B362" s="1059">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9">
        <v>30</v>
      </c>
      <c r="B363" s="1059">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418</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379</v>
      </c>
      <c r="AI366" s="346"/>
      <c r="AJ366" s="346"/>
      <c r="AK366" s="346"/>
      <c r="AL366" s="346" t="s">
        <v>21</v>
      </c>
      <c r="AM366" s="346"/>
      <c r="AN366" s="346"/>
      <c r="AO366" s="426"/>
      <c r="AP366" s="427" t="s">
        <v>419</v>
      </c>
      <c r="AQ366" s="427"/>
      <c r="AR366" s="427"/>
      <c r="AS366" s="427"/>
      <c r="AT366" s="427"/>
      <c r="AU366" s="427"/>
      <c r="AV366" s="427"/>
      <c r="AW366" s="427"/>
      <c r="AX366" s="427"/>
    </row>
    <row r="367" spans="1:50" ht="26.25" customHeight="1" x14ac:dyDescent="0.15">
      <c r="A367" s="1059">
        <v>1</v>
      </c>
      <c r="B367" s="1059">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9">
        <v>2</v>
      </c>
      <c r="B368" s="1059">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9">
        <v>3</v>
      </c>
      <c r="B369" s="1059">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9">
        <v>4</v>
      </c>
      <c r="B370" s="1059">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9">
        <v>5</v>
      </c>
      <c r="B371" s="1059">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9">
        <v>6</v>
      </c>
      <c r="B372" s="1059">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9">
        <v>7</v>
      </c>
      <c r="B373" s="1059">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9">
        <v>8</v>
      </c>
      <c r="B374" s="1059">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9">
        <v>9</v>
      </c>
      <c r="B375" s="1059">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9">
        <v>10</v>
      </c>
      <c r="B376" s="1059">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9">
        <v>11</v>
      </c>
      <c r="B377" s="1059">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9">
        <v>12</v>
      </c>
      <c r="B378" s="1059">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9">
        <v>13</v>
      </c>
      <c r="B379" s="1059">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9">
        <v>14</v>
      </c>
      <c r="B380" s="1059">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9">
        <v>15</v>
      </c>
      <c r="B381" s="1059">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9">
        <v>16</v>
      </c>
      <c r="B382" s="1059">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9">
        <v>17</v>
      </c>
      <c r="B383" s="1059">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9">
        <v>18</v>
      </c>
      <c r="B384" s="1059">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9">
        <v>19</v>
      </c>
      <c r="B385" s="1059">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9">
        <v>20</v>
      </c>
      <c r="B386" s="1059">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9">
        <v>21</v>
      </c>
      <c r="B387" s="1059">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9">
        <v>22</v>
      </c>
      <c r="B388" s="1059">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9">
        <v>23</v>
      </c>
      <c r="B389" s="1059">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9">
        <v>24</v>
      </c>
      <c r="B390" s="1059">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9">
        <v>25</v>
      </c>
      <c r="B391" s="1059">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9">
        <v>26</v>
      </c>
      <c r="B392" s="1059">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9">
        <v>27</v>
      </c>
      <c r="B393" s="1059">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9">
        <v>28</v>
      </c>
      <c r="B394" s="1059">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9">
        <v>29</v>
      </c>
      <c r="B395" s="1059">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9">
        <v>30</v>
      </c>
      <c r="B396" s="1059">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418</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379</v>
      </c>
      <c r="AI399" s="346"/>
      <c r="AJ399" s="346"/>
      <c r="AK399" s="346"/>
      <c r="AL399" s="346" t="s">
        <v>21</v>
      </c>
      <c r="AM399" s="346"/>
      <c r="AN399" s="346"/>
      <c r="AO399" s="426"/>
      <c r="AP399" s="427" t="s">
        <v>419</v>
      </c>
      <c r="AQ399" s="427"/>
      <c r="AR399" s="427"/>
      <c r="AS399" s="427"/>
      <c r="AT399" s="427"/>
      <c r="AU399" s="427"/>
      <c r="AV399" s="427"/>
      <c r="AW399" s="427"/>
      <c r="AX399" s="427"/>
    </row>
    <row r="400" spans="1:50" ht="26.25" customHeight="1" x14ac:dyDescent="0.15">
      <c r="A400" s="1059">
        <v>1</v>
      </c>
      <c r="B400" s="1059">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9">
        <v>2</v>
      </c>
      <c r="B401" s="1059">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9">
        <v>3</v>
      </c>
      <c r="B402" s="1059">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9">
        <v>4</v>
      </c>
      <c r="B403" s="1059">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9">
        <v>5</v>
      </c>
      <c r="B404" s="1059">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9">
        <v>6</v>
      </c>
      <c r="B405" s="1059">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9">
        <v>7</v>
      </c>
      <c r="B406" s="1059">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9">
        <v>8</v>
      </c>
      <c r="B407" s="1059">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9">
        <v>9</v>
      </c>
      <c r="B408" s="1059">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9">
        <v>10</v>
      </c>
      <c r="B409" s="1059">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9">
        <v>11</v>
      </c>
      <c r="B410" s="1059">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9">
        <v>12</v>
      </c>
      <c r="B411" s="1059">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9">
        <v>13</v>
      </c>
      <c r="B412" s="1059">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9">
        <v>14</v>
      </c>
      <c r="B413" s="1059">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9">
        <v>15</v>
      </c>
      <c r="B414" s="1059">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9">
        <v>16</v>
      </c>
      <c r="B415" s="1059">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9">
        <v>17</v>
      </c>
      <c r="B416" s="1059">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9">
        <v>18</v>
      </c>
      <c r="B417" s="1059">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9">
        <v>19</v>
      </c>
      <c r="B418" s="1059">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9">
        <v>20</v>
      </c>
      <c r="B419" s="1059">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9">
        <v>21</v>
      </c>
      <c r="B420" s="1059">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9">
        <v>22</v>
      </c>
      <c r="B421" s="1059">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9">
        <v>23</v>
      </c>
      <c r="B422" s="1059">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9">
        <v>24</v>
      </c>
      <c r="B423" s="1059">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9">
        <v>25</v>
      </c>
      <c r="B424" s="1059">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9">
        <v>26</v>
      </c>
      <c r="B425" s="1059">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9">
        <v>27</v>
      </c>
      <c r="B426" s="1059">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9">
        <v>28</v>
      </c>
      <c r="B427" s="1059">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9">
        <v>29</v>
      </c>
      <c r="B428" s="1059">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9">
        <v>30</v>
      </c>
      <c r="B429" s="1059">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418</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379</v>
      </c>
      <c r="AI432" s="346"/>
      <c r="AJ432" s="346"/>
      <c r="AK432" s="346"/>
      <c r="AL432" s="346" t="s">
        <v>21</v>
      </c>
      <c r="AM432" s="346"/>
      <c r="AN432" s="346"/>
      <c r="AO432" s="426"/>
      <c r="AP432" s="427" t="s">
        <v>419</v>
      </c>
      <c r="AQ432" s="427"/>
      <c r="AR432" s="427"/>
      <c r="AS432" s="427"/>
      <c r="AT432" s="427"/>
      <c r="AU432" s="427"/>
      <c r="AV432" s="427"/>
      <c r="AW432" s="427"/>
      <c r="AX432" s="427"/>
    </row>
    <row r="433" spans="1:50" ht="26.25" customHeight="1" x14ac:dyDescent="0.15">
      <c r="A433" s="1059">
        <v>1</v>
      </c>
      <c r="B433" s="1059">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9">
        <v>2</v>
      </c>
      <c r="B434" s="1059">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9">
        <v>3</v>
      </c>
      <c r="B435" s="1059">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9">
        <v>4</v>
      </c>
      <c r="B436" s="1059">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9">
        <v>5</v>
      </c>
      <c r="B437" s="1059">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9">
        <v>6</v>
      </c>
      <c r="B438" s="1059">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9">
        <v>7</v>
      </c>
      <c r="B439" s="1059">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9">
        <v>8</v>
      </c>
      <c r="B440" s="1059">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9">
        <v>9</v>
      </c>
      <c r="B441" s="1059">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9">
        <v>10</v>
      </c>
      <c r="B442" s="1059">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9">
        <v>11</v>
      </c>
      <c r="B443" s="1059">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9">
        <v>12</v>
      </c>
      <c r="B444" s="1059">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9">
        <v>13</v>
      </c>
      <c r="B445" s="1059">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9">
        <v>14</v>
      </c>
      <c r="B446" s="1059">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9">
        <v>15</v>
      </c>
      <c r="B447" s="1059">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9">
        <v>16</v>
      </c>
      <c r="B448" s="1059">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9">
        <v>17</v>
      </c>
      <c r="B449" s="1059">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9">
        <v>18</v>
      </c>
      <c r="B450" s="1059">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9">
        <v>19</v>
      </c>
      <c r="B451" s="1059">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9">
        <v>20</v>
      </c>
      <c r="B452" s="1059">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9">
        <v>21</v>
      </c>
      <c r="B453" s="1059">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9">
        <v>22</v>
      </c>
      <c r="B454" s="1059">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9">
        <v>23</v>
      </c>
      <c r="B455" s="1059">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9">
        <v>24</v>
      </c>
      <c r="B456" s="1059">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9">
        <v>25</v>
      </c>
      <c r="B457" s="1059">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9">
        <v>26</v>
      </c>
      <c r="B458" s="1059">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9">
        <v>27</v>
      </c>
      <c r="B459" s="1059">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9">
        <v>28</v>
      </c>
      <c r="B460" s="1059">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9">
        <v>29</v>
      </c>
      <c r="B461" s="1059">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9">
        <v>30</v>
      </c>
      <c r="B462" s="1059">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418</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379</v>
      </c>
      <c r="AI465" s="346"/>
      <c r="AJ465" s="346"/>
      <c r="AK465" s="346"/>
      <c r="AL465" s="346" t="s">
        <v>21</v>
      </c>
      <c r="AM465" s="346"/>
      <c r="AN465" s="346"/>
      <c r="AO465" s="426"/>
      <c r="AP465" s="427" t="s">
        <v>419</v>
      </c>
      <c r="AQ465" s="427"/>
      <c r="AR465" s="427"/>
      <c r="AS465" s="427"/>
      <c r="AT465" s="427"/>
      <c r="AU465" s="427"/>
      <c r="AV465" s="427"/>
      <c r="AW465" s="427"/>
      <c r="AX465" s="427"/>
    </row>
    <row r="466" spans="1:50" ht="26.25" customHeight="1" x14ac:dyDescent="0.15">
      <c r="A466" s="1059">
        <v>1</v>
      </c>
      <c r="B466" s="1059">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9">
        <v>2</v>
      </c>
      <c r="B467" s="1059">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9">
        <v>3</v>
      </c>
      <c r="B468" s="1059">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9">
        <v>4</v>
      </c>
      <c r="B469" s="1059">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9">
        <v>5</v>
      </c>
      <c r="B470" s="1059">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9">
        <v>6</v>
      </c>
      <c r="B471" s="1059">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9">
        <v>7</v>
      </c>
      <c r="B472" s="1059">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9">
        <v>8</v>
      </c>
      <c r="B473" s="1059">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9">
        <v>9</v>
      </c>
      <c r="B474" s="1059">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9">
        <v>10</v>
      </c>
      <c r="B475" s="1059">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9">
        <v>11</v>
      </c>
      <c r="B476" s="1059">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9">
        <v>12</v>
      </c>
      <c r="B477" s="1059">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9">
        <v>13</v>
      </c>
      <c r="B478" s="1059">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9">
        <v>14</v>
      </c>
      <c r="B479" s="1059">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9">
        <v>15</v>
      </c>
      <c r="B480" s="1059">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9">
        <v>16</v>
      </c>
      <c r="B481" s="1059">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9">
        <v>17</v>
      </c>
      <c r="B482" s="1059">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9">
        <v>18</v>
      </c>
      <c r="B483" s="1059">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9">
        <v>19</v>
      </c>
      <c r="B484" s="1059">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9">
        <v>20</v>
      </c>
      <c r="B485" s="1059">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9">
        <v>21</v>
      </c>
      <c r="B486" s="1059">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9">
        <v>22</v>
      </c>
      <c r="B487" s="1059">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9">
        <v>23</v>
      </c>
      <c r="B488" s="1059">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9">
        <v>24</v>
      </c>
      <c r="B489" s="1059">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9">
        <v>25</v>
      </c>
      <c r="B490" s="1059">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9">
        <v>26</v>
      </c>
      <c r="B491" s="1059">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9">
        <v>27</v>
      </c>
      <c r="B492" s="1059">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9">
        <v>28</v>
      </c>
      <c r="B493" s="1059">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9">
        <v>29</v>
      </c>
      <c r="B494" s="1059">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9">
        <v>30</v>
      </c>
      <c r="B495" s="1059">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418</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379</v>
      </c>
      <c r="AI498" s="346"/>
      <c r="AJ498" s="346"/>
      <c r="AK498" s="346"/>
      <c r="AL498" s="346" t="s">
        <v>21</v>
      </c>
      <c r="AM498" s="346"/>
      <c r="AN498" s="346"/>
      <c r="AO498" s="426"/>
      <c r="AP498" s="427" t="s">
        <v>419</v>
      </c>
      <c r="AQ498" s="427"/>
      <c r="AR498" s="427"/>
      <c r="AS498" s="427"/>
      <c r="AT498" s="427"/>
      <c r="AU498" s="427"/>
      <c r="AV498" s="427"/>
      <c r="AW498" s="427"/>
      <c r="AX498" s="427"/>
    </row>
    <row r="499" spans="1:50" ht="26.25" customHeight="1" x14ac:dyDescent="0.15">
      <c r="A499" s="1059">
        <v>1</v>
      </c>
      <c r="B499" s="1059">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9">
        <v>2</v>
      </c>
      <c r="B500" s="1059">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9">
        <v>3</v>
      </c>
      <c r="B501" s="1059">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9">
        <v>4</v>
      </c>
      <c r="B502" s="1059">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9">
        <v>5</v>
      </c>
      <c r="B503" s="1059">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9">
        <v>6</v>
      </c>
      <c r="B504" s="1059">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9">
        <v>7</v>
      </c>
      <c r="B505" s="1059">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9">
        <v>8</v>
      </c>
      <c r="B506" s="1059">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9">
        <v>9</v>
      </c>
      <c r="B507" s="1059">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9">
        <v>10</v>
      </c>
      <c r="B508" s="1059">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9">
        <v>11</v>
      </c>
      <c r="B509" s="1059">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9">
        <v>12</v>
      </c>
      <c r="B510" s="1059">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9">
        <v>13</v>
      </c>
      <c r="B511" s="1059">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9">
        <v>14</v>
      </c>
      <c r="B512" s="1059">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9">
        <v>15</v>
      </c>
      <c r="B513" s="1059">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9">
        <v>16</v>
      </c>
      <c r="B514" s="1059">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9">
        <v>17</v>
      </c>
      <c r="B515" s="1059">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9">
        <v>18</v>
      </c>
      <c r="B516" s="1059">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9">
        <v>19</v>
      </c>
      <c r="B517" s="1059">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9">
        <v>20</v>
      </c>
      <c r="B518" s="1059">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9">
        <v>21</v>
      </c>
      <c r="B519" s="1059">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9">
        <v>22</v>
      </c>
      <c r="B520" s="1059">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9">
        <v>23</v>
      </c>
      <c r="B521" s="1059">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9">
        <v>24</v>
      </c>
      <c r="B522" s="1059">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9">
        <v>25</v>
      </c>
      <c r="B523" s="1059">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9">
        <v>26</v>
      </c>
      <c r="B524" s="1059">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9">
        <v>27</v>
      </c>
      <c r="B525" s="1059">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9">
        <v>28</v>
      </c>
      <c r="B526" s="1059">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9">
        <v>29</v>
      </c>
      <c r="B527" s="1059">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9">
        <v>30</v>
      </c>
      <c r="B528" s="1059">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418</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379</v>
      </c>
      <c r="AI531" s="346"/>
      <c r="AJ531" s="346"/>
      <c r="AK531" s="346"/>
      <c r="AL531" s="346" t="s">
        <v>21</v>
      </c>
      <c r="AM531" s="346"/>
      <c r="AN531" s="346"/>
      <c r="AO531" s="426"/>
      <c r="AP531" s="427" t="s">
        <v>419</v>
      </c>
      <c r="AQ531" s="427"/>
      <c r="AR531" s="427"/>
      <c r="AS531" s="427"/>
      <c r="AT531" s="427"/>
      <c r="AU531" s="427"/>
      <c r="AV531" s="427"/>
      <c r="AW531" s="427"/>
      <c r="AX531" s="427"/>
    </row>
    <row r="532" spans="1:50" ht="26.25" customHeight="1" x14ac:dyDescent="0.15">
      <c r="A532" s="1059">
        <v>1</v>
      </c>
      <c r="B532" s="1059">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9">
        <v>2</v>
      </c>
      <c r="B533" s="1059">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9">
        <v>3</v>
      </c>
      <c r="B534" s="1059">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9">
        <v>4</v>
      </c>
      <c r="B535" s="1059">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9">
        <v>5</v>
      </c>
      <c r="B536" s="1059">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9">
        <v>6</v>
      </c>
      <c r="B537" s="1059">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9">
        <v>7</v>
      </c>
      <c r="B538" s="1059">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9">
        <v>8</v>
      </c>
      <c r="B539" s="1059">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9">
        <v>9</v>
      </c>
      <c r="B540" s="1059">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9">
        <v>10</v>
      </c>
      <c r="B541" s="1059">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9">
        <v>11</v>
      </c>
      <c r="B542" s="1059">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9">
        <v>12</v>
      </c>
      <c r="B543" s="1059">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9">
        <v>13</v>
      </c>
      <c r="B544" s="1059">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9">
        <v>14</v>
      </c>
      <c r="B545" s="1059">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9">
        <v>15</v>
      </c>
      <c r="B546" s="1059">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9">
        <v>16</v>
      </c>
      <c r="B547" s="1059">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9">
        <v>17</v>
      </c>
      <c r="B548" s="1059">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9">
        <v>18</v>
      </c>
      <c r="B549" s="1059">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9">
        <v>19</v>
      </c>
      <c r="B550" s="1059">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9">
        <v>20</v>
      </c>
      <c r="B551" s="1059">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9">
        <v>21</v>
      </c>
      <c r="B552" s="1059">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9">
        <v>22</v>
      </c>
      <c r="B553" s="1059">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9">
        <v>23</v>
      </c>
      <c r="B554" s="1059">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9">
        <v>24</v>
      </c>
      <c r="B555" s="1059">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9">
        <v>25</v>
      </c>
      <c r="B556" s="1059">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9">
        <v>26</v>
      </c>
      <c r="B557" s="1059">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9">
        <v>27</v>
      </c>
      <c r="B558" s="1059">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9">
        <v>28</v>
      </c>
      <c r="B559" s="1059">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9">
        <v>29</v>
      </c>
      <c r="B560" s="1059">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9">
        <v>30</v>
      </c>
      <c r="B561" s="1059">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418</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379</v>
      </c>
      <c r="AI564" s="346"/>
      <c r="AJ564" s="346"/>
      <c r="AK564" s="346"/>
      <c r="AL564" s="346" t="s">
        <v>21</v>
      </c>
      <c r="AM564" s="346"/>
      <c r="AN564" s="346"/>
      <c r="AO564" s="426"/>
      <c r="AP564" s="427" t="s">
        <v>419</v>
      </c>
      <c r="AQ564" s="427"/>
      <c r="AR564" s="427"/>
      <c r="AS564" s="427"/>
      <c r="AT564" s="427"/>
      <c r="AU564" s="427"/>
      <c r="AV564" s="427"/>
      <c r="AW564" s="427"/>
      <c r="AX564" s="427"/>
    </row>
    <row r="565" spans="1:50" ht="26.25" customHeight="1" x14ac:dyDescent="0.15">
      <c r="A565" s="1059">
        <v>1</v>
      </c>
      <c r="B565" s="1059">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9">
        <v>2</v>
      </c>
      <c r="B566" s="1059">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9">
        <v>3</v>
      </c>
      <c r="B567" s="1059">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9">
        <v>4</v>
      </c>
      <c r="B568" s="1059">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9">
        <v>5</v>
      </c>
      <c r="B569" s="1059">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9">
        <v>6</v>
      </c>
      <c r="B570" s="1059">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9">
        <v>7</v>
      </c>
      <c r="B571" s="1059">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9">
        <v>8</v>
      </c>
      <c r="B572" s="1059">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9">
        <v>9</v>
      </c>
      <c r="B573" s="1059">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9">
        <v>10</v>
      </c>
      <c r="B574" s="1059">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9">
        <v>11</v>
      </c>
      <c r="B575" s="1059">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9">
        <v>12</v>
      </c>
      <c r="B576" s="1059">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9">
        <v>13</v>
      </c>
      <c r="B577" s="1059">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9">
        <v>14</v>
      </c>
      <c r="B578" s="1059">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9">
        <v>15</v>
      </c>
      <c r="B579" s="1059">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9">
        <v>16</v>
      </c>
      <c r="B580" s="1059">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9">
        <v>17</v>
      </c>
      <c r="B581" s="1059">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9">
        <v>18</v>
      </c>
      <c r="B582" s="1059">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9">
        <v>19</v>
      </c>
      <c r="B583" s="1059">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9">
        <v>20</v>
      </c>
      <c r="B584" s="1059">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9">
        <v>21</v>
      </c>
      <c r="B585" s="1059">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9">
        <v>22</v>
      </c>
      <c r="B586" s="1059">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9">
        <v>23</v>
      </c>
      <c r="B587" s="1059">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9">
        <v>24</v>
      </c>
      <c r="B588" s="1059">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9">
        <v>25</v>
      </c>
      <c r="B589" s="1059">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9">
        <v>26</v>
      </c>
      <c r="B590" s="1059">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9">
        <v>27</v>
      </c>
      <c r="B591" s="1059">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9">
        <v>28</v>
      </c>
      <c r="B592" s="1059">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9">
        <v>29</v>
      </c>
      <c r="B593" s="1059">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9">
        <v>30</v>
      </c>
      <c r="B594" s="1059">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418</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379</v>
      </c>
      <c r="AI597" s="346"/>
      <c r="AJ597" s="346"/>
      <c r="AK597" s="346"/>
      <c r="AL597" s="346" t="s">
        <v>21</v>
      </c>
      <c r="AM597" s="346"/>
      <c r="AN597" s="346"/>
      <c r="AO597" s="426"/>
      <c r="AP597" s="427" t="s">
        <v>419</v>
      </c>
      <c r="AQ597" s="427"/>
      <c r="AR597" s="427"/>
      <c r="AS597" s="427"/>
      <c r="AT597" s="427"/>
      <c r="AU597" s="427"/>
      <c r="AV597" s="427"/>
      <c r="AW597" s="427"/>
      <c r="AX597" s="427"/>
    </row>
    <row r="598" spans="1:50" ht="26.25" customHeight="1" x14ac:dyDescent="0.15">
      <c r="A598" s="1059">
        <v>1</v>
      </c>
      <c r="B598" s="1059">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9">
        <v>2</v>
      </c>
      <c r="B599" s="1059">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9">
        <v>3</v>
      </c>
      <c r="B600" s="1059">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9">
        <v>4</v>
      </c>
      <c r="B601" s="1059">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9">
        <v>5</v>
      </c>
      <c r="B602" s="1059">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9">
        <v>6</v>
      </c>
      <c r="B603" s="1059">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9">
        <v>7</v>
      </c>
      <c r="B604" s="1059">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9">
        <v>8</v>
      </c>
      <c r="B605" s="1059">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9">
        <v>9</v>
      </c>
      <c r="B606" s="1059">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9">
        <v>10</v>
      </c>
      <c r="B607" s="1059">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9">
        <v>11</v>
      </c>
      <c r="B608" s="1059">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9">
        <v>12</v>
      </c>
      <c r="B609" s="1059">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9">
        <v>13</v>
      </c>
      <c r="B610" s="1059">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9">
        <v>14</v>
      </c>
      <c r="B611" s="1059">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9">
        <v>15</v>
      </c>
      <c r="B612" s="1059">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9">
        <v>16</v>
      </c>
      <c r="B613" s="1059">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9">
        <v>17</v>
      </c>
      <c r="B614" s="1059">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9">
        <v>18</v>
      </c>
      <c r="B615" s="1059">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9">
        <v>19</v>
      </c>
      <c r="B616" s="1059">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9">
        <v>20</v>
      </c>
      <c r="B617" s="1059">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9">
        <v>21</v>
      </c>
      <c r="B618" s="1059">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9">
        <v>22</v>
      </c>
      <c r="B619" s="1059">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9">
        <v>23</v>
      </c>
      <c r="B620" s="1059">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9">
        <v>24</v>
      </c>
      <c r="B621" s="1059">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9">
        <v>25</v>
      </c>
      <c r="B622" s="1059">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9">
        <v>26</v>
      </c>
      <c r="B623" s="1059">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9">
        <v>27</v>
      </c>
      <c r="B624" s="1059">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9">
        <v>28</v>
      </c>
      <c r="B625" s="1059">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9">
        <v>29</v>
      </c>
      <c r="B626" s="1059">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9">
        <v>30</v>
      </c>
      <c r="B627" s="1059">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418</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379</v>
      </c>
      <c r="AI630" s="346"/>
      <c r="AJ630" s="346"/>
      <c r="AK630" s="346"/>
      <c r="AL630" s="346" t="s">
        <v>21</v>
      </c>
      <c r="AM630" s="346"/>
      <c r="AN630" s="346"/>
      <c r="AO630" s="426"/>
      <c r="AP630" s="427" t="s">
        <v>419</v>
      </c>
      <c r="AQ630" s="427"/>
      <c r="AR630" s="427"/>
      <c r="AS630" s="427"/>
      <c r="AT630" s="427"/>
      <c r="AU630" s="427"/>
      <c r="AV630" s="427"/>
      <c r="AW630" s="427"/>
      <c r="AX630" s="427"/>
    </row>
    <row r="631" spans="1:50" ht="26.25" customHeight="1" x14ac:dyDescent="0.15">
      <c r="A631" s="1059">
        <v>1</v>
      </c>
      <c r="B631" s="1059">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9">
        <v>2</v>
      </c>
      <c r="B632" s="1059">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9">
        <v>3</v>
      </c>
      <c r="B633" s="1059">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9">
        <v>4</v>
      </c>
      <c r="B634" s="1059">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9">
        <v>5</v>
      </c>
      <c r="B635" s="1059">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9">
        <v>6</v>
      </c>
      <c r="B636" s="1059">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9">
        <v>7</v>
      </c>
      <c r="B637" s="1059">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9">
        <v>8</v>
      </c>
      <c r="B638" s="1059">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9">
        <v>9</v>
      </c>
      <c r="B639" s="1059">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9">
        <v>10</v>
      </c>
      <c r="B640" s="1059">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9">
        <v>11</v>
      </c>
      <c r="B641" s="1059">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9">
        <v>12</v>
      </c>
      <c r="B642" s="1059">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9">
        <v>13</v>
      </c>
      <c r="B643" s="1059">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9">
        <v>14</v>
      </c>
      <c r="B644" s="1059">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9">
        <v>15</v>
      </c>
      <c r="B645" s="1059">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9">
        <v>16</v>
      </c>
      <c r="B646" s="1059">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9">
        <v>17</v>
      </c>
      <c r="B647" s="1059">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9">
        <v>18</v>
      </c>
      <c r="B648" s="1059">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9">
        <v>19</v>
      </c>
      <c r="B649" s="1059">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9">
        <v>20</v>
      </c>
      <c r="B650" s="1059">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9">
        <v>21</v>
      </c>
      <c r="B651" s="1059">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9">
        <v>22</v>
      </c>
      <c r="B652" s="1059">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9">
        <v>23</v>
      </c>
      <c r="B653" s="1059">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9">
        <v>24</v>
      </c>
      <c r="B654" s="1059">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9">
        <v>25</v>
      </c>
      <c r="B655" s="1059">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9">
        <v>26</v>
      </c>
      <c r="B656" s="1059">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9">
        <v>27</v>
      </c>
      <c r="B657" s="1059">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9">
        <v>28</v>
      </c>
      <c r="B658" s="1059">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9">
        <v>29</v>
      </c>
      <c r="B659" s="1059">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9">
        <v>30</v>
      </c>
      <c r="B660" s="1059">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418</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379</v>
      </c>
      <c r="AI663" s="346"/>
      <c r="AJ663" s="346"/>
      <c r="AK663" s="346"/>
      <c r="AL663" s="346" t="s">
        <v>21</v>
      </c>
      <c r="AM663" s="346"/>
      <c r="AN663" s="346"/>
      <c r="AO663" s="426"/>
      <c r="AP663" s="427" t="s">
        <v>419</v>
      </c>
      <c r="AQ663" s="427"/>
      <c r="AR663" s="427"/>
      <c r="AS663" s="427"/>
      <c r="AT663" s="427"/>
      <c r="AU663" s="427"/>
      <c r="AV663" s="427"/>
      <c r="AW663" s="427"/>
      <c r="AX663" s="427"/>
    </row>
    <row r="664" spans="1:50" ht="26.25" customHeight="1" x14ac:dyDescent="0.15">
      <c r="A664" s="1059">
        <v>1</v>
      </c>
      <c r="B664" s="1059">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9">
        <v>2</v>
      </c>
      <c r="B665" s="1059">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9">
        <v>3</v>
      </c>
      <c r="B666" s="1059">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9">
        <v>4</v>
      </c>
      <c r="B667" s="1059">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9">
        <v>5</v>
      </c>
      <c r="B668" s="1059">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9">
        <v>6</v>
      </c>
      <c r="B669" s="1059">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9">
        <v>7</v>
      </c>
      <c r="B670" s="1059">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9">
        <v>8</v>
      </c>
      <c r="B671" s="1059">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9">
        <v>9</v>
      </c>
      <c r="B672" s="1059">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9">
        <v>10</v>
      </c>
      <c r="B673" s="1059">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9">
        <v>11</v>
      </c>
      <c r="B674" s="1059">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9">
        <v>12</v>
      </c>
      <c r="B675" s="1059">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9">
        <v>13</v>
      </c>
      <c r="B676" s="1059">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9">
        <v>14</v>
      </c>
      <c r="B677" s="1059">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9">
        <v>15</v>
      </c>
      <c r="B678" s="1059">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9">
        <v>16</v>
      </c>
      <c r="B679" s="1059">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9">
        <v>17</v>
      </c>
      <c r="B680" s="1059">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9">
        <v>18</v>
      </c>
      <c r="B681" s="1059">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9">
        <v>19</v>
      </c>
      <c r="B682" s="1059">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9">
        <v>20</v>
      </c>
      <c r="B683" s="1059">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9">
        <v>21</v>
      </c>
      <c r="B684" s="1059">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9">
        <v>22</v>
      </c>
      <c r="B685" s="1059">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9">
        <v>23</v>
      </c>
      <c r="B686" s="1059">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9">
        <v>24</v>
      </c>
      <c r="B687" s="1059">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9">
        <v>25</v>
      </c>
      <c r="B688" s="1059">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9">
        <v>26</v>
      </c>
      <c r="B689" s="1059">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9">
        <v>27</v>
      </c>
      <c r="B690" s="1059">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9">
        <v>28</v>
      </c>
      <c r="B691" s="1059">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9">
        <v>29</v>
      </c>
      <c r="B692" s="1059">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9">
        <v>30</v>
      </c>
      <c r="B693" s="1059">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418</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379</v>
      </c>
      <c r="AI696" s="346"/>
      <c r="AJ696" s="346"/>
      <c r="AK696" s="346"/>
      <c r="AL696" s="346" t="s">
        <v>21</v>
      </c>
      <c r="AM696" s="346"/>
      <c r="AN696" s="346"/>
      <c r="AO696" s="426"/>
      <c r="AP696" s="427" t="s">
        <v>419</v>
      </c>
      <c r="AQ696" s="427"/>
      <c r="AR696" s="427"/>
      <c r="AS696" s="427"/>
      <c r="AT696" s="427"/>
      <c r="AU696" s="427"/>
      <c r="AV696" s="427"/>
      <c r="AW696" s="427"/>
      <c r="AX696" s="427"/>
    </row>
    <row r="697" spans="1:50" ht="26.25" customHeight="1" x14ac:dyDescent="0.15">
      <c r="A697" s="1059">
        <v>1</v>
      </c>
      <c r="B697" s="1059">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9">
        <v>2</v>
      </c>
      <c r="B698" s="1059">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9">
        <v>3</v>
      </c>
      <c r="B699" s="1059">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9">
        <v>4</v>
      </c>
      <c r="B700" s="1059">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9">
        <v>5</v>
      </c>
      <c r="B701" s="1059">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9">
        <v>6</v>
      </c>
      <c r="B702" s="1059">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9">
        <v>7</v>
      </c>
      <c r="B703" s="1059">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9">
        <v>8</v>
      </c>
      <c r="B704" s="1059">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9">
        <v>9</v>
      </c>
      <c r="B705" s="1059">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9">
        <v>10</v>
      </c>
      <c r="B706" s="1059">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9">
        <v>11</v>
      </c>
      <c r="B707" s="1059">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9">
        <v>12</v>
      </c>
      <c r="B708" s="1059">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9">
        <v>13</v>
      </c>
      <c r="B709" s="1059">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9">
        <v>14</v>
      </c>
      <c r="B710" s="1059">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9">
        <v>15</v>
      </c>
      <c r="B711" s="1059">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9">
        <v>16</v>
      </c>
      <c r="B712" s="1059">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9">
        <v>17</v>
      </c>
      <c r="B713" s="1059">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9">
        <v>18</v>
      </c>
      <c r="B714" s="1059">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9">
        <v>19</v>
      </c>
      <c r="B715" s="1059">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9">
        <v>20</v>
      </c>
      <c r="B716" s="1059">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9">
        <v>21</v>
      </c>
      <c r="B717" s="1059">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9">
        <v>22</v>
      </c>
      <c r="B718" s="1059">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9">
        <v>23</v>
      </c>
      <c r="B719" s="1059">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9">
        <v>24</v>
      </c>
      <c r="B720" s="1059">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9">
        <v>25</v>
      </c>
      <c r="B721" s="1059">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9">
        <v>26</v>
      </c>
      <c r="B722" s="1059">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9">
        <v>27</v>
      </c>
      <c r="B723" s="1059">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9">
        <v>28</v>
      </c>
      <c r="B724" s="1059">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9">
        <v>29</v>
      </c>
      <c r="B725" s="1059">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9">
        <v>30</v>
      </c>
      <c r="B726" s="1059">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418</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379</v>
      </c>
      <c r="AI729" s="346"/>
      <c r="AJ729" s="346"/>
      <c r="AK729" s="346"/>
      <c r="AL729" s="346" t="s">
        <v>21</v>
      </c>
      <c r="AM729" s="346"/>
      <c r="AN729" s="346"/>
      <c r="AO729" s="426"/>
      <c r="AP729" s="427" t="s">
        <v>419</v>
      </c>
      <c r="AQ729" s="427"/>
      <c r="AR729" s="427"/>
      <c r="AS729" s="427"/>
      <c r="AT729" s="427"/>
      <c r="AU729" s="427"/>
      <c r="AV729" s="427"/>
      <c r="AW729" s="427"/>
      <c r="AX729" s="427"/>
    </row>
    <row r="730" spans="1:50" ht="26.25" customHeight="1" x14ac:dyDescent="0.15">
      <c r="A730" s="1059">
        <v>1</v>
      </c>
      <c r="B730" s="1059">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9">
        <v>2</v>
      </c>
      <c r="B731" s="1059">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9">
        <v>3</v>
      </c>
      <c r="B732" s="1059">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9">
        <v>4</v>
      </c>
      <c r="B733" s="1059">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9">
        <v>5</v>
      </c>
      <c r="B734" s="1059">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9">
        <v>6</v>
      </c>
      <c r="B735" s="1059">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9">
        <v>7</v>
      </c>
      <c r="B736" s="1059">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9">
        <v>8</v>
      </c>
      <c r="B737" s="1059">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9">
        <v>9</v>
      </c>
      <c r="B738" s="1059">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9">
        <v>10</v>
      </c>
      <c r="B739" s="1059">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9">
        <v>11</v>
      </c>
      <c r="B740" s="1059">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9">
        <v>12</v>
      </c>
      <c r="B741" s="1059">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9">
        <v>13</v>
      </c>
      <c r="B742" s="1059">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9">
        <v>14</v>
      </c>
      <c r="B743" s="1059">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9">
        <v>15</v>
      </c>
      <c r="B744" s="1059">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9">
        <v>16</v>
      </c>
      <c r="B745" s="1059">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9">
        <v>17</v>
      </c>
      <c r="B746" s="1059">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9">
        <v>18</v>
      </c>
      <c r="B747" s="1059">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9">
        <v>19</v>
      </c>
      <c r="B748" s="1059">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9">
        <v>20</v>
      </c>
      <c r="B749" s="1059">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9">
        <v>21</v>
      </c>
      <c r="B750" s="1059">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9">
        <v>22</v>
      </c>
      <c r="B751" s="1059">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9">
        <v>23</v>
      </c>
      <c r="B752" s="1059">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9">
        <v>24</v>
      </c>
      <c r="B753" s="1059">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9">
        <v>25</v>
      </c>
      <c r="B754" s="1059">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9">
        <v>26</v>
      </c>
      <c r="B755" s="1059">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9">
        <v>27</v>
      </c>
      <c r="B756" s="1059">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9">
        <v>28</v>
      </c>
      <c r="B757" s="1059">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9">
        <v>29</v>
      </c>
      <c r="B758" s="1059">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9">
        <v>30</v>
      </c>
      <c r="B759" s="1059">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418</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379</v>
      </c>
      <c r="AI762" s="346"/>
      <c r="AJ762" s="346"/>
      <c r="AK762" s="346"/>
      <c r="AL762" s="346" t="s">
        <v>21</v>
      </c>
      <c r="AM762" s="346"/>
      <c r="AN762" s="346"/>
      <c r="AO762" s="426"/>
      <c r="AP762" s="427" t="s">
        <v>419</v>
      </c>
      <c r="AQ762" s="427"/>
      <c r="AR762" s="427"/>
      <c r="AS762" s="427"/>
      <c r="AT762" s="427"/>
      <c r="AU762" s="427"/>
      <c r="AV762" s="427"/>
      <c r="AW762" s="427"/>
      <c r="AX762" s="427"/>
    </row>
    <row r="763" spans="1:50" ht="26.25" customHeight="1" x14ac:dyDescent="0.15">
      <c r="A763" s="1059">
        <v>1</v>
      </c>
      <c r="B763" s="1059">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9">
        <v>2</v>
      </c>
      <c r="B764" s="1059">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9">
        <v>3</v>
      </c>
      <c r="B765" s="1059">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9">
        <v>4</v>
      </c>
      <c r="B766" s="1059">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9">
        <v>5</v>
      </c>
      <c r="B767" s="1059">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9">
        <v>6</v>
      </c>
      <c r="B768" s="1059">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9">
        <v>7</v>
      </c>
      <c r="B769" s="1059">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9">
        <v>8</v>
      </c>
      <c r="B770" s="1059">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9">
        <v>9</v>
      </c>
      <c r="B771" s="1059">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9">
        <v>10</v>
      </c>
      <c r="B772" s="1059">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9">
        <v>11</v>
      </c>
      <c r="B773" s="1059">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9">
        <v>12</v>
      </c>
      <c r="B774" s="1059">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9">
        <v>13</v>
      </c>
      <c r="B775" s="1059">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9">
        <v>14</v>
      </c>
      <c r="B776" s="1059">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9">
        <v>15</v>
      </c>
      <c r="B777" s="1059">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9">
        <v>16</v>
      </c>
      <c r="B778" s="1059">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9">
        <v>17</v>
      </c>
      <c r="B779" s="1059">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9">
        <v>18</v>
      </c>
      <c r="B780" s="1059">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9">
        <v>19</v>
      </c>
      <c r="B781" s="1059">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9">
        <v>20</v>
      </c>
      <c r="B782" s="1059">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9">
        <v>21</v>
      </c>
      <c r="B783" s="1059">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9">
        <v>22</v>
      </c>
      <c r="B784" s="1059">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9">
        <v>23</v>
      </c>
      <c r="B785" s="1059">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9">
        <v>24</v>
      </c>
      <c r="B786" s="1059">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9">
        <v>25</v>
      </c>
      <c r="B787" s="1059">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9">
        <v>26</v>
      </c>
      <c r="B788" s="1059">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9">
        <v>27</v>
      </c>
      <c r="B789" s="1059">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9">
        <v>28</v>
      </c>
      <c r="B790" s="1059">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9">
        <v>29</v>
      </c>
      <c r="B791" s="1059">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9">
        <v>30</v>
      </c>
      <c r="B792" s="1059">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418</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379</v>
      </c>
      <c r="AI795" s="346"/>
      <c r="AJ795" s="346"/>
      <c r="AK795" s="346"/>
      <c r="AL795" s="346" t="s">
        <v>21</v>
      </c>
      <c r="AM795" s="346"/>
      <c r="AN795" s="346"/>
      <c r="AO795" s="426"/>
      <c r="AP795" s="427" t="s">
        <v>419</v>
      </c>
      <c r="AQ795" s="427"/>
      <c r="AR795" s="427"/>
      <c r="AS795" s="427"/>
      <c r="AT795" s="427"/>
      <c r="AU795" s="427"/>
      <c r="AV795" s="427"/>
      <c r="AW795" s="427"/>
      <c r="AX795" s="427"/>
    </row>
    <row r="796" spans="1:50" ht="26.25" customHeight="1" x14ac:dyDescent="0.15">
      <c r="A796" s="1059">
        <v>1</v>
      </c>
      <c r="B796" s="1059">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9">
        <v>2</v>
      </c>
      <c r="B797" s="1059">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9">
        <v>3</v>
      </c>
      <c r="B798" s="1059">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9">
        <v>4</v>
      </c>
      <c r="B799" s="1059">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9">
        <v>5</v>
      </c>
      <c r="B800" s="1059">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9">
        <v>6</v>
      </c>
      <c r="B801" s="1059">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9">
        <v>7</v>
      </c>
      <c r="B802" s="1059">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9">
        <v>8</v>
      </c>
      <c r="B803" s="1059">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9">
        <v>9</v>
      </c>
      <c r="B804" s="1059">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9">
        <v>10</v>
      </c>
      <c r="B805" s="1059">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9">
        <v>11</v>
      </c>
      <c r="B806" s="1059">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9">
        <v>12</v>
      </c>
      <c r="B807" s="1059">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9">
        <v>13</v>
      </c>
      <c r="B808" s="1059">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9">
        <v>14</v>
      </c>
      <c r="B809" s="1059">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9">
        <v>15</v>
      </c>
      <c r="B810" s="1059">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9">
        <v>16</v>
      </c>
      <c r="B811" s="1059">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9">
        <v>17</v>
      </c>
      <c r="B812" s="1059">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9">
        <v>18</v>
      </c>
      <c r="B813" s="1059">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9">
        <v>19</v>
      </c>
      <c r="B814" s="1059">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9">
        <v>20</v>
      </c>
      <c r="B815" s="1059">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9">
        <v>21</v>
      </c>
      <c r="B816" s="1059">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9">
        <v>22</v>
      </c>
      <c r="B817" s="1059">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9">
        <v>23</v>
      </c>
      <c r="B818" s="1059">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9">
        <v>24</v>
      </c>
      <c r="B819" s="1059">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9">
        <v>25</v>
      </c>
      <c r="B820" s="1059">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9">
        <v>26</v>
      </c>
      <c r="B821" s="1059">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9">
        <v>27</v>
      </c>
      <c r="B822" s="1059">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9">
        <v>28</v>
      </c>
      <c r="B823" s="1059">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9">
        <v>29</v>
      </c>
      <c r="B824" s="1059">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9">
        <v>30</v>
      </c>
      <c r="B825" s="1059">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418</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379</v>
      </c>
      <c r="AI828" s="346"/>
      <c r="AJ828" s="346"/>
      <c r="AK828" s="346"/>
      <c r="AL828" s="346" t="s">
        <v>21</v>
      </c>
      <c r="AM828" s="346"/>
      <c r="AN828" s="346"/>
      <c r="AO828" s="426"/>
      <c r="AP828" s="427" t="s">
        <v>419</v>
      </c>
      <c r="AQ828" s="427"/>
      <c r="AR828" s="427"/>
      <c r="AS828" s="427"/>
      <c r="AT828" s="427"/>
      <c r="AU828" s="427"/>
      <c r="AV828" s="427"/>
      <c r="AW828" s="427"/>
      <c r="AX828" s="427"/>
    </row>
    <row r="829" spans="1:50" ht="26.25" customHeight="1" x14ac:dyDescent="0.15">
      <c r="A829" s="1059">
        <v>1</v>
      </c>
      <c r="B829" s="1059">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9">
        <v>2</v>
      </c>
      <c r="B830" s="1059">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9">
        <v>3</v>
      </c>
      <c r="B831" s="1059">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9">
        <v>4</v>
      </c>
      <c r="B832" s="1059">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9">
        <v>5</v>
      </c>
      <c r="B833" s="1059">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9">
        <v>6</v>
      </c>
      <c r="B834" s="1059">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9">
        <v>7</v>
      </c>
      <c r="B835" s="1059">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9">
        <v>8</v>
      </c>
      <c r="B836" s="1059">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9">
        <v>9</v>
      </c>
      <c r="B837" s="1059">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9">
        <v>10</v>
      </c>
      <c r="B838" s="1059">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9">
        <v>11</v>
      </c>
      <c r="B839" s="1059">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9">
        <v>12</v>
      </c>
      <c r="B840" s="1059">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9">
        <v>13</v>
      </c>
      <c r="B841" s="1059">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9">
        <v>14</v>
      </c>
      <c r="B842" s="1059">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9">
        <v>15</v>
      </c>
      <c r="B843" s="1059">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9">
        <v>16</v>
      </c>
      <c r="B844" s="1059">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9">
        <v>17</v>
      </c>
      <c r="B845" s="1059">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9">
        <v>18</v>
      </c>
      <c r="B846" s="1059">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9">
        <v>19</v>
      </c>
      <c r="B847" s="1059">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9">
        <v>20</v>
      </c>
      <c r="B848" s="1059">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9">
        <v>21</v>
      </c>
      <c r="B849" s="1059">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9">
        <v>22</v>
      </c>
      <c r="B850" s="1059">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9">
        <v>23</v>
      </c>
      <c r="B851" s="1059">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9">
        <v>24</v>
      </c>
      <c r="B852" s="1059">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9">
        <v>25</v>
      </c>
      <c r="B853" s="1059">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9">
        <v>26</v>
      </c>
      <c r="B854" s="1059">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9">
        <v>27</v>
      </c>
      <c r="B855" s="1059">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9">
        <v>28</v>
      </c>
      <c r="B856" s="1059">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9">
        <v>29</v>
      </c>
      <c r="B857" s="1059">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9">
        <v>30</v>
      </c>
      <c r="B858" s="1059">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418</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379</v>
      </c>
      <c r="AI861" s="346"/>
      <c r="AJ861" s="346"/>
      <c r="AK861" s="346"/>
      <c r="AL861" s="346" t="s">
        <v>21</v>
      </c>
      <c r="AM861" s="346"/>
      <c r="AN861" s="346"/>
      <c r="AO861" s="426"/>
      <c r="AP861" s="427" t="s">
        <v>419</v>
      </c>
      <c r="AQ861" s="427"/>
      <c r="AR861" s="427"/>
      <c r="AS861" s="427"/>
      <c r="AT861" s="427"/>
      <c r="AU861" s="427"/>
      <c r="AV861" s="427"/>
      <c r="AW861" s="427"/>
      <c r="AX861" s="427"/>
    </row>
    <row r="862" spans="1:50" ht="26.25" customHeight="1" x14ac:dyDescent="0.15">
      <c r="A862" s="1059">
        <v>1</v>
      </c>
      <c r="B862" s="1059">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9">
        <v>2</v>
      </c>
      <c r="B863" s="1059">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9">
        <v>3</v>
      </c>
      <c r="B864" s="1059">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9">
        <v>4</v>
      </c>
      <c r="B865" s="1059">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9">
        <v>5</v>
      </c>
      <c r="B866" s="1059">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9">
        <v>6</v>
      </c>
      <c r="B867" s="1059">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9">
        <v>7</v>
      </c>
      <c r="B868" s="1059">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9">
        <v>8</v>
      </c>
      <c r="B869" s="1059">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9">
        <v>9</v>
      </c>
      <c r="B870" s="1059">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9">
        <v>10</v>
      </c>
      <c r="B871" s="1059">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9">
        <v>11</v>
      </c>
      <c r="B872" s="1059">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9">
        <v>12</v>
      </c>
      <c r="B873" s="1059">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9">
        <v>13</v>
      </c>
      <c r="B874" s="1059">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9">
        <v>14</v>
      </c>
      <c r="B875" s="1059">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9">
        <v>15</v>
      </c>
      <c r="B876" s="1059">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9">
        <v>16</v>
      </c>
      <c r="B877" s="1059">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9">
        <v>17</v>
      </c>
      <c r="B878" s="1059">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9">
        <v>18</v>
      </c>
      <c r="B879" s="1059">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9">
        <v>19</v>
      </c>
      <c r="B880" s="1059">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9">
        <v>20</v>
      </c>
      <c r="B881" s="1059">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9">
        <v>21</v>
      </c>
      <c r="B882" s="1059">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9">
        <v>22</v>
      </c>
      <c r="B883" s="1059">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9">
        <v>23</v>
      </c>
      <c r="B884" s="1059">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9">
        <v>24</v>
      </c>
      <c r="B885" s="1059">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9">
        <v>25</v>
      </c>
      <c r="B886" s="1059">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9">
        <v>26</v>
      </c>
      <c r="B887" s="1059">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9">
        <v>27</v>
      </c>
      <c r="B888" s="1059">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9">
        <v>28</v>
      </c>
      <c r="B889" s="1059">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9">
        <v>29</v>
      </c>
      <c r="B890" s="1059">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9">
        <v>30</v>
      </c>
      <c r="B891" s="1059">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418</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379</v>
      </c>
      <c r="AI894" s="346"/>
      <c r="AJ894" s="346"/>
      <c r="AK894" s="346"/>
      <c r="AL894" s="346" t="s">
        <v>21</v>
      </c>
      <c r="AM894" s="346"/>
      <c r="AN894" s="346"/>
      <c r="AO894" s="426"/>
      <c r="AP894" s="427" t="s">
        <v>419</v>
      </c>
      <c r="AQ894" s="427"/>
      <c r="AR894" s="427"/>
      <c r="AS894" s="427"/>
      <c r="AT894" s="427"/>
      <c r="AU894" s="427"/>
      <c r="AV894" s="427"/>
      <c r="AW894" s="427"/>
      <c r="AX894" s="427"/>
    </row>
    <row r="895" spans="1:50" ht="26.25" customHeight="1" x14ac:dyDescent="0.15">
      <c r="A895" s="1059">
        <v>1</v>
      </c>
      <c r="B895" s="1059">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9">
        <v>2</v>
      </c>
      <c r="B896" s="1059">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9">
        <v>3</v>
      </c>
      <c r="B897" s="1059">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9">
        <v>4</v>
      </c>
      <c r="B898" s="1059">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9">
        <v>5</v>
      </c>
      <c r="B899" s="1059">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9">
        <v>6</v>
      </c>
      <c r="B900" s="1059">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9">
        <v>7</v>
      </c>
      <c r="B901" s="1059">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9">
        <v>8</v>
      </c>
      <c r="B902" s="1059">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9">
        <v>9</v>
      </c>
      <c r="B903" s="1059">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9">
        <v>10</v>
      </c>
      <c r="B904" s="1059">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9">
        <v>11</v>
      </c>
      <c r="B905" s="1059">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9">
        <v>12</v>
      </c>
      <c r="B906" s="1059">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9">
        <v>13</v>
      </c>
      <c r="B907" s="1059">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9">
        <v>14</v>
      </c>
      <c r="B908" s="1059">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9">
        <v>15</v>
      </c>
      <c r="B909" s="1059">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9">
        <v>16</v>
      </c>
      <c r="B910" s="1059">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9">
        <v>17</v>
      </c>
      <c r="B911" s="1059">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9">
        <v>18</v>
      </c>
      <c r="B912" s="1059">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9">
        <v>19</v>
      </c>
      <c r="B913" s="1059">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9">
        <v>20</v>
      </c>
      <c r="B914" s="1059">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9">
        <v>21</v>
      </c>
      <c r="B915" s="1059">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9">
        <v>22</v>
      </c>
      <c r="B916" s="1059">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9">
        <v>23</v>
      </c>
      <c r="B917" s="1059">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9">
        <v>24</v>
      </c>
      <c r="B918" s="1059">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9">
        <v>25</v>
      </c>
      <c r="B919" s="1059">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9">
        <v>26</v>
      </c>
      <c r="B920" s="1059">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9">
        <v>27</v>
      </c>
      <c r="B921" s="1059">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9">
        <v>28</v>
      </c>
      <c r="B922" s="1059">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9">
        <v>29</v>
      </c>
      <c r="B923" s="1059">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9">
        <v>30</v>
      </c>
      <c r="B924" s="1059">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418</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379</v>
      </c>
      <c r="AI927" s="346"/>
      <c r="AJ927" s="346"/>
      <c r="AK927" s="346"/>
      <c r="AL927" s="346" t="s">
        <v>21</v>
      </c>
      <c r="AM927" s="346"/>
      <c r="AN927" s="346"/>
      <c r="AO927" s="426"/>
      <c r="AP927" s="427" t="s">
        <v>419</v>
      </c>
      <c r="AQ927" s="427"/>
      <c r="AR927" s="427"/>
      <c r="AS927" s="427"/>
      <c r="AT927" s="427"/>
      <c r="AU927" s="427"/>
      <c r="AV927" s="427"/>
      <c r="AW927" s="427"/>
      <c r="AX927" s="427"/>
    </row>
    <row r="928" spans="1:50" ht="26.25" customHeight="1" x14ac:dyDescent="0.15">
      <c r="A928" s="1059">
        <v>1</v>
      </c>
      <c r="B928" s="1059">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9">
        <v>2</v>
      </c>
      <c r="B929" s="1059">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9">
        <v>3</v>
      </c>
      <c r="B930" s="1059">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9">
        <v>4</v>
      </c>
      <c r="B931" s="1059">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9">
        <v>5</v>
      </c>
      <c r="B932" s="1059">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9">
        <v>6</v>
      </c>
      <c r="B933" s="1059">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9">
        <v>7</v>
      </c>
      <c r="B934" s="1059">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9">
        <v>8</v>
      </c>
      <c r="B935" s="1059">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9">
        <v>9</v>
      </c>
      <c r="B936" s="1059">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9">
        <v>10</v>
      </c>
      <c r="B937" s="1059">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9">
        <v>11</v>
      </c>
      <c r="B938" s="1059">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9">
        <v>12</v>
      </c>
      <c r="B939" s="1059">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9">
        <v>13</v>
      </c>
      <c r="B940" s="1059">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9">
        <v>14</v>
      </c>
      <c r="B941" s="1059">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9">
        <v>15</v>
      </c>
      <c r="B942" s="1059">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9">
        <v>16</v>
      </c>
      <c r="B943" s="1059">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9">
        <v>17</v>
      </c>
      <c r="B944" s="1059">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9">
        <v>18</v>
      </c>
      <c r="B945" s="1059">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9">
        <v>19</v>
      </c>
      <c r="B946" s="1059">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9">
        <v>20</v>
      </c>
      <c r="B947" s="1059">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9">
        <v>21</v>
      </c>
      <c r="B948" s="1059">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9">
        <v>22</v>
      </c>
      <c r="B949" s="1059">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9">
        <v>23</v>
      </c>
      <c r="B950" s="1059">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9">
        <v>24</v>
      </c>
      <c r="B951" s="1059">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9">
        <v>25</v>
      </c>
      <c r="B952" s="1059">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9">
        <v>26</v>
      </c>
      <c r="B953" s="1059">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9">
        <v>27</v>
      </c>
      <c r="B954" s="1059">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9">
        <v>28</v>
      </c>
      <c r="B955" s="1059">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9">
        <v>29</v>
      </c>
      <c r="B956" s="1059">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9">
        <v>30</v>
      </c>
      <c r="B957" s="1059">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418</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379</v>
      </c>
      <c r="AI960" s="346"/>
      <c r="AJ960" s="346"/>
      <c r="AK960" s="346"/>
      <c r="AL960" s="346" t="s">
        <v>21</v>
      </c>
      <c r="AM960" s="346"/>
      <c r="AN960" s="346"/>
      <c r="AO960" s="426"/>
      <c r="AP960" s="427" t="s">
        <v>419</v>
      </c>
      <c r="AQ960" s="427"/>
      <c r="AR960" s="427"/>
      <c r="AS960" s="427"/>
      <c r="AT960" s="427"/>
      <c r="AU960" s="427"/>
      <c r="AV960" s="427"/>
      <c r="AW960" s="427"/>
      <c r="AX960" s="427"/>
    </row>
    <row r="961" spans="1:50" ht="26.25" customHeight="1" x14ac:dyDescent="0.15">
      <c r="A961" s="1059">
        <v>1</v>
      </c>
      <c r="B961" s="1059">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9">
        <v>2</v>
      </c>
      <c r="B962" s="1059">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9">
        <v>3</v>
      </c>
      <c r="B963" s="1059">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9">
        <v>4</v>
      </c>
      <c r="B964" s="1059">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9">
        <v>5</v>
      </c>
      <c r="B965" s="1059">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9">
        <v>6</v>
      </c>
      <c r="B966" s="1059">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9">
        <v>7</v>
      </c>
      <c r="B967" s="1059">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9">
        <v>8</v>
      </c>
      <c r="B968" s="1059">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9">
        <v>9</v>
      </c>
      <c r="B969" s="1059">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9">
        <v>10</v>
      </c>
      <c r="B970" s="1059">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9">
        <v>11</v>
      </c>
      <c r="B971" s="1059">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9">
        <v>12</v>
      </c>
      <c r="B972" s="1059">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9">
        <v>13</v>
      </c>
      <c r="B973" s="1059">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9">
        <v>14</v>
      </c>
      <c r="B974" s="1059">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9">
        <v>15</v>
      </c>
      <c r="B975" s="1059">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9">
        <v>16</v>
      </c>
      <c r="B976" s="1059">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9">
        <v>17</v>
      </c>
      <c r="B977" s="1059">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9">
        <v>18</v>
      </c>
      <c r="B978" s="1059">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9">
        <v>19</v>
      </c>
      <c r="B979" s="1059">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9">
        <v>20</v>
      </c>
      <c r="B980" s="1059">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9">
        <v>21</v>
      </c>
      <c r="B981" s="1059">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9">
        <v>22</v>
      </c>
      <c r="B982" s="1059">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9">
        <v>23</v>
      </c>
      <c r="B983" s="1059">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9">
        <v>24</v>
      </c>
      <c r="B984" s="1059">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9">
        <v>25</v>
      </c>
      <c r="B985" s="1059">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9">
        <v>26</v>
      </c>
      <c r="B986" s="1059">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9">
        <v>27</v>
      </c>
      <c r="B987" s="1059">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9">
        <v>28</v>
      </c>
      <c r="B988" s="1059">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9">
        <v>29</v>
      </c>
      <c r="B989" s="1059">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9">
        <v>30</v>
      </c>
      <c r="B990" s="1059">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418</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379</v>
      </c>
      <c r="AI993" s="346"/>
      <c r="AJ993" s="346"/>
      <c r="AK993" s="346"/>
      <c r="AL993" s="346" t="s">
        <v>21</v>
      </c>
      <c r="AM993" s="346"/>
      <c r="AN993" s="346"/>
      <c r="AO993" s="426"/>
      <c r="AP993" s="427" t="s">
        <v>419</v>
      </c>
      <c r="AQ993" s="427"/>
      <c r="AR993" s="427"/>
      <c r="AS993" s="427"/>
      <c r="AT993" s="427"/>
      <c r="AU993" s="427"/>
      <c r="AV993" s="427"/>
      <c r="AW993" s="427"/>
      <c r="AX993" s="427"/>
    </row>
    <row r="994" spans="1:50" ht="26.25" customHeight="1" x14ac:dyDescent="0.15">
      <c r="A994" s="1059">
        <v>1</v>
      </c>
      <c r="B994" s="1059">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9">
        <v>2</v>
      </c>
      <c r="B995" s="1059">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9">
        <v>3</v>
      </c>
      <c r="B996" s="1059">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9">
        <v>4</v>
      </c>
      <c r="B997" s="1059">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9">
        <v>5</v>
      </c>
      <c r="B998" s="1059">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9">
        <v>6</v>
      </c>
      <c r="B999" s="1059">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9">
        <v>7</v>
      </c>
      <c r="B1000" s="1059">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9">
        <v>8</v>
      </c>
      <c r="B1001" s="1059">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9">
        <v>9</v>
      </c>
      <c r="B1002" s="1059">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9">
        <v>10</v>
      </c>
      <c r="B1003" s="1059">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9">
        <v>11</v>
      </c>
      <c r="B1004" s="1059">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9">
        <v>12</v>
      </c>
      <c r="B1005" s="1059">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9">
        <v>13</v>
      </c>
      <c r="B1006" s="1059">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9">
        <v>14</v>
      </c>
      <c r="B1007" s="1059">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9">
        <v>15</v>
      </c>
      <c r="B1008" s="1059">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9">
        <v>16</v>
      </c>
      <c r="B1009" s="1059">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9">
        <v>17</v>
      </c>
      <c r="B1010" s="1059">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9">
        <v>18</v>
      </c>
      <c r="B1011" s="1059">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9">
        <v>19</v>
      </c>
      <c r="B1012" s="1059">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9">
        <v>20</v>
      </c>
      <c r="B1013" s="1059">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9">
        <v>21</v>
      </c>
      <c r="B1014" s="1059">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9">
        <v>22</v>
      </c>
      <c r="B1015" s="1059">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9">
        <v>23</v>
      </c>
      <c r="B1016" s="1059">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9">
        <v>24</v>
      </c>
      <c r="B1017" s="1059">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9">
        <v>25</v>
      </c>
      <c r="B1018" s="1059">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9">
        <v>26</v>
      </c>
      <c r="B1019" s="1059">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9">
        <v>27</v>
      </c>
      <c r="B1020" s="1059">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9">
        <v>28</v>
      </c>
      <c r="B1021" s="1059">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9">
        <v>29</v>
      </c>
      <c r="B1022" s="1059">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9">
        <v>30</v>
      </c>
      <c r="B1023" s="1059">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418</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379</v>
      </c>
      <c r="AI1026" s="346"/>
      <c r="AJ1026" s="346"/>
      <c r="AK1026" s="346"/>
      <c r="AL1026" s="346" t="s">
        <v>21</v>
      </c>
      <c r="AM1026" s="346"/>
      <c r="AN1026" s="346"/>
      <c r="AO1026" s="426"/>
      <c r="AP1026" s="427" t="s">
        <v>419</v>
      </c>
      <c r="AQ1026" s="427"/>
      <c r="AR1026" s="427"/>
      <c r="AS1026" s="427"/>
      <c r="AT1026" s="427"/>
      <c r="AU1026" s="427"/>
      <c r="AV1026" s="427"/>
      <c r="AW1026" s="427"/>
      <c r="AX1026" s="427"/>
    </row>
    <row r="1027" spans="1:50" ht="26.25" customHeight="1" x14ac:dyDescent="0.15">
      <c r="A1027" s="1059">
        <v>1</v>
      </c>
      <c r="B1027" s="1059">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9">
        <v>2</v>
      </c>
      <c r="B1028" s="1059">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9">
        <v>3</v>
      </c>
      <c r="B1029" s="1059">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9">
        <v>4</v>
      </c>
      <c r="B1030" s="1059">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9">
        <v>5</v>
      </c>
      <c r="B1031" s="1059">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9">
        <v>6</v>
      </c>
      <c r="B1032" s="1059">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9">
        <v>7</v>
      </c>
      <c r="B1033" s="1059">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9">
        <v>8</v>
      </c>
      <c r="B1034" s="1059">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9">
        <v>9</v>
      </c>
      <c r="B1035" s="1059">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9">
        <v>10</v>
      </c>
      <c r="B1036" s="1059">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9">
        <v>11</v>
      </c>
      <c r="B1037" s="1059">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9">
        <v>12</v>
      </c>
      <c r="B1038" s="1059">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9">
        <v>13</v>
      </c>
      <c r="B1039" s="1059">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9">
        <v>14</v>
      </c>
      <c r="B1040" s="1059">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9">
        <v>15</v>
      </c>
      <c r="B1041" s="1059">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9">
        <v>16</v>
      </c>
      <c r="B1042" s="1059">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9">
        <v>17</v>
      </c>
      <c r="B1043" s="1059">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9">
        <v>18</v>
      </c>
      <c r="B1044" s="1059">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9">
        <v>19</v>
      </c>
      <c r="B1045" s="1059">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9">
        <v>20</v>
      </c>
      <c r="B1046" s="1059">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9">
        <v>21</v>
      </c>
      <c r="B1047" s="1059">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9">
        <v>22</v>
      </c>
      <c r="B1048" s="1059">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9">
        <v>23</v>
      </c>
      <c r="B1049" s="1059">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9">
        <v>24</v>
      </c>
      <c r="B1050" s="1059">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9">
        <v>25</v>
      </c>
      <c r="B1051" s="1059">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9">
        <v>26</v>
      </c>
      <c r="B1052" s="1059">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9">
        <v>27</v>
      </c>
      <c r="B1053" s="1059">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9">
        <v>28</v>
      </c>
      <c r="B1054" s="1059">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9">
        <v>29</v>
      </c>
      <c r="B1055" s="1059">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9">
        <v>30</v>
      </c>
      <c r="B1056" s="1059">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418</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379</v>
      </c>
      <c r="AI1059" s="346"/>
      <c r="AJ1059" s="346"/>
      <c r="AK1059" s="346"/>
      <c r="AL1059" s="346" t="s">
        <v>21</v>
      </c>
      <c r="AM1059" s="346"/>
      <c r="AN1059" s="346"/>
      <c r="AO1059" s="426"/>
      <c r="AP1059" s="427" t="s">
        <v>419</v>
      </c>
      <c r="AQ1059" s="427"/>
      <c r="AR1059" s="427"/>
      <c r="AS1059" s="427"/>
      <c r="AT1059" s="427"/>
      <c r="AU1059" s="427"/>
      <c r="AV1059" s="427"/>
      <c r="AW1059" s="427"/>
      <c r="AX1059" s="427"/>
    </row>
    <row r="1060" spans="1:50" ht="26.25" customHeight="1" x14ac:dyDescent="0.15">
      <c r="A1060" s="1059">
        <v>1</v>
      </c>
      <c r="B1060" s="1059">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9">
        <v>2</v>
      </c>
      <c r="B1061" s="1059">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9">
        <v>3</v>
      </c>
      <c r="B1062" s="1059">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9">
        <v>4</v>
      </c>
      <c r="B1063" s="1059">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9">
        <v>5</v>
      </c>
      <c r="B1064" s="1059">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9">
        <v>6</v>
      </c>
      <c r="B1065" s="1059">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9">
        <v>7</v>
      </c>
      <c r="B1066" s="1059">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9">
        <v>8</v>
      </c>
      <c r="B1067" s="1059">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9">
        <v>9</v>
      </c>
      <c r="B1068" s="1059">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9">
        <v>10</v>
      </c>
      <c r="B1069" s="1059">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9">
        <v>11</v>
      </c>
      <c r="B1070" s="1059">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9">
        <v>12</v>
      </c>
      <c r="B1071" s="1059">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9">
        <v>13</v>
      </c>
      <c r="B1072" s="1059">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9">
        <v>14</v>
      </c>
      <c r="B1073" s="1059">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9">
        <v>15</v>
      </c>
      <c r="B1074" s="1059">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9">
        <v>16</v>
      </c>
      <c r="B1075" s="1059">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9">
        <v>17</v>
      </c>
      <c r="B1076" s="1059">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9">
        <v>18</v>
      </c>
      <c r="B1077" s="1059">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9">
        <v>19</v>
      </c>
      <c r="B1078" s="1059">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9">
        <v>20</v>
      </c>
      <c r="B1079" s="1059">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9">
        <v>21</v>
      </c>
      <c r="B1080" s="1059">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9">
        <v>22</v>
      </c>
      <c r="B1081" s="1059">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9">
        <v>23</v>
      </c>
      <c r="B1082" s="1059">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9">
        <v>24</v>
      </c>
      <c r="B1083" s="1059">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9">
        <v>25</v>
      </c>
      <c r="B1084" s="1059">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9">
        <v>26</v>
      </c>
      <c r="B1085" s="1059">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9">
        <v>27</v>
      </c>
      <c r="B1086" s="1059">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9">
        <v>28</v>
      </c>
      <c r="B1087" s="1059">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9">
        <v>29</v>
      </c>
      <c r="B1088" s="1059">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9">
        <v>30</v>
      </c>
      <c r="B1089" s="1059">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418</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379</v>
      </c>
      <c r="AI1092" s="346"/>
      <c r="AJ1092" s="346"/>
      <c r="AK1092" s="346"/>
      <c r="AL1092" s="346" t="s">
        <v>21</v>
      </c>
      <c r="AM1092" s="346"/>
      <c r="AN1092" s="346"/>
      <c r="AO1092" s="426"/>
      <c r="AP1092" s="427" t="s">
        <v>419</v>
      </c>
      <c r="AQ1092" s="427"/>
      <c r="AR1092" s="427"/>
      <c r="AS1092" s="427"/>
      <c r="AT1092" s="427"/>
      <c r="AU1092" s="427"/>
      <c r="AV1092" s="427"/>
      <c r="AW1092" s="427"/>
      <c r="AX1092" s="427"/>
    </row>
    <row r="1093" spans="1:50" ht="26.25" customHeight="1" x14ac:dyDescent="0.15">
      <c r="A1093" s="1059">
        <v>1</v>
      </c>
      <c r="B1093" s="1059">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9">
        <v>2</v>
      </c>
      <c r="B1094" s="1059">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9">
        <v>3</v>
      </c>
      <c r="B1095" s="1059">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9">
        <v>4</v>
      </c>
      <c r="B1096" s="1059">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9">
        <v>5</v>
      </c>
      <c r="B1097" s="1059">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9">
        <v>6</v>
      </c>
      <c r="B1098" s="1059">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9">
        <v>7</v>
      </c>
      <c r="B1099" s="1059">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9">
        <v>8</v>
      </c>
      <c r="B1100" s="1059">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9">
        <v>9</v>
      </c>
      <c r="B1101" s="1059">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9">
        <v>10</v>
      </c>
      <c r="B1102" s="1059">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9">
        <v>11</v>
      </c>
      <c r="B1103" s="1059">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9">
        <v>12</v>
      </c>
      <c r="B1104" s="1059">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9">
        <v>13</v>
      </c>
      <c r="B1105" s="1059">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9">
        <v>14</v>
      </c>
      <c r="B1106" s="1059">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9">
        <v>15</v>
      </c>
      <c r="B1107" s="1059">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9">
        <v>16</v>
      </c>
      <c r="B1108" s="1059">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9">
        <v>17</v>
      </c>
      <c r="B1109" s="1059">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9">
        <v>18</v>
      </c>
      <c r="B1110" s="1059">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9">
        <v>19</v>
      </c>
      <c r="B1111" s="1059">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9">
        <v>20</v>
      </c>
      <c r="B1112" s="1059">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9">
        <v>21</v>
      </c>
      <c r="B1113" s="1059">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9">
        <v>22</v>
      </c>
      <c r="B1114" s="1059">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9">
        <v>23</v>
      </c>
      <c r="B1115" s="1059">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9">
        <v>24</v>
      </c>
      <c r="B1116" s="1059">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9">
        <v>25</v>
      </c>
      <c r="B1117" s="1059">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9">
        <v>26</v>
      </c>
      <c r="B1118" s="1059">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9">
        <v>27</v>
      </c>
      <c r="B1119" s="1059">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9">
        <v>28</v>
      </c>
      <c r="B1120" s="1059">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9">
        <v>29</v>
      </c>
      <c r="B1121" s="1059">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9">
        <v>30</v>
      </c>
      <c r="B1122" s="1059">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418</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379</v>
      </c>
      <c r="AI1125" s="346"/>
      <c r="AJ1125" s="346"/>
      <c r="AK1125" s="346"/>
      <c r="AL1125" s="346" t="s">
        <v>21</v>
      </c>
      <c r="AM1125" s="346"/>
      <c r="AN1125" s="346"/>
      <c r="AO1125" s="426"/>
      <c r="AP1125" s="427" t="s">
        <v>419</v>
      </c>
      <c r="AQ1125" s="427"/>
      <c r="AR1125" s="427"/>
      <c r="AS1125" s="427"/>
      <c r="AT1125" s="427"/>
      <c r="AU1125" s="427"/>
      <c r="AV1125" s="427"/>
      <c r="AW1125" s="427"/>
      <c r="AX1125" s="427"/>
    </row>
    <row r="1126" spans="1:50" ht="26.25" customHeight="1" x14ac:dyDescent="0.15">
      <c r="A1126" s="1059">
        <v>1</v>
      </c>
      <c r="B1126" s="1059">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9">
        <v>2</v>
      </c>
      <c r="B1127" s="1059">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9">
        <v>3</v>
      </c>
      <c r="B1128" s="1059">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9">
        <v>4</v>
      </c>
      <c r="B1129" s="1059">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9">
        <v>5</v>
      </c>
      <c r="B1130" s="1059">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9">
        <v>6</v>
      </c>
      <c r="B1131" s="1059">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9">
        <v>7</v>
      </c>
      <c r="B1132" s="1059">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9">
        <v>8</v>
      </c>
      <c r="B1133" s="1059">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9">
        <v>9</v>
      </c>
      <c r="B1134" s="1059">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9">
        <v>10</v>
      </c>
      <c r="B1135" s="1059">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9">
        <v>11</v>
      </c>
      <c r="B1136" s="1059">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9">
        <v>12</v>
      </c>
      <c r="B1137" s="1059">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9">
        <v>13</v>
      </c>
      <c r="B1138" s="1059">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9">
        <v>14</v>
      </c>
      <c r="B1139" s="1059">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9">
        <v>15</v>
      </c>
      <c r="B1140" s="1059">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9">
        <v>16</v>
      </c>
      <c r="B1141" s="1059">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9">
        <v>17</v>
      </c>
      <c r="B1142" s="1059">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9">
        <v>18</v>
      </c>
      <c r="B1143" s="1059">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9">
        <v>19</v>
      </c>
      <c r="B1144" s="1059">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9">
        <v>20</v>
      </c>
      <c r="B1145" s="1059">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9">
        <v>21</v>
      </c>
      <c r="B1146" s="1059">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9">
        <v>22</v>
      </c>
      <c r="B1147" s="1059">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9">
        <v>23</v>
      </c>
      <c r="B1148" s="1059">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9">
        <v>24</v>
      </c>
      <c r="B1149" s="1059">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9">
        <v>25</v>
      </c>
      <c r="B1150" s="1059">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9">
        <v>26</v>
      </c>
      <c r="B1151" s="1059">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9">
        <v>27</v>
      </c>
      <c r="B1152" s="1059">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9">
        <v>28</v>
      </c>
      <c r="B1153" s="1059">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9">
        <v>29</v>
      </c>
      <c r="B1154" s="1059">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9">
        <v>30</v>
      </c>
      <c r="B1155" s="1059">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418</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379</v>
      </c>
      <c r="AI1158" s="346"/>
      <c r="AJ1158" s="346"/>
      <c r="AK1158" s="346"/>
      <c r="AL1158" s="346" t="s">
        <v>21</v>
      </c>
      <c r="AM1158" s="346"/>
      <c r="AN1158" s="346"/>
      <c r="AO1158" s="426"/>
      <c r="AP1158" s="427" t="s">
        <v>419</v>
      </c>
      <c r="AQ1158" s="427"/>
      <c r="AR1158" s="427"/>
      <c r="AS1158" s="427"/>
      <c r="AT1158" s="427"/>
      <c r="AU1158" s="427"/>
      <c r="AV1158" s="427"/>
      <c r="AW1158" s="427"/>
      <c r="AX1158" s="427"/>
    </row>
    <row r="1159" spans="1:50" ht="26.25" customHeight="1" x14ac:dyDescent="0.15">
      <c r="A1159" s="1059">
        <v>1</v>
      </c>
      <c r="B1159" s="1059">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9">
        <v>2</v>
      </c>
      <c r="B1160" s="1059">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9">
        <v>3</v>
      </c>
      <c r="B1161" s="1059">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9">
        <v>4</v>
      </c>
      <c r="B1162" s="1059">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9">
        <v>5</v>
      </c>
      <c r="B1163" s="1059">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9">
        <v>6</v>
      </c>
      <c r="B1164" s="1059">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9">
        <v>7</v>
      </c>
      <c r="B1165" s="1059">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9">
        <v>8</v>
      </c>
      <c r="B1166" s="1059">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9">
        <v>9</v>
      </c>
      <c r="B1167" s="1059">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9">
        <v>10</v>
      </c>
      <c r="B1168" s="1059">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9">
        <v>11</v>
      </c>
      <c r="B1169" s="1059">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9">
        <v>12</v>
      </c>
      <c r="B1170" s="1059">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9">
        <v>13</v>
      </c>
      <c r="B1171" s="1059">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9">
        <v>14</v>
      </c>
      <c r="B1172" s="1059">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9">
        <v>15</v>
      </c>
      <c r="B1173" s="1059">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9">
        <v>16</v>
      </c>
      <c r="B1174" s="1059">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9">
        <v>17</v>
      </c>
      <c r="B1175" s="1059">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9">
        <v>18</v>
      </c>
      <c r="B1176" s="1059">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9">
        <v>19</v>
      </c>
      <c r="B1177" s="1059">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9">
        <v>20</v>
      </c>
      <c r="B1178" s="1059">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9">
        <v>21</v>
      </c>
      <c r="B1179" s="1059">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9">
        <v>22</v>
      </c>
      <c r="B1180" s="1059">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9">
        <v>23</v>
      </c>
      <c r="B1181" s="1059">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9">
        <v>24</v>
      </c>
      <c r="B1182" s="1059">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9">
        <v>25</v>
      </c>
      <c r="B1183" s="1059">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9">
        <v>26</v>
      </c>
      <c r="B1184" s="1059">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9">
        <v>27</v>
      </c>
      <c r="B1185" s="1059">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9">
        <v>28</v>
      </c>
      <c r="B1186" s="1059">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9">
        <v>29</v>
      </c>
      <c r="B1187" s="1059">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9">
        <v>30</v>
      </c>
      <c r="B1188" s="1059">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418</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379</v>
      </c>
      <c r="AI1191" s="346"/>
      <c r="AJ1191" s="346"/>
      <c r="AK1191" s="346"/>
      <c r="AL1191" s="346" t="s">
        <v>21</v>
      </c>
      <c r="AM1191" s="346"/>
      <c r="AN1191" s="346"/>
      <c r="AO1191" s="426"/>
      <c r="AP1191" s="427" t="s">
        <v>419</v>
      </c>
      <c r="AQ1191" s="427"/>
      <c r="AR1191" s="427"/>
      <c r="AS1191" s="427"/>
      <c r="AT1191" s="427"/>
      <c r="AU1191" s="427"/>
      <c r="AV1191" s="427"/>
      <c r="AW1191" s="427"/>
      <c r="AX1191" s="427"/>
    </row>
    <row r="1192" spans="1:50" ht="26.25" customHeight="1" x14ac:dyDescent="0.15">
      <c r="A1192" s="1059">
        <v>1</v>
      </c>
      <c r="B1192" s="1059">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9">
        <v>2</v>
      </c>
      <c r="B1193" s="1059">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9">
        <v>3</v>
      </c>
      <c r="B1194" s="1059">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9">
        <v>4</v>
      </c>
      <c r="B1195" s="1059">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9">
        <v>5</v>
      </c>
      <c r="B1196" s="1059">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9">
        <v>6</v>
      </c>
      <c r="B1197" s="1059">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9">
        <v>7</v>
      </c>
      <c r="B1198" s="1059">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9">
        <v>8</v>
      </c>
      <c r="B1199" s="1059">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9">
        <v>9</v>
      </c>
      <c r="B1200" s="1059">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9">
        <v>10</v>
      </c>
      <c r="B1201" s="1059">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9">
        <v>11</v>
      </c>
      <c r="B1202" s="1059">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9">
        <v>12</v>
      </c>
      <c r="B1203" s="1059">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9">
        <v>13</v>
      </c>
      <c r="B1204" s="1059">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9">
        <v>14</v>
      </c>
      <c r="B1205" s="1059">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9">
        <v>15</v>
      </c>
      <c r="B1206" s="1059">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9">
        <v>16</v>
      </c>
      <c r="B1207" s="1059">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9">
        <v>17</v>
      </c>
      <c r="B1208" s="1059">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9">
        <v>18</v>
      </c>
      <c r="B1209" s="1059">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9">
        <v>19</v>
      </c>
      <c r="B1210" s="1059">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9">
        <v>20</v>
      </c>
      <c r="B1211" s="1059">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9">
        <v>21</v>
      </c>
      <c r="B1212" s="1059">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9">
        <v>22</v>
      </c>
      <c r="B1213" s="1059">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9">
        <v>23</v>
      </c>
      <c r="B1214" s="1059">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9">
        <v>24</v>
      </c>
      <c r="B1215" s="1059">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9">
        <v>25</v>
      </c>
      <c r="B1216" s="1059">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9">
        <v>26</v>
      </c>
      <c r="B1217" s="1059">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9">
        <v>27</v>
      </c>
      <c r="B1218" s="1059">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9">
        <v>28</v>
      </c>
      <c r="B1219" s="1059">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9">
        <v>29</v>
      </c>
      <c r="B1220" s="1059">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9">
        <v>30</v>
      </c>
      <c r="B1221" s="1059">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418</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379</v>
      </c>
      <c r="AI1224" s="346"/>
      <c r="AJ1224" s="346"/>
      <c r="AK1224" s="346"/>
      <c r="AL1224" s="346" t="s">
        <v>21</v>
      </c>
      <c r="AM1224" s="346"/>
      <c r="AN1224" s="346"/>
      <c r="AO1224" s="426"/>
      <c r="AP1224" s="427" t="s">
        <v>419</v>
      </c>
      <c r="AQ1224" s="427"/>
      <c r="AR1224" s="427"/>
      <c r="AS1224" s="427"/>
      <c r="AT1224" s="427"/>
      <c r="AU1224" s="427"/>
      <c r="AV1224" s="427"/>
      <c r="AW1224" s="427"/>
      <c r="AX1224" s="427"/>
    </row>
    <row r="1225" spans="1:50" ht="26.25" customHeight="1" x14ac:dyDescent="0.15">
      <c r="A1225" s="1059">
        <v>1</v>
      </c>
      <c r="B1225" s="1059">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9">
        <v>2</v>
      </c>
      <c r="B1226" s="1059">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9">
        <v>3</v>
      </c>
      <c r="B1227" s="1059">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9">
        <v>4</v>
      </c>
      <c r="B1228" s="1059">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9">
        <v>5</v>
      </c>
      <c r="B1229" s="1059">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9">
        <v>6</v>
      </c>
      <c r="B1230" s="1059">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9">
        <v>7</v>
      </c>
      <c r="B1231" s="1059">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9">
        <v>8</v>
      </c>
      <c r="B1232" s="1059">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9">
        <v>9</v>
      </c>
      <c r="B1233" s="1059">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9">
        <v>10</v>
      </c>
      <c r="B1234" s="1059">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9">
        <v>11</v>
      </c>
      <c r="B1235" s="1059">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9">
        <v>12</v>
      </c>
      <c r="B1236" s="1059">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9">
        <v>13</v>
      </c>
      <c r="B1237" s="1059">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9">
        <v>14</v>
      </c>
      <c r="B1238" s="1059">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9">
        <v>15</v>
      </c>
      <c r="B1239" s="1059">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9">
        <v>16</v>
      </c>
      <c r="B1240" s="1059">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9">
        <v>17</v>
      </c>
      <c r="B1241" s="1059">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9">
        <v>18</v>
      </c>
      <c r="B1242" s="1059">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9">
        <v>19</v>
      </c>
      <c r="B1243" s="1059">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9">
        <v>20</v>
      </c>
      <c r="B1244" s="1059">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9">
        <v>21</v>
      </c>
      <c r="B1245" s="1059">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9">
        <v>22</v>
      </c>
      <c r="B1246" s="1059">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9">
        <v>23</v>
      </c>
      <c r="B1247" s="1059">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9">
        <v>24</v>
      </c>
      <c r="B1248" s="1059">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9">
        <v>25</v>
      </c>
      <c r="B1249" s="1059">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9">
        <v>26</v>
      </c>
      <c r="B1250" s="1059">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9">
        <v>27</v>
      </c>
      <c r="B1251" s="1059">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9">
        <v>28</v>
      </c>
      <c r="B1252" s="1059">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9">
        <v>29</v>
      </c>
      <c r="B1253" s="1059">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9">
        <v>30</v>
      </c>
      <c r="B1254" s="1059">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418</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379</v>
      </c>
      <c r="AI1257" s="346"/>
      <c r="AJ1257" s="346"/>
      <c r="AK1257" s="346"/>
      <c r="AL1257" s="346" t="s">
        <v>21</v>
      </c>
      <c r="AM1257" s="346"/>
      <c r="AN1257" s="346"/>
      <c r="AO1257" s="426"/>
      <c r="AP1257" s="427" t="s">
        <v>419</v>
      </c>
      <c r="AQ1257" s="427"/>
      <c r="AR1257" s="427"/>
      <c r="AS1257" s="427"/>
      <c r="AT1257" s="427"/>
      <c r="AU1257" s="427"/>
      <c r="AV1257" s="427"/>
      <c r="AW1257" s="427"/>
      <c r="AX1257" s="427"/>
    </row>
    <row r="1258" spans="1:50" ht="26.25" customHeight="1" x14ac:dyDescent="0.15">
      <c r="A1258" s="1059">
        <v>1</v>
      </c>
      <c r="B1258" s="1059">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9">
        <v>2</v>
      </c>
      <c r="B1259" s="1059">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9">
        <v>3</v>
      </c>
      <c r="B1260" s="1059">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9">
        <v>4</v>
      </c>
      <c r="B1261" s="1059">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9">
        <v>5</v>
      </c>
      <c r="B1262" s="1059">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9">
        <v>6</v>
      </c>
      <c r="B1263" s="1059">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9">
        <v>7</v>
      </c>
      <c r="B1264" s="1059">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9">
        <v>8</v>
      </c>
      <c r="B1265" s="1059">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9">
        <v>9</v>
      </c>
      <c r="B1266" s="1059">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9">
        <v>10</v>
      </c>
      <c r="B1267" s="1059">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9">
        <v>11</v>
      </c>
      <c r="B1268" s="1059">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9">
        <v>12</v>
      </c>
      <c r="B1269" s="1059">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9">
        <v>13</v>
      </c>
      <c r="B1270" s="1059">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9">
        <v>14</v>
      </c>
      <c r="B1271" s="1059">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9">
        <v>15</v>
      </c>
      <c r="B1272" s="1059">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9">
        <v>16</v>
      </c>
      <c r="B1273" s="1059">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9">
        <v>17</v>
      </c>
      <c r="B1274" s="1059">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9">
        <v>18</v>
      </c>
      <c r="B1275" s="1059">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9">
        <v>19</v>
      </c>
      <c r="B1276" s="1059">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9">
        <v>20</v>
      </c>
      <c r="B1277" s="1059">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9">
        <v>21</v>
      </c>
      <c r="B1278" s="1059">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9">
        <v>22</v>
      </c>
      <c r="B1279" s="1059">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9">
        <v>23</v>
      </c>
      <c r="B1280" s="1059">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9">
        <v>24</v>
      </c>
      <c r="B1281" s="1059">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9">
        <v>25</v>
      </c>
      <c r="B1282" s="1059">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9">
        <v>26</v>
      </c>
      <c r="B1283" s="1059">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9">
        <v>27</v>
      </c>
      <c r="B1284" s="1059">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9">
        <v>28</v>
      </c>
      <c r="B1285" s="1059">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9">
        <v>29</v>
      </c>
      <c r="B1286" s="1059">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9">
        <v>30</v>
      </c>
      <c r="B1287" s="1059">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418</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379</v>
      </c>
      <c r="AI1290" s="346"/>
      <c r="AJ1290" s="346"/>
      <c r="AK1290" s="346"/>
      <c r="AL1290" s="346" t="s">
        <v>21</v>
      </c>
      <c r="AM1290" s="346"/>
      <c r="AN1290" s="346"/>
      <c r="AO1290" s="426"/>
      <c r="AP1290" s="427" t="s">
        <v>419</v>
      </c>
      <c r="AQ1290" s="427"/>
      <c r="AR1290" s="427"/>
      <c r="AS1290" s="427"/>
      <c r="AT1290" s="427"/>
      <c r="AU1290" s="427"/>
      <c r="AV1290" s="427"/>
      <c r="AW1290" s="427"/>
      <c r="AX1290" s="427"/>
    </row>
    <row r="1291" spans="1:50" ht="26.25" customHeight="1" x14ac:dyDescent="0.15">
      <c r="A1291" s="1059">
        <v>1</v>
      </c>
      <c r="B1291" s="1059">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9">
        <v>2</v>
      </c>
      <c r="B1292" s="1059">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9">
        <v>3</v>
      </c>
      <c r="B1293" s="1059">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9">
        <v>4</v>
      </c>
      <c r="B1294" s="1059">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9">
        <v>5</v>
      </c>
      <c r="B1295" s="1059">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9">
        <v>6</v>
      </c>
      <c r="B1296" s="1059">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9">
        <v>7</v>
      </c>
      <c r="B1297" s="1059">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9">
        <v>8</v>
      </c>
      <c r="B1298" s="1059">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9">
        <v>9</v>
      </c>
      <c r="B1299" s="1059">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9">
        <v>10</v>
      </c>
      <c r="B1300" s="1059">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9">
        <v>11</v>
      </c>
      <c r="B1301" s="1059">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9">
        <v>12</v>
      </c>
      <c r="B1302" s="1059">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9">
        <v>13</v>
      </c>
      <c r="B1303" s="1059">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9">
        <v>14</v>
      </c>
      <c r="B1304" s="1059">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9">
        <v>15</v>
      </c>
      <c r="B1305" s="1059">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9">
        <v>16</v>
      </c>
      <c r="B1306" s="1059">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9">
        <v>17</v>
      </c>
      <c r="B1307" s="1059">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9">
        <v>18</v>
      </c>
      <c r="B1308" s="1059">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9">
        <v>19</v>
      </c>
      <c r="B1309" s="1059">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9">
        <v>20</v>
      </c>
      <c r="B1310" s="1059">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9">
        <v>21</v>
      </c>
      <c r="B1311" s="1059">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9">
        <v>22</v>
      </c>
      <c r="B1312" s="1059">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9">
        <v>23</v>
      </c>
      <c r="B1313" s="1059">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9">
        <v>24</v>
      </c>
      <c r="B1314" s="1059">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9">
        <v>25</v>
      </c>
      <c r="B1315" s="1059">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9">
        <v>26</v>
      </c>
      <c r="B1316" s="1059">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9">
        <v>27</v>
      </c>
      <c r="B1317" s="1059">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9">
        <v>28</v>
      </c>
      <c r="B1318" s="1059">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9">
        <v>29</v>
      </c>
      <c r="B1319" s="1059">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9">
        <v>30</v>
      </c>
      <c r="B1320" s="1059">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2019-08-13T07:53:19Z</cp:lastPrinted>
  <dcterms:created xsi:type="dcterms:W3CDTF">2012-03-13T00:50:25Z</dcterms:created>
  <dcterms:modified xsi:type="dcterms:W3CDTF">2019-08-21T10:47:53Z</dcterms:modified>
</cp:coreProperties>
</file>