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<sst xmlns="http://schemas.openxmlformats.org/spreadsheetml/2006/main" count="2889" uniqueCount="660">
  <si>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</si>
  <si>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</si>
  <si>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</si>
  <si>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</si>
  <si>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</si>
  <si>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</si>
  <si>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</si>
  <si>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</si>
  <si>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</si>
  <si>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</si>
  <si>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</si>
  <si>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</si>
  <si>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</si>
  <si>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</si>
  <si>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</si>
  <si>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</si>
  <si>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</si>
  <si>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</si>
  <si>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</si>
  <si>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</si>
  <si>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</si>
  <si>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</si>
  <si>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</si>
  <si>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</si>
  <si>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</si>
  <si>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</si>
  <si>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</si>
  <si>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</si>
  <si>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</si>
  <si>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</si>
  <si>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</si>
  <si>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</si>
  <si>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</si>
  <si>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</si>
  <si>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</si>
  <si>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</si>
  <si>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</si>
  <si>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</si>
  <si>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</si>
  <si>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</si>
  <si>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</si>
  <si>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</si>
  <si>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</si>
  <si>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</si>
  <si>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</si>
  <si>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</si>
  <si>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</si>
  <si>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</si>
  <si>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</si>
  <si>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</si>
  <si>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</si>
  <si>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</si>
  <si>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</si>
  <si>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</si>
  <si>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</si>
  <si>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</si>
  <si>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</si>
  <si>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</si>
  <si>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</si>
  <si>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</si>
  <si>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</si>
  <si>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</si>
  <si>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</si>
  <si>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</si>
  <si>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</si>
  <si>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</si>
  <si>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</si>
  <si>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</si>
  <si>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</si>
  <si>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</si>
  <si>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</si>
  <si>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</si>
  <si>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</si>
  <si>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</si>
  <si>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</si>
  <si>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</si>
  <si>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</si>
  <si>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</si>
  <si>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</si>
  <si>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</si>
  <si>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</si>
  <si>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</si>
  <si>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</si>
  <si>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</si>
  <si>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</si>
  <si>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</si>
  <si>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</si>
  <si>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</si>
  <si>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</si>
  <si>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</si>
  <si>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</si>
  <si>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</si>
  <si>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</si>
  <si>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</si>
  <si>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</si>
  <si>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</si>
  <si>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</si>
  <si>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</si>
  <si>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</si>
  <si>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</si>
  <si>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</si>
  <si>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</si>
  <si>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</si>
  <si>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</si>
  <si>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</si>
  <si>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</si>
  <si>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</si>
  <si>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</si>
  <si>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</si>
  <si>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</si>
  <si>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</si>
  <si>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</si>
  <si>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</si>
  <si>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</si>
  <si>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</si>
  <si>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</si>
  <si>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</si>
  <si>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</si>
  <si>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</si>
  <si>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</si>
  <si>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</si>
  <si>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</si>
  <si>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</si>
  <si>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</si>
  <si>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</si>
  <si>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</si>
  <si>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</si>
  <si>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</si>
  <si>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</si>
  <si>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</si>
  <si>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</si>
  <si>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</si>
  <si>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</si>
  <si>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</si>
  <si>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</si>
  <si>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</si>
  <si>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</si>
  <si>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</si>
  <si>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</si>
  <si>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</si>
  <si>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</si>
  <si>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</si>
  <si>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</si>
  <si>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</si>
  <si>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</si>
  <si>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</si>
  <si>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</si>
  <si>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</si>
  <si>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</si>
  <si>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</si>
  <si>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</si>
  <si>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</si>
  <si>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</si>
  <si>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</si>
  <si>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</si>
  <si>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</si>
  <si>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</si>
  <si>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</si>
  <si>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</si>
  <si>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</si>
  <si>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</si>
  <si>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</si>
  <si>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</si>
  <si>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</si>
  <si>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</si>
  <si>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</si>
  <si>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</si>
  <si>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</si>
  <si>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</si>
  <si>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</si>
  <si>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</si>
  <si>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</si>
  <si>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</si>
  <si>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</si>
  <si>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</si>
  <si>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</si>
  <si>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</si>
  <si>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</si>
  <si>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</si>
  <si>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</si>
  <si>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</si>
  <si>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</si>
  <si>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</si>
  <si>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</si>
  <si>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</si>
  <si>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</si>
  <si>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</si>
  <si>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</si>
  <si>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</si>
  <si>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</si>
  <si>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</si>
  <si>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</si>
  <si>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</si>
  <si>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</si>
  <si>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</si>
  <si>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</si>
  <si>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</si>
  <si>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</si>
  <si>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</si>
  <si>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</si>
  <si>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</si>
  <si>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</si>
  <si>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</si>
  <si>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</si>
  <si>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</si>
  <si>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</si>
  <si>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</si>
  <si>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</si>
  <si>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</si>
  <si>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</si>
  <si>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</si>
  <si>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</si>
  <si>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</si>
  <si>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</si>
  <si>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</si>
  <si>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</si>
  <si>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</si>
  <si>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</si>
  <si>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</si>
  <si>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</si>
  <si>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</si>
  <si>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</si>
  <si>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</si>
  <si>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</si>
  <si>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</si>
  <si>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</si>
  <si>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</si>
  <si>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</si>
  <si>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</si>
  <si>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</si>
  <si>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</si>
  <si>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</si>
  <si>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</si>
  <si>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</si>
  <si>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</si>
  <si>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</si>
  <si>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</si>
  <si>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</si>
  <si>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</si>
  <si>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</si>
  <si>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</si>
  <si>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</si>
  <si>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</si>
  <si>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</si>
  <si>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</si>
  <si>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</si>
  <si>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</si>
  <si>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</si>
  <si>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</si>
  <si>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</si>
  <si>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</si>
  <si>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</si>
  <si>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</si>
  <si>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</si>
  <si>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</si>
  <si>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</si>
  <si>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</si>
  <si>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</si>
  <si>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</si>
  <si>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</si>
  <si>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</si>
  <si>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</si>
  <si>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</si>
  <si>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</si>
  <si>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</si>
  <si>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</si>
  <si>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</si>
  <si>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</si>
  <si>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</si>
  <si>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</si>
  <si>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</si>
  <si>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</si>
  <si>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</si>
  <si>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</si>
  <si>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</si>
  <si>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</si>
  <si>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</si>
  <si>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</si>
  <si>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</si>
  <si>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</si>
  <si>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</si>
  <si>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</si>
  <si>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</si>
  <si>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</si>
  <si>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</si>
  <si>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</si>
  <si>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</si>
  <si>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</si>
  <si>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</si>
  <si>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</si>
  <si>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</si>
  <si>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</si>
  <si>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</si>
  <si>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</si>
  <si>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</si>
  <si>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</si>
  <si>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</si>
  <si>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</si>
  <si>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</si>
  <si>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</si>
  <si>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</si>
  <si>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</si>
  <si>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</si>
  <si>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</si>
  <si>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</si>
  <si>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</si>
  <si>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</si>
  <si>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</si>
  <si>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</si>
  <si>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</si>
  <si>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</si>
  <si>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</si>
  <si>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</si>
  <si>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</si>
  <si>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</si>
  <si>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</si>
  <si>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</si>
  <si>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</si>
  <si>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</si>
  <si>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</si>
  <si>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</si>
  <si>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</si>
  <si>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</si>
  <si>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</si>
  <si>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</si>
  <si>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</si>
  <si>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</si>
  <si>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</si>
  <si>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</si>
  <si>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</si>
  <si>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</si>
  <si>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</si>
  <si>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</si>
  <si>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</si>
  <si>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</si>
  <si>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</si>
  <si>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</si>
  <si>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</si>
  <si>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</si>
  <si>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</si>
  <si>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</si>
  <si>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</si>
  <si>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</si>
  <si>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</si>
  <si>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</si>
  <si>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</si>
  <si>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</si>
  <si>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</si>
  <si>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</si>
  <si>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</si>
  <si>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</si>
  <si>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</si>
  <si>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</si>
  <si>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</si>
  <si>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</si>
  <si>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</si>
  <si>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</si>
  <si>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</si>
  <si>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</si>
  <si>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</si>
  <si>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</si>
  <si>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</si>
  <si>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</si>
  <si>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</si>
  <si>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</si>
  <si>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</si>
  <si>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</si>
  <si>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</si>
  <si>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</si>
  <si>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</si>
  <si>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</si>
  <si>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</si>
  <si>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</si>
  <si>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</si>
  <si>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</si>
  <si>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</si>
  <si>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</si>
  <si>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</si>
  <si>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</si>
  <si>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</si>
  <si>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</si>
  <si>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</si>
  <si>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</si>
  <si>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</si>
  <si>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</si>
  <si>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</si>
  <si>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</si>
  <si>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</si>
  <si>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</si>
  <si>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</si>
  <si>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</si>
  <si>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</si>
  <si>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</si>
  <si>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</si>
  <si>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</si>
  <si>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</si>
  <si>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</si>
  <si>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</si>
  <si>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</si>
  <si>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</si>
  <si>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</si>
  <si>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</si>
  <si>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</si>
  <si>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</si>
  <si>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</si>
  <si>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</si>
  <si>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</si>
  <si>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</si>
  <si>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</si>
  <si>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</si>
  <si>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</si>
  <si>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</si>
  <si>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</si>
  <si>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</si>
  <si>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</si>
  <si>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</si>
  <si>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</si>
  <si>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</si>
  <si>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</si>
  <si>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</si>
  <si>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</si>
  <si>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</si>
  <si>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</si>
  <si>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</si>
  <si>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</si>
  <si>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</si>
  <si>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</si>
  <si>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</si>
  <si>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</si>
  <si>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</si>
  <si>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</si>
  <si>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</si>
  <si>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</si>
  <si>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</si>
  <si>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</si>
  <si>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</si>
  <si>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</si>
  <si>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</si>
  <si>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</si>
  <si>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</si>
  <si>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</si>
  <si>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</si>
  <si>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</si>
  <si>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</si>
  <si>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</si>
  <si>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</si>
  <si>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</si>
  <si>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</si>
  <si>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</si>
  <si>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</si>
  <si>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</si>
  <si>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</si>
  <si>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</si>
  <si>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</si>
  <si>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</si>
  <si>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</si>
  <si>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</si>
  <si>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</si>
  <si>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</si>
  <si>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</si>
  <si>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</si>
  <si>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</si>
  <si>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</si>
  <si>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</si>
  <si>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</si>
  <si>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</si>
  <si>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</si>
  <si>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</si>
  <si>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</si>
  <si>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</si>
  <si>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</si>
  <si>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</si>
  <si>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</si>
  <si>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</si>
  <si>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</si>
  <si>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</si>
  <si>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</si>
  <si>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</si>
  <si>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</si>
  <si>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</si>
  <si>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</si>
  <si>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</si>
  <si>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</si>
  <si>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</si>
  <si>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</si>
  <si>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</si>
  <si>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</si>
  <si>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</si>
  <si>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</si>
  <si>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</si>
  <si>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</si>
  <si>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</si>
  <si>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</si>
  <si>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</si>
  <si>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</si>
  <si>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</si>
  <si>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</si>
  <si>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</si>
  <si>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</si>
  <si>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</si>
  <si>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</si>
  <si>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</si>
  <si>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</si>
  <si>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</si>
  <si>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</si>
  <si>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</si>
  <si>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</si>
  <si>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</si>
  <si>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</si>
  <si>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</si>
  <si>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</si>
  <si>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</si>
  <si>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</si>
  <si>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</si>
  <si>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</si>
  <si>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</si>
  <si>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</si>
  <si>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</si>
  <si>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</si>
  <si>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</si>
  <si>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</si>
  <si>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</si>
  <si>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</si>
  <si>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</si>
  <si>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</si>
  <si>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</si>
  <si>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</si>
  <si>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</si>
  <si>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</si>
  <si>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</si>
  <si>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</si>
  <si>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</si>
  <si>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</si>
  <si>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</si>
  <si>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</si>
  <si>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</si>
  <si>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</si>
  <si>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</si>
  <si>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</si>
  <si>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</si>
  <si>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</si>
  <si>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</si>
  <si>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</si>
  <si>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</si>
  <si>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</si>
  <si>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</si>
  <si>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</si>
  <si>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</si>
  <si>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</si>
  <si>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</si>
  <si>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</si>
  <si>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</si>
  <si>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</si>
  <si>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</si>
  <si>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</si>
  <si>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</si>
  <si>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</si>
  <si>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</si>
  <si>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</si>
  <si>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</si>
  <si>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</si>
  <si>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</si>
  <si>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</si>
  <si>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</si>
  <si>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</si>
  <si>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</si>
  <si>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</si>
  <si>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</si>
  <si>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特定健診・保健指導における医療費適正化効果検証事業</t>
    <phoneticPr fontId="5"/>
  </si>
  <si>
    <t>保険局</t>
    <phoneticPr fontId="5"/>
  </si>
  <si>
    <t>医療介護連携政策課医療費適正化対策推進室</t>
    <phoneticPr fontId="5"/>
  </si>
  <si>
    <t>平成２７年度</t>
    <phoneticPr fontId="5"/>
  </si>
  <si>
    <t>終了予定なし</t>
    <phoneticPr fontId="5"/>
  </si>
  <si>
    <t>○</t>
  </si>
  <si>
    <t>-</t>
    <phoneticPr fontId="5"/>
  </si>
  <si>
    <t>全国医療費適正化計画及び都道府県医療費適正化計画
（高齢者の医療の確保に関する法律第８条及び第９条）</t>
    <phoneticPr fontId="5"/>
  </si>
  <si>
    <t>特定健康診査・特定保健指導データ及びレセプトデータを活用して、特定健康診査・特定保健指導の医療費適正化効果等について学術的に検証する。</t>
    <phoneticPr fontId="5"/>
  </si>
  <si>
    <t>・特定健康診査・特定保健指導の医療費適正化効果を検証するため、レセプト情報・特定健診等情報データベース（以下「NDB」という。）に収載されたデータを活用して、様々な調査・分析用資料を作成する。また、当該資料を用いて、有識者により構成されるワーキンググループを設置・運営する中で、学術的な検証を実施し、検証された資料等をとりまとめの上公表する事業。
・都道府県の医療費適正化計画のPDCAサイクルを支援するため、NDBに収載されたデータを活用して、外来・入院医療費の構成要素を分析し、医療費の増加と関係する要素の分析作業を行い、分析結果を都道府県へ配布する事業。</t>
    <phoneticPr fontId="5"/>
  </si>
  <si>
    <t>-</t>
    <phoneticPr fontId="5"/>
  </si>
  <si>
    <t>-</t>
    <phoneticPr fontId="5"/>
  </si>
  <si>
    <t>-</t>
    <phoneticPr fontId="5"/>
  </si>
  <si>
    <t>-</t>
    <phoneticPr fontId="5"/>
  </si>
  <si>
    <t>-</t>
    <phoneticPr fontId="5"/>
  </si>
  <si>
    <t>-</t>
    <phoneticPr fontId="5"/>
  </si>
  <si>
    <t>-</t>
    <phoneticPr fontId="5"/>
  </si>
  <si>
    <t>医療費適正化業務庁費</t>
    <phoneticPr fontId="5"/>
  </si>
  <si>
    <t>報告書等の作成</t>
    <phoneticPr fontId="5"/>
  </si>
  <si>
    <t>件</t>
    <rPh sb="0" eb="1">
      <t>ケン</t>
    </rPh>
    <phoneticPr fontId="5"/>
  </si>
  <si>
    <t>-</t>
    <phoneticPr fontId="5"/>
  </si>
  <si>
    <t>特定健康診査・特定保健指導における医療費適正化効果検証事業 報告書</t>
    <phoneticPr fontId="5"/>
  </si>
  <si>
    <t>効果検証等のためのワーキンググループの開催</t>
    <phoneticPr fontId="5"/>
  </si>
  <si>
    <t>回</t>
    <rPh sb="0" eb="1">
      <t>カイ</t>
    </rPh>
    <phoneticPr fontId="5"/>
  </si>
  <si>
    <t>Ｘ／Ｙ＝報告書等の公表までにかかった経費
Ｘ：総事業費
Ｙ：報告書等公表数　　　　　　　　　　　　　　　　　　　</t>
    <phoneticPr fontId="5"/>
  </si>
  <si>
    <t>円/一式</t>
    <phoneticPr fontId="5"/>
  </si>
  <si>
    <t>Ｘ／Ｙ</t>
    <phoneticPr fontId="5"/>
  </si>
  <si>
    <t>57,851,221/2</t>
    <phoneticPr fontId="5"/>
  </si>
  <si>
    <t>33,426,000/2</t>
    <phoneticPr fontId="5"/>
  </si>
  <si>
    <t>施策大目標９　全国民に必要な医療を保障できる安定的・効率的な医療保険制度を構築すること</t>
  </si>
  <si>
    <t>Ⅰ－９－１　データヘルスの推進による保険者機能の強化等により適正かつ安定的・効率的な医療保険制度を構築すること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</si>
  <si>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</si>
  <si>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</si>
  <si>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</si>
  <si>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</si>
  <si>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</si>
  <si>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</si>
  <si>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</si>
  <si>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</si>
  <si>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</si>
  <si>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</si>
  <si>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</si>
  <si>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</si>
  <si>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各都道府県が医療費の適正化効果検証を行う方法を提供することは、国民の生活習慣病予防の観点から重要であり、国民のニーズがある。</t>
    <phoneticPr fontId="5"/>
  </si>
  <si>
    <t>特定健康診査・特定保健指導の効果検証は全国規模で実施する必要があることから、国が主体的に取り組むべき事業である。</t>
    <rPh sb="2" eb="4">
      <t>ケンコウ</t>
    </rPh>
    <rPh sb="4" eb="6">
      <t>シンサ</t>
    </rPh>
    <rPh sb="7" eb="9">
      <t>トクテイ</t>
    </rPh>
    <rPh sb="9" eb="11">
      <t>ホケン</t>
    </rPh>
    <rPh sb="11" eb="13">
      <t>シドウ</t>
    </rPh>
    <phoneticPr fontId="5"/>
  </si>
  <si>
    <t>全国規模で取り組む特定健康診査・特定保健指導の効果を検証することは重要であり、優先度の高い事業である。</t>
    <rPh sb="11" eb="13">
      <t>ケンコウ</t>
    </rPh>
    <rPh sb="13" eb="15">
      <t>シンサ</t>
    </rPh>
    <rPh sb="16" eb="18">
      <t>トクテイ</t>
    </rPh>
    <rPh sb="18" eb="20">
      <t>ホケン</t>
    </rPh>
    <rPh sb="20" eb="22">
      <t>シドウ</t>
    </rPh>
    <phoneticPr fontId="5"/>
  </si>
  <si>
    <t>一般競争入札（最低価落札方式）を実施し、適正な手続きに基づいて選定している。</t>
    <rPh sb="0" eb="2">
      <t>イッパン</t>
    </rPh>
    <rPh sb="2" eb="4">
      <t>キョウソウ</t>
    </rPh>
    <rPh sb="4" eb="6">
      <t>ニュウサツ</t>
    </rPh>
    <rPh sb="7" eb="9">
      <t>サイテイ</t>
    </rPh>
    <rPh sb="9" eb="10">
      <t>カ</t>
    </rPh>
    <rPh sb="10" eb="12">
      <t>ラクサツ</t>
    </rPh>
    <rPh sb="12" eb="14">
      <t>ホウシキ</t>
    </rPh>
    <rPh sb="16" eb="18">
      <t>ジッシ</t>
    </rPh>
    <rPh sb="20" eb="22">
      <t>テキセイ</t>
    </rPh>
    <rPh sb="23" eb="25">
      <t>テツヅ</t>
    </rPh>
    <rPh sb="27" eb="28">
      <t>モト</t>
    </rPh>
    <rPh sb="31" eb="33">
      <t>センテイ</t>
    </rPh>
    <phoneticPr fontId="5"/>
  </si>
  <si>
    <t>-</t>
    <phoneticPr fontId="5"/>
  </si>
  <si>
    <t>一般競争入札（最低価落札方式）を行うことにより、コスト削減に努めており、概ね妥当である。</t>
    <rPh sb="0" eb="2">
      <t>イッパン</t>
    </rPh>
    <rPh sb="2" eb="4">
      <t>キョウソウ</t>
    </rPh>
    <rPh sb="4" eb="6">
      <t>ニュウサツ</t>
    </rPh>
    <rPh sb="7" eb="9">
      <t>サイテイ</t>
    </rPh>
    <rPh sb="9" eb="10">
      <t>カ</t>
    </rPh>
    <rPh sb="10" eb="12">
      <t>ラクサツ</t>
    </rPh>
    <rPh sb="12" eb="14">
      <t>ホウシキ</t>
    </rPh>
    <rPh sb="16" eb="17">
      <t>オコナ</t>
    </rPh>
    <rPh sb="27" eb="29">
      <t>サクゲン</t>
    </rPh>
    <rPh sb="30" eb="31">
      <t>ツト</t>
    </rPh>
    <rPh sb="36" eb="37">
      <t>オオム</t>
    </rPh>
    <rPh sb="38" eb="40">
      <t>ダトウ</t>
    </rPh>
    <phoneticPr fontId="5"/>
  </si>
  <si>
    <t>-</t>
    <phoneticPr fontId="5"/>
  </si>
  <si>
    <t>効果検証事業に係る品目に限定している。</t>
    <phoneticPr fontId="5"/>
  </si>
  <si>
    <t>-</t>
    <phoneticPr fontId="5"/>
  </si>
  <si>
    <t>過去の活動実績を踏まえ、引き続き適切に予算執行に努める。</t>
    <phoneticPr fontId="5"/>
  </si>
  <si>
    <t>点検対象外</t>
    <phoneticPr fontId="5"/>
  </si>
  <si>
    <t>新27-0013</t>
    <phoneticPr fontId="5"/>
  </si>
  <si>
    <t>0284</t>
    <phoneticPr fontId="5"/>
  </si>
  <si>
    <t>厚生労働省</t>
    <phoneticPr fontId="5"/>
  </si>
  <si>
    <t>-</t>
    <phoneticPr fontId="5"/>
  </si>
  <si>
    <t>-</t>
    <phoneticPr fontId="5"/>
  </si>
  <si>
    <t>-</t>
    <phoneticPr fontId="5"/>
  </si>
  <si>
    <t>みずほ情報総研株式会社</t>
    <phoneticPr fontId="5"/>
  </si>
  <si>
    <t>0288</t>
    <phoneticPr fontId="5"/>
  </si>
  <si>
    <t>A.みずほ情報総研株式会社</t>
    <rPh sb="5" eb="7">
      <t>ジョウホウ</t>
    </rPh>
    <rPh sb="7" eb="9">
      <t>ソウケン</t>
    </rPh>
    <rPh sb="9" eb="11">
      <t>カブシキ</t>
    </rPh>
    <rPh sb="11" eb="13">
      <t>カイシャ</t>
    </rPh>
    <phoneticPr fontId="5"/>
  </si>
  <si>
    <t>B.ニッセイ情報テクノロジー株式会社</t>
    <rPh sb="6" eb="8">
      <t>ジョウホウ</t>
    </rPh>
    <rPh sb="14" eb="16">
      <t>カブシキ</t>
    </rPh>
    <rPh sb="16" eb="18">
      <t>カイシャ</t>
    </rPh>
    <phoneticPr fontId="5"/>
  </si>
  <si>
    <t>事業費</t>
    <rPh sb="0" eb="3">
      <t>ジギョウヒ</t>
    </rPh>
    <phoneticPr fontId="5"/>
  </si>
  <si>
    <t>特定健診等の医療費適正化効果検証等</t>
    <rPh sb="0" eb="2">
      <t>トクテイ</t>
    </rPh>
    <rPh sb="2" eb="4">
      <t>ケンシン</t>
    </rPh>
    <rPh sb="4" eb="5">
      <t>トウ</t>
    </rPh>
    <rPh sb="6" eb="9">
      <t>イリョウヒ</t>
    </rPh>
    <rPh sb="9" eb="12">
      <t>テキセイカ</t>
    </rPh>
    <rPh sb="12" eb="14">
      <t>コウカ</t>
    </rPh>
    <rPh sb="14" eb="16">
      <t>ケンショウ</t>
    </rPh>
    <rPh sb="16" eb="17">
      <t>トウ</t>
    </rPh>
    <phoneticPr fontId="5"/>
  </si>
  <si>
    <t>医療費適正化計画に係るデータの集計及び分析等業務</t>
    <phoneticPr fontId="5"/>
  </si>
  <si>
    <t>レセプト情報・特定健診情報等の分析に係る支援業務</t>
    <phoneticPr fontId="5"/>
  </si>
  <si>
    <t>ニッセイ情報テクノロジー株式会社</t>
    <phoneticPr fontId="5"/>
  </si>
  <si>
    <t>B</t>
    <phoneticPr fontId="5"/>
  </si>
  <si>
    <t>－</t>
    <phoneticPr fontId="5"/>
  </si>
  <si>
    <t>厚生労働省</t>
  </si>
  <si>
    <t>-</t>
    <phoneticPr fontId="5"/>
  </si>
  <si>
    <t>29,430,000/2</t>
    <phoneticPr fontId="5"/>
  </si>
  <si>
    <t>56,929,000/2</t>
    <phoneticPr fontId="5"/>
  </si>
  <si>
    <t>30年度は、特定健診の受診の有無や特定保健指導の参加有無、メタボリックシンドローム該当に着目した集計・分析を行い、ワーキンググループにおいて分析の方向性や今後の課題について確認され、必要な事業が実施されている。</t>
    <rPh sb="2" eb="4">
      <t>ネンド</t>
    </rPh>
    <rPh sb="6" eb="8">
      <t>トクテイ</t>
    </rPh>
    <rPh sb="8" eb="10">
      <t>ケンシン</t>
    </rPh>
    <rPh sb="11" eb="13">
      <t>ジュシン</t>
    </rPh>
    <rPh sb="14" eb="16">
      <t>ウム</t>
    </rPh>
    <rPh sb="17" eb="19">
      <t>トクテイ</t>
    </rPh>
    <rPh sb="19" eb="21">
      <t>ホケン</t>
    </rPh>
    <rPh sb="21" eb="23">
      <t>シドウ</t>
    </rPh>
    <rPh sb="24" eb="26">
      <t>サンカ</t>
    </rPh>
    <rPh sb="26" eb="28">
      <t>ウム</t>
    </rPh>
    <rPh sb="41" eb="43">
      <t>ガイトウ</t>
    </rPh>
    <rPh sb="44" eb="46">
      <t>チャクモク</t>
    </rPh>
    <rPh sb="48" eb="50">
      <t>シュウケイ</t>
    </rPh>
    <rPh sb="51" eb="53">
      <t>ブンセキ</t>
    </rPh>
    <rPh sb="54" eb="55">
      <t>オコナ</t>
    </rPh>
    <rPh sb="70" eb="72">
      <t>ブンセキ</t>
    </rPh>
    <rPh sb="73" eb="76">
      <t>ホウコウセイ</t>
    </rPh>
    <rPh sb="77" eb="79">
      <t>コンゴ</t>
    </rPh>
    <rPh sb="80" eb="82">
      <t>カダイ</t>
    </rPh>
    <rPh sb="86" eb="88">
      <t>カクニン</t>
    </rPh>
    <rPh sb="91" eb="93">
      <t>ヒツヨウ</t>
    </rPh>
    <rPh sb="94" eb="96">
      <t>ジギョウ</t>
    </rPh>
    <rPh sb="97" eb="99">
      <t>ジッシ</t>
    </rPh>
    <phoneticPr fontId="5"/>
  </si>
  <si>
    <t>高齢者の医療の確保に関する法律第16条第１項</t>
    <rPh sb="0" eb="2">
      <t>コウレイ</t>
    </rPh>
    <rPh sb="2" eb="3">
      <t>シャ</t>
    </rPh>
    <rPh sb="4" eb="6">
      <t>イリョウ</t>
    </rPh>
    <rPh sb="7" eb="9">
      <t>カクホ</t>
    </rPh>
    <rPh sb="10" eb="11">
      <t>カン</t>
    </rPh>
    <rPh sb="13" eb="15">
      <t>ホウリツ</t>
    </rPh>
    <rPh sb="15" eb="16">
      <t>ダイ</t>
    </rPh>
    <rPh sb="18" eb="19">
      <t>ジョウ</t>
    </rPh>
    <rPh sb="19" eb="20">
      <t>ダイ</t>
    </rPh>
    <rPh sb="21" eb="22">
      <t>コウ</t>
    </rPh>
    <phoneticPr fontId="5"/>
  </si>
  <si>
    <t>効果検証報告書、医療費の見える化データセット等の作成</t>
    <rPh sb="22" eb="23">
      <t>トウ</t>
    </rPh>
    <phoneticPr fontId="5"/>
  </si>
  <si>
    <t>-</t>
    <phoneticPr fontId="5"/>
  </si>
  <si>
    <t>NDBに収載されたデータを活用して、特定健康診査・特定保健指導の医療費適正化効果等について学術的に検証することにより、施策目標の達成に寄与する。</t>
    <rPh sb="4" eb="6">
      <t>シュウサイ</t>
    </rPh>
    <phoneticPr fontId="5"/>
  </si>
  <si>
    <t>都道府県に対して、医療費の適正化の効果検証を行うためのデータセット等を提供している。</t>
    <rPh sb="33" eb="34">
      <t>トウ</t>
    </rPh>
    <phoneticPr fontId="5"/>
  </si>
  <si>
    <t>都道府県に対して、医療費の適正化の効果検証を行うためのデータセット等を提供し、各都道府県において、第三期医療費適正化計画のPDCA管理に活用されている。</t>
    <rPh sb="33" eb="34">
      <t>トウ</t>
    </rPh>
    <rPh sb="65" eb="67">
      <t>カンリ</t>
    </rPh>
    <phoneticPr fontId="5"/>
  </si>
  <si>
    <t>　平成30年度以降に各都道府県が行う医療費適正化計画のPDCA管理にデータセット等は活用されている。
　特定保健指導の実施による医療費適正化効果については、約20万人を対象に５年間の経過分析を行い、特定保健指導の改善効果（腹囲２～３センチメートル減少等）が継続していることが確認され、また特定保健指導の実施者について、実施しなかった者と比較して、外来医療費で１年に約６千円の減少効果が確認されたことを公表している。</t>
    <rPh sb="7" eb="9">
      <t>イコウ</t>
    </rPh>
    <rPh sb="16" eb="17">
      <t>オコナ</t>
    </rPh>
    <rPh sb="31" eb="33">
      <t>カンリ</t>
    </rPh>
    <rPh sb="40" eb="41">
      <t>トウ</t>
    </rPh>
    <phoneticPr fontId="5"/>
  </si>
  <si>
    <t>医療費適正化計画に係るデータの集計及び分析等</t>
    <phoneticPr fontId="5"/>
  </si>
  <si>
    <t>実態に合わせてワーキンググループの開催回数の見直しなどを行っている。</t>
    <phoneticPr fontId="5"/>
  </si>
  <si>
    <t>有</t>
  </si>
  <si>
    <t>一般競争入札の結果、費用を抑えられたため。</t>
    <rPh sb="10" eb="12">
      <t>ヒヨウ</t>
    </rPh>
    <rPh sb="13" eb="14">
      <t>オサ</t>
    </rPh>
    <phoneticPr fontId="5"/>
  </si>
  <si>
    <t>活動実績の改善が見られ、入札によるコスト削減もできたことから、今後は必要に応じて予算額の見直しも検討すること。</t>
    <phoneticPr fontId="5"/>
  </si>
  <si>
    <t>-</t>
    <phoneticPr fontId="5"/>
  </si>
  <si>
    <t>新畑　覚也</t>
    <rPh sb="0" eb="1">
      <t>シン</t>
    </rPh>
    <rPh sb="1" eb="2">
      <t>ハタケ</t>
    </rPh>
    <rPh sb="3" eb="4">
      <t>サトル</t>
    </rPh>
    <rPh sb="4" eb="5">
      <t>ヤ</t>
    </rPh>
    <phoneticPr fontId="5"/>
  </si>
  <si>
    <t>引き続き、必要な予算額を確保し、必要に応じて予算額の見直しを行う。</t>
    <rPh sb="16" eb="18">
      <t>ヒツヨウ</t>
    </rPh>
    <rPh sb="19" eb="20">
      <t>オウ</t>
    </rPh>
    <rPh sb="22" eb="25">
      <t>ヨサンガク</t>
    </rPh>
    <rPh sb="26" eb="28">
      <t>ミナオ</t>
    </rPh>
    <rPh sb="30" eb="31">
      <t>オコナ</t>
    </rPh>
    <phoneticPr fontId="5"/>
  </si>
  <si>
    <t>「新しい日本のための優先課題推進枠」55
過去の執行率や入札による落札額を踏まえ、要求額を減額した。</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</si>
</sst>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92B0DA5-2869-4080-823D-377FD9D602CB}"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A68A1418-4399-42AF-9923-DDDBD8474FCE}">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cap="none" spc="0" normalizeH="0" baseline="0" noProof="0">
            <a:ln>
              <a:noFill/>
            </a:ln>
            <a:solidFill>
              <a:sysClr val="windowText" lastClr="000000"/>
            </a:solidFill>
            <a:effectLst/>
            <a:uLnTx/>
            <a:uFillTx/>
            <a:latin typeface="Calibri"/>
            <a:ea typeface="ＭＳ Ｐゴシック"/>
            <a:cs typeface="+mn-cs"/>
          </a:endParaRPr>
        </a:p>
        <a:p>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２９百万円</a:t>
          </a:r>
          <a:endParaRPr kumimoji="1" lang="ja-JP" altLang="en-US" sz="1100">
            <a:latin typeface="+mn-ea"/>
            <a:ea typeface="+mn-ea"/>
          </a:endParaRPr>
        </a:p>
      </dgm:t>
    </dgm:pt>
    <dgm:pt modelId="{CC5CADF8-804F-4512-8153-EEDA9BF43E2B}" type="parTrans" cxnId="{8CD90A26-F9D2-452F-BAAC-FD3E1A238DE2}">
      <dgm:prSet/>
      <dgm:spPr/>
      <dgm:t>
        <a:bodyPr/>
        <a:lstStyle/>
        <a:p>
          <a:endParaRPr kumimoji="1" lang="ja-JP" altLang="en-US"/>
        </a:p>
      </dgm:t>
    </dgm:pt>
    <dgm:pt modelId="{9C044B52-A102-4E87-A058-1C6C63664A61}" type="sibTrans" cxnId="{8CD90A26-F9D2-452F-BAAC-FD3E1A238DE2}">
      <dgm:prSet/>
      <dgm:spPr/>
      <dgm:t>
        <a:bodyPr/>
        <a:lstStyle/>
        <a:p>
          <a:endParaRPr kumimoji="1" lang="ja-JP" altLang="en-US"/>
        </a:p>
      </dgm:t>
    </dgm:pt>
    <dgm:pt modelId="{8887C03A-DFEE-4035-9A1D-2B23A654BE9F}">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１９</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a:latin typeface="+mn-ea"/>
            <a:ea typeface="+mn-ea"/>
          </a:endParaRPr>
        </a:p>
      </dgm:t>
    </dgm:pt>
    <dgm:pt modelId="{9A6E0AA7-1292-4338-B450-2EB7A57C9663}" type="parTrans" cxnId="{940DC538-F6AA-4803-BE07-2E60E002CB76}">
      <dgm:prSet/>
      <dgm:spPr>
        <a:ln w="19050"/>
      </dgm:spPr>
      <dgm:t>
        <a:bodyPr/>
        <a:lstStyle/>
        <a:p>
          <a:endParaRPr kumimoji="1" lang="ja-JP" altLang="en-US"/>
        </a:p>
      </dgm:t>
    </dgm:pt>
    <dgm:pt modelId="{84BB7BA2-1450-465E-A6E3-0ECD702C950A}" type="sibTrans" cxnId="{940DC538-F6AA-4803-BE07-2E60E002CB76}">
      <dgm:prSet/>
      <dgm:spPr/>
      <dgm:t>
        <a:bodyPr/>
        <a:lstStyle/>
        <a:p>
          <a:endParaRPr kumimoji="1" lang="ja-JP" altLang="en-US"/>
        </a:p>
      </dgm:t>
    </dgm:pt>
    <dgm:pt modelId="{662A5F96-FB4B-440B-B1BC-BFD543DAA67A}">
      <dgm:prSet phldrT="[テキスト]" custT="1"/>
      <dgm:spPr>
        <a:ln w="19050"/>
      </dgm:spPr>
      <dgm:t>
        <a:bodyPr/>
        <a:lstStyle/>
        <a:p>
          <a:r>
            <a:rPr kumimoji="1" lang="en-US" altLang="ja-JP" sz="1100" b="0" i="0" u="none" strike="noStrike"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　ニッセイ情報テクノロジー株式会社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１０百万円</a:t>
          </a:r>
          <a:endParaRPr kumimoji="1" lang="ja-JP" altLang="en-US" sz="1100"/>
        </a:p>
      </dgm:t>
    </dgm:pt>
    <dgm:pt modelId="{C4ABC092-362D-49CB-9822-1CAF5AC612EF}" type="parTrans" cxnId="{510F494D-246C-4DEB-AD59-B8F416533725}">
      <dgm:prSet/>
      <dgm:spPr>
        <a:ln w="19050"/>
      </dgm:spPr>
      <dgm:t>
        <a:bodyPr/>
        <a:lstStyle/>
        <a:p>
          <a:endParaRPr kumimoji="1" lang="ja-JP" altLang="en-US"/>
        </a:p>
      </dgm:t>
    </dgm:pt>
    <dgm:pt modelId="{41681E0C-F98B-45E8-BCF5-B73C50B7742C}" type="sibTrans" cxnId="{510F494D-246C-4DEB-AD59-B8F416533725}">
      <dgm:prSet/>
      <dgm:spPr/>
      <dgm:t>
        <a:bodyPr/>
        <a:lstStyle/>
        <a:p>
          <a:endParaRPr kumimoji="1" lang="ja-JP" altLang="en-US"/>
        </a:p>
      </dgm:t>
    </dgm:pt>
    <dgm:pt modelId="{3A02BDB4-A214-419F-9CB4-675D1104A60D}" type="pres">
      <dgm:prSet presAssocID="{492B0DA5-2869-4080-823D-377FD9D602CB}" presName="hierChild1" presStyleCnt="0">
        <dgm:presLayoutVars>
          <dgm:orgChart val="1"/>
          <dgm:chPref val="1"/>
          <dgm:dir/>
          <dgm:animOne val="branch"/>
          <dgm:animLvl val="lvl"/>
          <dgm:resizeHandles/>
        </dgm:presLayoutVars>
      </dgm:prSet>
      <dgm:spPr/>
      <dgm:t>
        <a:bodyPr/>
        <a:lstStyle/>
        <a:p>
          <a:endParaRPr kumimoji="1" lang="ja-JP" altLang="en-US"/>
        </a:p>
      </dgm:t>
    </dgm:pt>
    <dgm:pt modelId="{68F0EE0A-58F0-4029-BDBB-E3F86664D781}" type="pres">
      <dgm:prSet presAssocID="{A68A1418-4399-42AF-9923-DDDBD8474FCE}" presName="hierRoot1" presStyleCnt="0">
        <dgm:presLayoutVars>
          <dgm:hierBranch val="init"/>
        </dgm:presLayoutVars>
      </dgm:prSet>
      <dgm:spPr/>
    </dgm:pt>
    <dgm:pt modelId="{51F57B55-79D8-4A7C-95AB-7C640BA6DFC8}" type="pres">
      <dgm:prSet presAssocID="{A68A1418-4399-42AF-9923-DDDBD8474FCE}" presName="rootComposite1" presStyleCnt="0"/>
      <dgm:spPr/>
    </dgm:pt>
    <dgm:pt modelId="{952495C9-3ECF-4E27-A892-E31C2E8D6FEF}" type="pres">
      <dgm:prSet presAssocID="{A68A1418-4399-42AF-9923-DDDBD8474FCE}" presName="rootText1" presStyleLbl="node0" presStyleIdx="0" presStyleCnt="1" custScaleX="63806" custScaleY="77638" custLinFactNeighborX="-1304" custLinFactNeighborY="2442">
        <dgm:presLayoutVars>
          <dgm:chPref val="3"/>
        </dgm:presLayoutVars>
      </dgm:prSet>
      <dgm:spPr/>
      <dgm:t>
        <a:bodyPr/>
        <a:lstStyle/>
        <a:p>
          <a:endParaRPr kumimoji="1" lang="ja-JP" altLang="en-US"/>
        </a:p>
      </dgm:t>
    </dgm:pt>
    <dgm:pt modelId="{CC0185A6-DA84-4980-B4E2-F97594D49FE3}" type="pres">
      <dgm:prSet presAssocID="{A68A1418-4399-42AF-9923-DDDBD8474FCE}" presName="rootConnector1" presStyleLbl="node1" presStyleIdx="0" presStyleCnt="0"/>
      <dgm:spPr/>
      <dgm:t>
        <a:bodyPr/>
        <a:lstStyle/>
        <a:p>
          <a:endParaRPr kumimoji="1" lang="ja-JP" altLang="en-US"/>
        </a:p>
      </dgm:t>
    </dgm:pt>
    <dgm:pt modelId="{9D1D93F6-7871-4C4E-8FBA-62B282DCF868}" type="pres">
      <dgm:prSet presAssocID="{A68A1418-4399-42AF-9923-DDDBD8474FCE}" presName="hierChild2" presStyleCnt="0"/>
      <dgm:spPr/>
    </dgm:pt>
    <dgm:pt modelId="{D417A974-3626-48FB-999E-5FF723878213}" type="pres">
      <dgm:prSet presAssocID="{9A6E0AA7-1292-4338-B450-2EB7A57C9663}" presName="Name37" presStyleLbl="parChTrans1D2" presStyleIdx="0" presStyleCnt="2"/>
      <dgm:spPr/>
      <dgm:t>
        <a:bodyPr/>
        <a:lstStyle/>
        <a:p>
          <a:endParaRPr kumimoji="1" lang="ja-JP" altLang="en-US"/>
        </a:p>
      </dgm:t>
    </dgm:pt>
    <dgm:pt modelId="{8974434F-9DE7-463E-8E88-CF421506D1EA}" type="pres">
      <dgm:prSet presAssocID="{8887C03A-DFEE-4035-9A1D-2B23A654BE9F}" presName="hierRoot2" presStyleCnt="0">
        <dgm:presLayoutVars>
          <dgm:hierBranch val="init"/>
        </dgm:presLayoutVars>
      </dgm:prSet>
      <dgm:spPr/>
    </dgm:pt>
    <dgm:pt modelId="{AB70C6D6-81EC-4CDF-8AF2-D5D7CD4C1BB6}" type="pres">
      <dgm:prSet presAssocID="{8887C03A-DFEE-4035-9A1D-2B23A654BE9F}" presName="rootComposite" presStyleCnt="0"/>
      <dgm:spPr/>
    </dgm:pt>
    <dgm:pt modelId="{56C01B38-D714-466A-B546-F439A7F2C0CF}" type="pres">
      <dgm:prSet presAssocID="{8887C03A-DFEE-4035-9A1D-2B23A654BE9F}" presName="rootText" presStyleLbl="node2" presStyleIdx="0" presStyleCnt="2" custScaleY="66716">
        <dgm:presLayoutVars>
          <dgm:chPref val="3"/>
        </dgm:presLayoutVars>
      </dgm:prSet>
      <dgm:spPr/>
      <dgm:t>
        <a:bodyPr/>
        <a:lstStyle/>
        <a:p>
          <a:endParaRPr kumimoji="1" lang="ja-JP" altLang="en-US"/>
        </a:p>
      </dgm:t>
    </dgm:pt>
    <dgm:pt modelId="{078D5524-DAB0-445D-B07E-1A3B061F7B04}" type="pres">
      <dgm:prSet presAssocID="{8887C03A-DFEE-4035-9A1D-2B23A654BE9F}" presName="rootConnector" presStyleLbl="node2" presStyleIdx="0" presStyleCnt="2"/>
      <dgm:spPr/>
      <dgm:t>
        <a:bodyPr/>
        <a:lstStyle/>
        <a:p>
          <a:endParaRPr kumimoji="1" lang="ja-JP" altLang="en-US"/>
        </a:p>
      </dgm:t>
    </dgm:pt>
    <dgm:pt modelId="{582C5D3F-396A-43CC-9EFB-782068D1F2FE}" type="pres">
      <dgm:prSet presAssocID="{8887C03A-DFEE-4035-9A1D-2B23A654BE9F}" presName="hierChild4" presStyleCnt="0"/>
      <dgm:spPr/>
    </dgm:pt>
    <dgm:pt modelId="{F5938F09-F078-4FB1-81F7-FEE9EEDFB908}" type="pres">
      <dgm:prSet presAssocID="{8887C03A-DFEE-4035-9A1D-2B23A654BE9F}" presName="hierChild5" presStyleCnt="0"/>
      <dgm:spPr/>
    </dgm:pt>
    <dgm:pt modelId="{2899E6AD-8BC3-4F55-BC9B-F84F13D01DC4}" type="pres">
      <dgm:prSet presAssocID="{C4ABC092-362D-49CB-9822-1CAF5AC612EF}" presName="Name37" presStyleLbl="parChTrans1D2" presStyleIdx="1" presStyleCnt="2"/>
      <dgm:spPr/>
      <dgm:t>
        <a:bodyPr/>
        <a:lstStyle/>
        <a:p>
          <a:endParaRPr kumimoji="1" lang="ja-JP" altLang="en-US"/>
        </a:p>
      </dgm:t>
    </dgm:pt>
    <dgm:pt modelId="{D96C6B95-994B-4151-97C6-0578E9F109D2}" type="pres">
      <dgm:prSet presAssocID="{662A5F96-FB4B-440B-B1BC-BFD543DAA67A}" presName="hierRoot2" presStyleCnt="0">
        <dgm:presLayoutVars>
          <dgm:hierBranch val="init"/>
        </dgm:presLayoutVars>
      </dgm:prSet>
      <dgm:spPr/>
    </dgm:pt>
    <dgm:pt modelId="{BC2008B9-A0A6-4629-969C-BB361E3899F9}" type="pres">
      <dgm:prSet presAssocID="{662A5F96-FB4B-440B-B1BC-BFD543DAA67A}" presName="rootComposite" presStyleCnt="0"/>
      <dgm:spPr/>
    </dgm:pt>
    <dgm:pt modelId="{B67A9BEF-5FC5-4F05-AECD-0249E3395643}" type="pres">
      <dgm:prSet presAssocID="{662A5F96-FB4B-440B-B1BC-BFD543DAA67A}" presName="rootText" presStyleLbl="node2" presStyleIdx="1" presStyleCnt="2" custScaleY="66715">
        <dgm:presLayoutVars>
          <dgm:chPref val="3"/>
        </dgm:presLayoutVars>
      </dgm:prSet>
      <dgm:spPr/>
      <dgm:t>
        <a:bodyPr/>
        <a:lstStyle/>
        <a:p>
          <a:endParaRPr kumimoji="1" lang="ja-JP" altLang="en-US"/>
        </a:p>
      </dgm:t>
    </dgm:pt>
    <dgm:pt modelId="{1F8D9DB5-AA90-42AF-B70E-11D053120D04}" type="pres">
      <dgm:prSet presAssocID="{662A5F96-FB4B-440B-B1BC-BFD543DAA67A}" presName="rootConnector" presStyleLbl="node2" presStyleIdx="1" presStyleCnt="2"/>
      <dgm:spPr/>
      <dgm:t>
        <a:bodyPr/>
        <a:lstStyle/>
        <a:p>
          <a:endParaRPr kumimoji="1" lang="ja-JP" altLang="en-US"/>
        </a:p>
      </dgm:t>
    </dgm:pt>
    <dgm:pt modelId="{C686AD91-FD65-42D4-A7C9-89E7E76C64C9}" type="pres">
      <dgm:prSet presAssocID="{662A5F96-FB4B-440B-B1BC-BFD543DAA67A}" presName="hierChild4" presStyleCnt="0"/>
      <dgm:spPr/>
    </dgm:pt>
    <dgm:pt modelId="{A4330C47-342B-4643-9C32-BD24AF18401E}" type="pres">
      <dgm:prSet presAssocID="{662A5F96-FB4B-440B-B1BC-BFD543DAA67A}" presName="hierChild5" presStyleCnt="0"/>
      <dgm:spPr/>
    </dgm:pt>
    <dgm:pt modelId="{75B58570-0DD9-4458-A24A-26A1F73F3933}" type="pres">
      <dgm:prSet presAssocID="{A68A1418-4399-42AF-9923-DDDBD8474FCE}" presName="hierChild3" presStyleCnt="0"/>
      <dgm:spPr/>
    </dgm:pt>
  </dgm:ptLst>
  <dgm:cxnLst>
    <dgm:cxn modelId="{D8CA9916-6CD4-4B89-A794-80B1E5433EE3}" type="presOf" srcId="{8887C03A-DFEE-4035-9A1D-2B23A654BE9F}" destId="{56C01B38-D714-466A-B546-F439A7F2C0CF}" srcOrd="0" destOrd="0" presId="urn:microsoft.com/office/officeart/2005/8/layout/orgChart1"/>
    <dgm:cxn modelId="{798855AB-AF25-4A1E-8A7B-DE751340A3F2}" type="presOf" srcId="{492B0DA5-2869-4080-823D-377FD9D602CB}" destId="{3A02BDB4-A214-419F-9CB4-675D1104A60D}" srcOrd="0" destOrd="0" presId="urn:microsoft.com/office/officeart/2005/8/layout/orgChart1"/>
    <dgm:cxn modelId="{71953FE4-F50C-44EC-A362-73E3BA901013}" type="presOf" srcId="{9A6E0AA7-1292-4338-B450-2EB7A57C9663}" destId="{D417A974-3626-48FB-999E-5FF723878213}" srcOrd="0" destOrd="0" presId="urn:microsoft.com/office/officeart/2005/8/layout/orgChart1"/>
    <dgm:cxn modelId="{607C36DC-A765-4D26-8DDD-B6D15F7C65A4}" type="presOf" srcId="{8887C03A-DFEE-4035-9A1D-2B23A654BE9F}" destId="{078D5524-DAB0-445D-B07E-1A3B061F7B04}" srcOrd="1" destOrd="0" presId="urn:microsoft.com/office/officeart/2005/8/layout/orgChart1"/>
    <dgm:cxn modelId="{0B133384-C4DC-4B01-894B-17CDE161941C}" type="presOf" srcId="{662A5F96-FB4B-440B-B1BC-BFD543DAA67A}" destId="{1F8D9DB5-AA90-42AF-B70E-11D053120D04}" srcOrd="1" destOrd="0" presId="urn:microsoft.com/office/officeart/2005/8/layout/orgChart1"/>
    <dgm:cxn modelId="{8CD90A26-F9D2-452F-BAAC-FD3E1A238DE2}" srcId="{492B0DA5-2869-4080-823D-377FD9D602CB}" destId="{A68A1418-4399-42AF-9923-DDDBD8474FCE}" srcOrd="0" destOrd="0" parTransId="{CC5CADF8-804F-4512-8153-EEDA9BF43E2B}" sibTransId="{9C044B52-A102-4E87-A058-1C6C63664A61}"/>
    <dgm:cxn modelId="{26C71F70-0559-4A4E-A3B0-3BBE1EEBBB9E}" type="presOf" srcId="{A68A1418-4399-42AF-9923-DDDBD8474FCE}" destId="{952495C9-3ECF-4E27-A892-E31C2E8D6FEF}" srcOrd="0" destOrd="0" presId="urn:microsoft.com/office/officeart/2005/8/layout/orgChart1"/>
    <dgm:cxn modelId="{510F494D-246C-4DEB-AD59-B8F416533725}" srcId="{A68A1418-4399-42AF-9923-DDDBD8474FCE}" destId="{662A5F96-FB4B-440B-B1BC-BFD543DAA67A}" srcOrd="1" destOrd="0" parTransId="{C4ABC092-362D-49CB-9822-1CAF5AC612EF}" sibTransId="{41681E0C-F98B-45E8-BCF5-B73C50B7742C}"/>
    <dgm:cxn modelId="{940DC538-F6AA-4803-BE07-2E60E002CB76}" srcId="{A68A1418-4399-42AF-9923-DDDBD8474FCE}" destId="{8887C03A-DFEE-4035-9A1D-2B23A654BE9F}" srcOrd="0" destOrd="0" parTransId="{9A6E0AA7-1292-4338-B450-2EB7A57C9663}" sibTransId="{84BB7BA2-1450-465E-A6E3-0ECD702C950A}"/>
    <dgm:cxn modelId="{7EC4E8FB-35F5-4516-9D22-33EB81FCA7E5}" type="presOf" srcId="{662A5F96-FB4B-440B-B1BC-BFD543DAA67A}" destId="{B67A9BEF-5FC5-4F05-AECD-0249E3395643}" srcOrd="0" destOrd="0" presId="urn:microsoft.com/office/officeart/2005/8/layout/orgChart1"/>
    <dgm:cxn modelId="{9E513180-CB7A-48F6-888F-9BFBA333A4A0}" type="presOf" srcId="{C4ABC092-362D-49CB-9822-1CAF5AC612EF}" destId="{2899E6AD-8BC3-4F55-BC9B-F84F13D01DC4}" srcOrd="0" destOrd="0" presId="urn:microsoft.com/office/officeart/2005/8/layout/orgChart1"/>
    <dgm:cxn modelId="{53E3D588-6D3B-4D26-8417-0C2E50363624}" type="presOf" srcId="{A68A1418-4399-42AF-9923-DDDBD8474FCE}" destId="{CC0185A6-DA84-4980-B4E2-F97594D49FE3}" srcOrd="1" destOrd="0" presId="urn:microsoft.com/office/officeart/2005/8/layout/orgChart1"/>
    <dgm:cxn modelId="{75BAA1DC-045C-4A30-A41A-7F91E031F2F3}" type="presParOf" srcId="{3A02BDB4-A214-419F-9CB4-675D1104A60D}" destId="{68F0EE0A-58F0-4029-BDBB-E3F86664D781}" srcOrd="0" destOrd="0" presId="urn:microsoft.com/office/officeart/2005/8/layout/orgChart1"/>
    <dgm:cxn modelId="{076A8DA2-BB55-4CFE-9B15-AF361E9EEF94}" type="presParOf" srcId="{68F0EE0A-58F0-4029-BDBB-E3F86664D781}" destId="{51F57B55-79D8-4A7C-95AB-7C640BA6DFC8}" srcOrd="0" destOrd="0" presId="urn:microsoft.com/office/officeart/2005/8/layout/orgChart1"/>
    <dgm:cxn modelId="{9837013D-0DBC-45CA-A0ED-BF1A9CE3D964}" type="presParOf" srcId="{51F57B55-79D8-4A7C-95AB-7C640BA6DFC8}" destId="{952495C9-3ECF-4E27-A892-E31C2E8D6FEF}" srcOrd="0" destOrd="0" presId="urn:microsoft.com/office/officeart/2005/8/layout/orgChart1"/>
    <dgm:cxn modelId="{ECE1C8A1-08BC-467E-9325-36327424007D}" type="presParOf" srcId="{51F57B55-79D8-4A7C-95AB-7C640BA6DFC8}" destId="{CC0185A6-DA84-4980-B4E2-F97594D49FE3}" srcOrd="1" destOrd="0" presId="urn:microsoft.com/office/officeart/2005/8/layout/orgChart1"/>
    <dgm:cxn modelId="{5F78B8D2-EC82-44C1-B4A3-9974F9973FA7}" type="presParOf" srcId="{68F0EE0A-58F0-4029-BDBB-E3F86664D781}" destId="{9D1D93F6-7871-4C4E-8FBA-62B282DCF868}" srcOrd="1" destOrd="0" presId="urn:microsoft.com/office/officeart/2005/8/layout/orgChart1"/>
    <dgm:cxn modelId="{1C93FEE3-C0A6-4825-BA85-0B3CA7D86FEF}" type="presParOf" srcId="{9D1D93F6-7871-4C4E-8FBA-62B282DCF868}" destId="{D417A974-3626-48FB-999E-5FF723878213}" srcOrd="0" destOrd="0" presId="urn:microsoft.com/office/officeart/2005/8/layout/orgChart1"/>
    <dgm:cxn modelId="{A01354FB-F943-49FE-AD28-5892634980FE}" type="presParOf" srcId="{9D1D93F6-7871-4C4E-8FBA-62B282DCF868}" destId="{8974434F-9DE7-463E-8E88-CF421506D1EA}" srcOrd="1" destOrd="0" presId="urn:microsoft.com/office/officeart/2005/8/layout/orgChart1"/>
    <dgm:cxn modelId="{9BD7777C-BC9B-41D8-AAC4-A033832B29CD}" type="presParOf" srcId="{8974434F-9DE7-463E-8E88-CF421506D1EA}" destId="{AB70C6D6-81EC-4CDF-8AF2-D5D7CD4C1BB6}" srcOrd="0" destOrd="0" presId="urn:microsoft.com/office/officeart/2005/8/layout/orgChart1"/>
    <dgm:cxn modelId="{9ABE6140-5749-451F-A6BD-38137B8BE9E9}" type="presParOf" srcId="{AB70C6D6-81EC-4CDF-8AF2-D5D7CD4C1BB6}" destId="{56C01B38-D714-466A-B546-F439A7F2C0CF}" srcOrd="0" destOrd="0" presId="urn:microsoft.com/office/officeart/2005/8/layout/orgChart1"/>
    <dgm:cxn modelId="{46E696A3-715A-4F13-8E9B-25A6F6E8AB93}" type="presParOf" srcId="{AB70C6D6-81EC-4CDF-8AF2-D5D7CD4C1BB6}" destId="{078D5524-DAB0-445D-B07E-1A3B061F7B04}" srcOrd="1" destOrd="0" presId="urn:microsoft.com/office/officeart/2005/8/layout/orgChart1"/>
    <dgm:cxn modelId="{56B6C5EF-864E-46C7-8984-6A575E8A2823}" type="presParOf" srcId="{8974434F-9DE7-463E-8E88-CF421506D1EA}" destId="{582C5D3F-396A-43CC-9EFB-782068D1F2FE}" srcOrd="1" destOrd="0" presId="urn:microsoft.com/office/officeart/2005/8/layout/orgChart1"/>
    <dgm:cxn modelId="{F2CC84DF-F716-4985-AEDE-3AAD0D97CD3C}" type="presParOf" srcId="{8974434F-9DE7-463E-8E88-CF421506D1EA}" destId="{F5938F09-F078-4FB1-81F7-FEE9EEDFB908}" srcOrd="2" destOrd="0" presId="urn:microsoft.com/office/officeart/2005/8/layout/orgChart1"/>
    <dgm:cxn modelId="{7733529B-27C1-4882-999B-D80336ACF739}" type="presParOf" srcId="{9D1D93F6-7871-4C4E-8FBA-62B282DCF868}" destId="{2899E6AD-8BC3-4F55-BC9B-F84F13D01DC4}" srcOrd="2" destOrd="0" presId="urn:microsoft.com/office/officeart/2005/8/layout/orgChart1"/>
    <dgm:cxn modelId="{38FE7AB0-FFB4-4474-B329-B7032F48C203}" type="presParOf" srcId="{9D1D93F6-7871-4C4E-8FBA-62B282DCF868}" destId="{D96C6B95-994B-4151-97C6-0578E9F109D2}" srcOrd="3" destOrd="0" presId="urn:microsoft.com/office/officeart/2005/8/layout/orgChart1"/>
    <dgm:cxn modelId="{2017D935-6902-4DBF-88DD-F8B660F15FBA}" type="presParOf" srcId="{D96C6B95-994B-4151-97C6-0578E9F109D2}" destId="{BC2008B9-A0A6-4629-969C-BB361E3899F9}" srcOrd="0" destOrd="0" presId="urn:microsoft.com/office/officeart/2005/8/layout/orgChart1"/>
    <dgm:cxn modelId="{5F055A00-70B7-45A7-A869-091C8989C2B8}" type="presParOf" srcId="{BC2008B9-A0A6-4629-969C-BB361E3899F9}" destId="{B67A9BEF-5FC5-4F05-AECD-0249E3395643}" srcOrd="0" destOrd="0" presId="urn:microsoft.com/office/officeart/2005/8/layout/orgChart1"/>
    <dgm:cxn modelId="{6869BA39-B48B-4A31-8B2D-1611784D9ABE}" type="presParOf" srcId="{BC2008B9-A0A6-4629-969C-BB361E3899F9}" destId="{1F8D9DB5-AA90-42AF-B70E-11D053120D04}" srcOrd="1" destOrd="0" presId="urn:microsoft.com/office/officeart/2005/8/layout/orgChart1"/>
    <dgm:cxn modelId="{A2A13814-2889-40BB-BE1B-5BD88E4E218D}" type="presParOf" srcId="{D96C6B95-994B-4151-97C6-0578E9F109D2}" destId="{C686AD91-FD65-42D4-A7C9-89E7E76C64C9}" srcOrd="1" destOrd="0" presId="urn:microsoft.com/office/officeart/2005/8/layout/orgChart1"/>
    <dgm:cxn modelId="{802C19F0-D8F9-40EE-A6A8-A52D76D8D808}" type="presParOf" srcId="{D96C6B95-994B-4151-97C6-0578E9F109D2}" destId="{A4330C47-342B-4643-9C32-BD24AF18401E}" srcOrd="2" destOrd="0" presId="urn:microsoft.com/office/officeart/2005/8/layout/orgChart1"/>
    <dgm:cxn modelId="{DE2CF981-1F5E-4247-BB3C-608DE9DC88C3}" type="presParOf" srcId="{68F0EE0A-58F0-4029-BDBB-E3F86664D781}" destId="{75B58570-0DD9-4458-A24A-26A1F73F3933}" srcOrd="2" destOrd="0" presId="urn:microsoft.com/office/officeart/2005/8/layout/orgChart1"/>
  </dgm:cxnLst>
  <dgm:bg/>
  <dgm:whole>
    <a:ln w="19050">
      <a:noFill/>
    </a:ln>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899E6AD-8BC3-4F55-BC9B-F84F13D01DC4}">
      <dsp:nvSpPr>
        <dsp:cNvPr id="0" name=""/>
        <dsp:cNvSpPr/>
      </dsp:nvSpPr>
      <dsp:spPr>
        <a:xfrm>
          <a:off x="2527030" y="1227406"/>
          <a:ext cx="1429579" cy="457505"/>
        </a:xfrm>
        <a:custGeom>
          <a:avLst/>
          <a:gdLst/>
          <a:ahLst/>
          <a:cxnLst/>
          <a:rect l="0" t="0" r="0" b="0"/>
          <a:pathLst>
            <a:path>
              <a:moveTo>
                <a:pt x="0" y="0"/>
              </a:moveTo>
              <a:lnTo>
                <a:pt x="0" y="214631"/>
              </a:lnTo>
              <a:lnTo>
                <a:pt x="1429579" y="214631"/>
              </a:lnTo>
              <a:lnTo>
                <a:pt x="1429579" y="457505"/>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D417A974-3626-48FB-999E-5FF723878213}">
      <dsp:nvSpPr>
        <dsp:cNvPr id="0" name=""/>
        <dsp:cNvSpPr/>
      </dsp:nvSpPr>
      <dsp:spPr>
        <a:xfrm>
          <a:off x="1157775" y="1227406"/>
          <a:ext cx="1369254" cy="457505"/>
        </a:xfrm>
        <a:custGeom>
          <a:avLst/>
          <a:gdLst/>
          <a:ahLst/>
          <a:cxnLst/>
          <a:rect l="0" t="0" r="0" b="0"/>
          <a:pathLst>
            <a:path>
              <a:moveTo>
                <a:pt x="1369254" y="0"/>
              </a:moveTo>
              <a:lnTo>
                <a:pt x="1369254" y="214631"/>
              </a:lnTo>
              <a:lnTo>
                <a:pt x="0" y="214631"/>
              </a:lnTo>
              <a:lnTo>
                <a:pt x="0" y="457505"/>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952495C9-3ECF-4E27-A892-E31C2E8D6FEF}">
      <dsp:nvSpPr>
        <dsp:cNvPr id="0" name=""/>
        <dsp:cNvSpPr/>
      </dsp:nvSpPr>
      <dsp:spPr>
        <a:xfrm>
          <a:off x="1789086" y="329489"/>
          <a:ext cx="1475887" cy="897916"/>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２９百万円</a:t>
          </a:r>
          <a:endParaRPr kumimoji="1" lang="ja-JP" altLang="en-US" sz="1100" kern="1200">
            <a:latin typeface="+mn-ea"/>
            <a:ea typeface="+mn-ea"/>
          </a:endParaRPr>
        </a:p>
      </dsp:txBody>
      <dsp:txXfrm>
        <a:off x="1789086" y="329489"/>
        <a:ext cx="1475887" cy="897916"/>
      </dsp:txXfrm>
    </dsp:sp>
    <dsp:sp modelId="{56C01B38-D714-466A-B546-F439A7F2C0CF}">
      <dsp:nvSpPr>
        <dsp:cNvPr id="0" name=""/>
        <dsp:cNvSpPr/>
      </dsp:nvSpPr>
      <dsp:spPr>
        <a:xfrm>
          <a:off x="1233" y="1684911"/>
          <a:ext cx="2313085" cy="771599"/>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１９</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kern="1200">
            <a:latin typeface="+mn-ea"/>
            <a:ea typeface="+mn-ea"/>
          </a:endParaRPr>
        </a:p>
      </dsp:txBody>
      <dsp:txXfrm>
        <a:off x="1233" y="1684911"/>
        <a:ext cx="2313085" cy="771599"/>
      </dsp:txXfrm>
    </dsp:sp>
    <dsp:sp modelId="{B67A9BEF-5FC5-4F05-AECD-0249E3395643}">
      <dsp:nvSpPr>
        <dsp:cNvPr id="0" name=""/>
        <dsp:cNvSpPr/>
      </dsp:nvSpPr>
      <dsp:spPr>
        <a:xfrm>
          <a:off x="2800067" y="1684911"/>
          <a:ext cx="2313085" cy="771587"/>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en-US" altLang="ja-JP" sz="1100" b="0" i="0" u="none" strike="noStrike" kern="1200"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　ニッセイ情報テクノロジー株式会社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１０百万円</a:t>
          </a:r>
          <a:endParaRPr kumimoji="1" lang="ja-JP" altLang="en-US" sz="1100" kern="1200"/>
        </a:p>
      </dsp:txBody>
      <dsp:txXfrm>
        <a:off x="2800067" y="1684911"/>
        <a:ext cx="2313085" cy="771587"/>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141410</xdr:colOff>
      <xdr:row>743</xdr:row>
      <xdr:rowOff>137626</xdr:rowOff>
    </xdr:from>
    <xdr:to>
      <xdr:col>22</xdr:col>
      <xdr:colOff>71226</xdr:colOff>
      <xdr:row>744</xdr:row>
      <xdr:rowOff>214165</xdr:rowOff>
    </xdr:to>
    <xdr:sp macro="" textlink="">
      <xdr:nvSpPr>
        <xdr:cNvPr id="6" name="正方形/長方形 5"/>
        <xdr:cNvSpPr/>
      </xdr:nvSpPr>
      <xdr:spPr>
        <a:xfrm>
          <a:off x="1722919" y="36404513"/>
          <a:ext cx="2697458" cy="426987"/>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21003</xdr:colOff>
      <xdr:row>743</xdr:row>
      <xdr:rowOff>196861</xdr:rowOff>
    </xdr:from>
    <xdr:to>
      <xdr:col>46</xdr:col>
      <xdr:colOff>44919</xdr:colOff>
      <xdr:row>744</xdr:row>
      <xdr:rowOff>214233</xdr:rowOff>
    </xdr:to>
    <xdr:sp macro="" textlink="">
      <xdr:nvSpPr>
        <xdr:cNvPr id="9" name="正方形/長方形 8"/>
        <xdr:cNvSpPr/>
      </xdr:nvSpPr>
      <xdr:spPr>
        <a:xfrm>
          <a:off x="6940107" y="36463748"/>
          <a:ext cx="2198491" cy="367820"/>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55591</xdr:colOff>
      <xdr:row>747</xdr:row>
      <xdr:rowOff>9115</xdr:rowOff>
    </xdr:from>
    <xdr:to>
      <xdr:col>22</xdr:col>
      <xdr:colOff>62901</xdr:colOff>
      <xdr:row>748</xdr:row>
      <xdr:rowOff>332476</xdr:rowOff>
    </xdr:to>
    <xdr:sp macro="" textlink="">
      <xdr:nvSpPr>
        <xdr:cNvPr id="10" name="大かっこ 9"/>
        <xdr:cNvSpPr/>
      </xdr:nvSpPr>
      <xdr:spPr>
        <a:xfrm>
          <a:off x="1637100" y="37677794"/>
          <a:ext cx="2774952" cy="67380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80164</xdr:colOff>
      <xdr:row>747</xdr:row>
      <xdr:rowOff>29133</xdr:rowOff>
    </xdr:from>
    <xdr:to>
      <xdr:col>21</xdr:col>
      <xdr:colOff>32540</xdr:colOff>
      <xdr:row>748</xdr:row>
      <xdr:rowOff>305519</xdr:rowOff>
    </xdr:to>
    <xdr:sp macro="" textlink="">
      <xdr:nvSpPr>
        <xdr:cNvPr id="11" name="正方形/長方形 10"/>
        <xdr:cNvSpPr/>
      </xdr:nvSpPr>
      <xdr:spPr>
        <a:xfrm>
          <a:off x="1859362" y="37697812"/>
          <a:ext cx="2324640" cy="626834"/>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レセプト情報・特定健診情報等の分析に係る支援業務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127692</xdr:colOff>
      <xdr:row>747</xdr:row>
      <xdr:rowOff>8707</xdr:rowOff>
    </xdr:from>
    <xdr:to>
      <xdr:col>47</xdr:col>
      <xdr:colOff>170732</xdr:colOff>
      <xdr:row>748</xdr:row>
      <xdr:rowOff>323490</xdr:rowOff>
    </xdr:to>
    <xdr:sp macro="" textlink="">
      <xdr:nvSpPr>
        <xdr:cNvPr id="12" name="大かっこ 11"/>
        <xdr:cNvSpPr/>
      </xdr:nvSpPr>
      <xdr:spPr>
        <a:xfrm>
          <a:off x="6849107" y="37677386"/>
          <a:ext cx="2612993" cy="66523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145737</xdr:colOff>
      <xdr:row>746</xdr:row>
      <xdr:rowOff>319546</xdr:rowOff>
    </xdr:from>
    <xdr:to>
      <xdr:col>47</xdr:col>
      <xdr:colOff>170550</xdr:colOff>
      <xdr:row>748</xdr:row>
      <xdr:rowOff>285031</xdr:rowOff>
    </xdr:to>
    <xdr:sp macro="" textlink="">
      <xdr:nvSpPr>
        <xdr:cNvPr id="13" name="正方形/長方形 12"/>
        <xdr:cNvSpPr/>
      </xdr:nvSpPr>
      <xdr:spPr>
        <a:xfrm>
          <a:off x="6867152" y="37637777"/>
          <a:ext cx="2594766" cy="666381"/>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医療費適正化計画に係るデータの集計及び分析等業務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128020</xdr:colOff>
      <xdr:row>740</xdr:row>
      <xdr:rowOff>40354</xdr:rowOff>
    </xdr:from>
    <xdr:to>
      <xdr:col>48</xdr:col>
      <xdr:colOff>195777</xdr:colOff>
      <xdr:row>743</xdr:row>
      <xdr:rowOff>24458</xdr:rowOff>
    </xdr:to>
    <xdr:sp macro="" textlink="">
      <xdr:nvSpPr>
        <xdr:cNvPr id="14" name="大かっこ 13"/>
        <xdr:cNvSpPr/>
      </xdr:nvSpPr>
      <xdr:spPr>
        <a:xfrm>
          <a:off x="7336128" y="35141266"/>
          <a:ext cx="2745054" cy="102670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16879</xdr:colOff>
      <xdr:row>740</xdr:row>
      <xdr:rowOff>45429</xdr:rowOff>
    </xdr:from>
    <xdr:to>
      <xdr:col>49</xdr:col>
      <xdr:colOff>54604</xdr:colOff>
      <xdr:row>743</xdr:row>
      <xdr:rowOff>66255</xdr:rowOff>
    </xdr:to>
    <xdr:sp macro="" textlink="">
      <xdr:nvSpPr>
        <xdr:cNvPr id="15" name="正方形/長方形 14"/>
        <xdr:cNvSpPr/>
      </xdr:nvSpPr>
      <xdr:spPr>
        <a:xfrm>
          <a:off x="7430933" y="35146341"/>
          <a:ext cx="2715022" cy="1063428"/>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131193</xdr:colOff>
      <xdr:row>739</xdr:row>
      <xdr:rowOff>160485</xdr:rowOff>
    </xdr:from>
    <xdr:to>
      <xdr:col>39</xdr:col>
      <xdr:colOff>44929</xdr:colOff>
      <xdr:row>747</xdr:row>
      <xdr:rowOff>279817</xdr:rowOff>
    </xdr:to>
    <xdr:graphicFrame macro="">
      <xdr:nvGraphicFramePr>
        <xdr:cNvPr id="34" name="図表 3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AD19" sqref="AD18: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305</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639</v>
      </c>
      <c r="AK3" s="525"/>
      <c r="AL3" s="525"/>
      <c r="AM3" s="525"/>
      <c r="AN3" s="525"/>
      <c r="AO3" s="525"/>
      <c r="AP3" s="525"/>
      <c r="AQ3" s="525"/>
      <c r="AR3" s="525"/>
      <c r="AS3" s="525"/>
      <c r="AT3" s="525"/>
      <c r="AU3" s="525"/>
      <c r="AV3" s="525"/>
      <c r="AW3" s="525"/>
      <c r="AX3" s="24" t="s">
        <v>65</v>
      </c>
    </row>
    <row r="4" spans="1:50" ht="30"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571</v>
      </c>
      <c r="H5" s="559"/>
      <c r="I5" s="559"/>
      <c r="J5" s="559"/>
      <c r="K5" s="559"/>
      <c r="L5" s="559"/>
      <c r="M5" s="560" t="s">
        <v>66</v>
      </c>
      <c r="N5" s="561"/>
      <c r="O5" s="561"/>
      <c r="P5" s="561"/>
      <c r="Q5" s="561"/>
      <c r="R5" s="562"/>
      <c r="S5" s="563" t="s">
        <v>572</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657</v>
      </c>
      <c r="AR5" s="720"/>
      <c r="AS5" s="720"/>
      <c r="AT5" s="720"/>
      <c r="AU5" s="720"/>
      <c r="AV5" s="720"/>
      <c r="AW5" s="720"/>
      <c r="AX5" s="721"/>
    </row>
    <row r="6" spans="1:50" ht="25.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644</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37.5" customHeight="1" x14ac:dyDescent="0.15">
      <c r="A8" s="829" t="s">
        <v>377</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65</v>
      </c>
      <c r="Q13" s="109"/>
      <c r="R13" s="109"/>
      <c r="S13" s="109"/>
      <c r="T13" s="109"/>
      <c r="U13" s="109"/>
      <c r="V13" s="110"/>
      <c r="W13" s="108">
        <v>45</v>
      </c>
      <c r="X13" s="109"/>
      <c r="Y13" s="109"/>
      <c r="Z13" s="109"/>
      <c r="AA13" s="109"/>
      <c r="AB13" s="109"/>
      <c r="AC13" s="110"/>
      <c r="AD13" s="108">
        <v>56</v>
      </c>
      <c r="AE13" s="109"/>
      <c r="AF13" s="109"/>
      <c r="AG13" s="109"/>
      <c r="AH13" s="109"/>
      <c r="AI13" s="109"/>
      <c r="AJ13" s="110"/>
      <c r="AK13" s="108">
        <v>57</v>
      </c>
      <c r="AL13" s="109"/>
      <c r="AM13" s="109"/>
      <c r="AN13" s="109"/>
      <c r="AO13" s="109"/>
      <c r="AP13" s="109"/>
      <c r="AQ13" s="110"/>
      <c r="AR13" s="105">
        <v>55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581</v>
      </c>
      <c r="X15" s="109"/>
      <c r="Y15" s="109"/>
      <c r="Z15" s="109"/>
      <c r="AA15" s="109"/>
      <c r="AB15" s="109"/>
      <c r="AC15" s="110"/>
      <c r="AD15" s="108" t="s">
        <v>579</v>
      </c>
      <c r="AE15" s="109"/>
      <c r="AF15" s="109"/>
      <c r="AG15" s="109"/>
      <c r="AH15" s="109"/>
      <c r="AI15" s="109"/>
      <c r="AJ15" s="110"/>
      <c r="AK15" s="108" t="s">
        <v>574</v>
      </c>
      <c r="AL15" s="109"/>
      <c r="AM15" s="109"/>
      <c r="AN15" s="109"/>
      <c r="AO15" s="109"/>
      <c r="AP15" s="109"/>
      <c r="AQ15" s="110"/>
      <c r="AR15" s="108" t="s">
        <v>656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579</v>
      </c>
      <c r="X16" s="109"/>
      <c r="Y16" s="109"/>
      <c r="Z16" s="109"/>
      <c r="AA16" s="109"/>
      <c r="AB16" s="109"/>
      <c r="AC16" s="110"/>
      <c r="AD16" s="108" t="s">
        <v>582</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583</v>
      </c>
      <c r="Q17" s="109"/>
      <c r="R17" s="109"/>
      <c r="S17" s="109"/>
      <c r="T17" s="109"/>
      <c r="U17" s="109"/>
      <c r="V17" s="110"/>
      <c r="W17" s="108" t="s">
        <v>583</v>
      </c>
      <c r="X17" s="109"/>
      <c r="Y17" s="109"/>
      <c r="Z17" s="109"/>
      <c r="AA17" s="109"/>
      <c r="AB17" s="109"/>
      <c r="AC17" s="110"/>
      <c r="AD17" s="108" t="s">
        <v>579</v>
      </c>
      <c r="AE17" s="109"/>
      <c r="AF17" s="109"/>
      <c r="AG17" s="109"/>
      <c r="AH17" s="109"/>
      <c r="AI17" s="109"/>
      <c r="AJ17" s="110"/>
      <c r="AK17" s="108" t="s">
        <v>584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65</v>
      </c>
      <c r="Q18" s="115"/>
      <c r="R18" s="115"/>
      <c r="S18" s="115"/>
      <c r="T18" s="115"/>
      <c r="U18" s="115"/>
      <c r="V18" s="116"/>
      <c r="W18" s="114">
        <f>SUM(W13:AC17)</f>
        <v>45</v>
      </c>
      <c r="X18" s="115"/>
      <c r="Y18" s="115"/>
      <c r="Z18" s="115"/>
      <c r="AA18" s="115"/>
      <c r="AB18" s="115"/>
      <c r="AC18" s="116"/>
      <c r="AD18" s="114">
        <f>SUM(AD13:AJ17)</f>
        <v>56</v>
      </c>
      <c r="AE18" s="115"/>
      <c r="AF18" s="115"/>
      <c r="AG18" s="115"/>
      <c r="AH18" s="115"/>
      <c r="AI18" s="115"/>
      <c r="AJ18" s="116"/>
      <c r="AK18" s="114">
        <f>SUM(AK13:AQ17)</f>
        <v>57</v>
      </c>
      <c r="AL18" s="115"/>
      <c r="AM18" s="115"/>
      <c r="AN18" s="115"/>
      <c r="AO18" s="115"/>
      <c r="AP18" s="115"/>
      <c r="AQ18" s="116"/>
      <c r="AR18" s="114">
        <f>SUM(AR13:AX17)</f>
        <v>55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58</v>
      </c>
      <c r="Q19" s="109"/>
      <c r="R19" s="109"/>
      <c r="S19" s="109"/>
      <c r="T19" s="109"/>
      <c r="U19" s="109"/>
      <c r="V19" s="110"/>
      <c r="W19" s="108">
        <v>33</v>
      </c>
      <c r="X19" s="109"/>
      <c r="Y19" s="109"/>
      <c r="Z19" s="109"/>
      <c r="AA19" s="109"/>
      <c r="AB19" s="109"/>
      <c r="AC19" s="110"/>
      <c r="AD19" s="108">
        <v>29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0.89230769230769236</v>
      </c>
      <c r="Q20" s="539"/>
      <c r="R20" s="539"/>
      <c r="S20" s="539"/>
      <c r="T20" s="539"/>
      <c r="U20" s="539"/>
      <c r="V20" s="539"/>
      <c r="W20" s="539">
        <f t="shared" ref="W20" si="0">IF(W18=0, "-", SUM(W19)/W18)</f>
        <v>0.73333333333333328</v>
      </c>
      <c r="X20" s="539"/>
      <c r="Y20" s="539"/>
      <c r="Z20" s="539"/>
      <c r="AA20" s="539"/>
      <c r="AB20" s="539"/>
      <c r="AC20" s="539"/>
      <c r="AD20" s="539">
        <f t="shared" ref="AD20" si="1">IF(AD18=0, "-", SUM(AD19)/AD18)</f>
        <v>0.5178571428571429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477</v>
      </c>
      <c r="H21" s="930"/>
      <c r="I21" s="930"/>
      <c r="J21" s="930"/>
      <c r="K21" s="930"/>
      <c r="L21" s="930"/>
      <c r="M21" s="930"/>
      <c r="N21" s="930"/>
      <c r="O21" s="930"/>
      <c r="P21" s="539">
        <f>IF(P19=0, "-", SUM(P19)/SUM(P13,P14))</f>
        <v>0.89230769230769236</v>
      </c>
      <c r="Q21" s="539"/>
      <c r="R21" s="539"/>
      <c r="S21" s="539"/>
      <c r="T21" s="539"/>
      <c r="U21" s="539"/>
      <c r="V21" s="539"/>
      <c r="W21" s="539">
        <f t="shared" ref="W21" si="2">IF(W19=0, "-", SUM(W19)/SUM(W13,W14))</f>
        <v>0.73333333333333328</v>
      </c>
      <c r="X21" s="539"/>
      <c r="Y21" s="539"/>
      <c r="Z21" s="539"/>
      <c r="AA21" s="539"/>
      <c r="AB21" s="539"/>
      <c r="AC21" s="539"/>
      <c r="AD21" s="539">
        <f t="shared" ref="AD21" si="3">IF(AD19=0, "-", SUM(AD19)/SUM(AD13,AD14))</f>
        <v>0.5178571428571429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57</v>
      </c>
      <c r="Q23" s="106"/>
      <c r="R23" s="106"/>
      <c r="S23" s="106"/>
      <c r="T23" s="106"/>
      <c r="U23" s="106"/>
      <c r="V23" s="107"/>
      <c r="W23" s="105">
        <v>55</v>
      </c>
      <c r="X23" s="106"/>
      <c r="Y23" s="106"/>
      <c r="Z23" s="106"/>
      <c r="AA23" s="106"/>
      <c r="AB23" s="106"/>
      <c r="AC23" s="107"/>
      <c r="AD23" s="209" t="s">
        <v>659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57</v>
      </c>
      <c r="Q29" s="109"/>
      <c r="R29" s="109"/>
      <c r="S29" s="109"/>
      <c r="T29" s="109"/>
      <c r="U29" s="109"/>
      <c r="V29" s="110"/>
      <c r="W29" s="227">
        <f>AR13</f>
        <v>55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588</v>
      </c>
      <c r="AR31" s="136"/>
      <c r="AS31" s="137" t="s">
        <v>354</v>
      </c>
      <c r="AT31" s="172"/>
      <c r="AU31" s="271">
        <v>30</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645</v>
      </c>
      <c r="Q32" s="161"/>
      <c r="R32" s="161"/>
      <c r="S32" s="161"/>
      <c r="T32" s="161"/>
      <c r="U32" s="161"/>
      <c r="V32" s="161"/>
      <c r="W32" s="161"/>
      <c r="X32" s="231"/>
      <c r="Y32" s="338" t="s">
        <v>12</v>
      </c>
      <c r="Z32" s="549"/>
      <c r="AA32" s="550"/>
      <c r="AB32" s="551" t="s">
        <v>587</v>
      </c>
      <c r="AC32" s="551"/>
      <c r="AD32" s="551"/>
      <c r="AE32" s="364">
        <v>2</v>
      </c>
      <c r="AF32" s="365"/>
      <c r="AG32" s="365"/>
      <c r="AH32" s="365"/>
      <c r="AI32" s="364">
        <v>2</v>
      </c>
      <c r="AJ32" s="365"/>
      <c r="AK32" s="365"/>
      <c r="AL32" s="365"/>
      <c r="AM32" s="364">
        <v>2</v>
      </c>
      <c r="AN32" s="365"/>
      <c r="AO32" s="365"/>
      <c r="AP32" s="365"/>
      <c r="AQ32" s="111" t="s">
        <v>574</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2</v>
      </c>
      <c r="AF33" s="365"/>
      <c r="AG33" s="365"/>
      <c r="AH33" s="365"/>
      <c r="AI33" s="364">
        <v>2</v>
      </c>
      <c r="AJ33" s="365"/>
      <c r="AK33" s="365"/>
      <c r="AL33" s="365"/>
      <c r="AM33" s="364">
        <v>2</v>
      </c>
      <c r="AN33" s="365"/>
      <c r="AO33" s="365"/>
      <c r="AP33" s="365"/>
      <c r="AQ33" s="111" t="s">
        <v>579</v>
      </c>
      <c r="AR33" s="112"/>
      <c r="AS33" s="112"/>
      <c r="AT33" s="113"/>
      <c r="AU33" s="365">
        <v>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579</v>
      </c>
      <c r="AR34" s="112"/>
      <c r="AS34" s="112"/>
      <c r="AT34" s="113"/>
      <c r="AU34" s="365" t="s">
        <v>579</v>
      </c>
      <c r="AV34" s="365"/>
      <c r="AW34" s="365"/>
      <c r="AX34" s="367"/>
    </row>
    <row r="35" spans="1:50" ht="23.25" customHeight="1" x14ac:dyDescent="0.15">
      <c r="A35" s="900" t="s">
        <v>504</v>
      </c>
      <c r="B35" s="901"/>
      <c r="C35" s="901"/>
      <c r="D35" s="901"/>
      <c r="E35" s="901"/>
      <c r="F35" s="902"/>
      <c r="G35" s="906" t="s">
        <v>589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353</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354</v>
      </c>
      <c r="AT66" s="869"/>
      <c r="AU66" s="271"/>
      <c r="AV66" s="271"/>
      <c r="AW66" s="868" t="s">
        <v>471</v>
      </c>
      <c r="AX66" s="981"/>
    </row>
    <row r="67" spans="1:50" ht="23.25" hidden="1" customHeight="1" x14ac:dyDescent="0.15">
      <c r="A67" s="854"/>
      <c r="B67" s="855"/>
      <c r="C67" s="855"/>
      <c r="D67" s="855"/>
      <c r="E67" s="855"/>
      <c r="F67" s="856"/>
      <c r="G67" s="982" t="s">
        <v>355</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478</v>
      </c>
      <c r="B70" s="855"/>
      <c r="C70" s="855"/>
      <c r="D70" s="855"/>
      <c r="E70" s="855"/>
      <c r="F70" s="856"/>
      <c r="G70" s="942" t="s">
        <v>356</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353</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450</v>
      </c>
      <c r="F78" s="913"/>
      <c r="G78" s="57"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3</v>
      </c>
      <c r="AF101" s="365"/>
      <c r="AG101" s="365"/>
      <c r="AH101" s="366"/>
      <c r="AI101" s="364">
        <v>1</v>
      </c>
      <c r="AJ101" s="365"/>
      <c r="AK101" s="365"/>
      <c r="AL101" s="366"/>
      <c r="AM101" s="364">
        <v>5</v>
      </c>
      <c r="AN101" s="365"/>
      <c r="AO101" s="365"/>
      <c r="AP101" s="366"/>
      <c r="AQ101" s="364" t="s">
        <v>646</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12</v>
      </c>
      <c r="AF102" s="358"/>
      <c r="AG102" s="358"/>
      <c r="AH102" s="358"/>
      <c r="AI102" s="358">
        <v>10</v>
      </c>
      <c r="AJ102" s="358"/>
      <c r="AK102" s="358"/>
      <c r="AL102" s="358"/>
      <c r="AM102" s="358">
        <v>6</v>
      </c>
      <c r="AN102" s="358"/>
      <c r="AO102" s="358"/>
      <c r="AP102" s="358"/>
      <c r="AQ102" s="817">
        <v>5</v>
      </c>
      <c r="AR102" s="818"/>
      <c r="AS102" s="818"/>
      <c r="AT102" s="819"/>
      <c r="AU102" s="817"/>
      <c r="AV102" s="818"/>
      <c r="AW102" s="818"/>
      <c r="AX102" s="819"/>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593</v>
      </c>
      <c r="AC116" s="815"/>
      <c r="AD116" s="816"/>
      <c r="AE116" s="358">
        <v>28925610</v>
      </c>
      <c r="AF116" s="358"/>
      <c r="AG116" s="358"/>
      <c r="AH116" s="358"/>
      <c r="AI116" s="358">
        <v>16713000</v>
      </c>
      <c r="AJ116" s="358"/>
      <c r="AK116" s="358"/>
      <c r="AL116" s="358"/>
      <c r="AM116" s="358">
        <v>14715000</v>
      </c>
      <c r="AN116" s="358"/>
      <c r="AO116" s="358"/>
      <c r="AP116" s="358"/>
      <c r="AQ116" s="364">
        <v>28464500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641</v>
      </c>
      <c r="AN117" s="306"/>
      <c r="AO117" s="306"/>
      <c r="AP117" s="306"/>
      <c r="AQ117" s="306" t="s">
        <v>642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6.25" customHeight="1" x14ac:dyDescent="0.15">
      <c r="A130" s="996" t="s">
        <v>564</v>
      </c>
      <c r="B130" s="994"/>
      <c r="C130" s="993" t="s">
        <v>357</v>
      </c>
      <c r="D130" s="994"/>
      <c r="E130" s="308" t="s">
        <v>386</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6.25" customHeight="1" x14ac:dyDescent="0.15">
      <c r="A131" s="997"/>
      <c r="B131" s="252"/>
      <c r="C131" s="251"/>
      <c r="D131" s="252"/>
      <c r="E131" s="238" t="s">
        <v>385</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353</v>
      </c>
      <c r="AR132" s="268"/>
      <c r="AS132" s="268"/>
      <c r="AT132" s="269"/>
      <c r="AU132" s="279" t="s">
        <v>369</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354</v>
      </c>
      <c r="AT133" s="172"/>
      <c r="AU133" s="136" t="s">
        <v>579</v>
      </c>
      <c r="AV133" s="136"/>
      <c r="AW133" s="137" t="s">
        <v>300</v>
      </c>
      <c r="AX133" s="138"/>
    </row>
    <row r="134" spans="1:50" ht="39.75" customHeight="1" x14ac:dyDescent="0.15">
      <c r="A134" s="997"/>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599</v>
      </c>
      <c r="AC134" s="221"/>
      <c r="AD134" s="221"/>
      <c r="AE134" s="266" t="s">
        <v>600</v>
      </c>
      <c r="AF134" s="112"/>
      <c r="AG134" s="112"/>
      <c r="AH134" s="112"/>
      <c r="AI134" s="266" t="s">
        <v>583</v>
      </c>
      <c r="AJ134" s="112"/>
      <c r="AK134" s="112"/>
      <c r="AL134" s="112"/>
      <c r="AM134" s="266" t="s">
        <v>599</v>
      </c>
      <c r="AN134" s="112"/>
      <c r="AO134" s="112"/>
      <c r="AP134" s="112"/>
      <c r="AQ134" s="266" t="s">
        <v>601</v>
      </c>
      <c r="AR134" s="112"/>
      <c r="AS134" s="112"/>
      <c r="AT134" s="112"/>
      <c r="AU134" s="266" t="s">
        <v>601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599</v>
      </c>
      <c r="AF135" s="112"/>
      <c r="AG135" s="112"/>
      <c r="AH135" s="112"/>
      <c r="AI135" s="266" t="s">
        <v>579</v>
      </c>
      <c r="AJ135" s="112"/>
      <c r="AK135" s="112"/>
      <c r="AL135" s="112"/>
      <c r="AM135" s="266" t="s">
        <v>599</v>
      </c>
      <c r="AN135" s="112"/>
      <c r="AO135" s="112"/>
      <c r="AP135" s="112"/>
      <c r="AQ135" s="266" t="s">
        <v>579</v>
      </c>
      <c r="AR135" s="112"/>
      <c r="AS135" s="112"/>
      <c r="AT135" s="112"/>
      <c r="AU135" s="266" t="s">
        <v>579</v>
      </c>
      <c r="AV135" s="112"/>
      <c r="AW135" s="112"/>
      <c r="AX135" s="222"/>
    </row>
    <row r="136" spans="1:50" ht="18.75" hidden="1" customHeight="1" x14ac:dyDescent="0.15">
      <c r="A136" s="99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353</v>
      </c>
      <c r="AR136" s="268"/>
      <c r="AS136" s="268"/>
      <c r="AT136" s="269"/>
      <c r="AU136" s="279" t="s">
        <v>369</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353</v>
      </c>
      <c r="AR140" s="268"/>
      <c r="AS140" s="268"/>
      <c r="AT140" s="269"/>
      <c r="AU140" s="279" t="s">
        <v>369</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353</v>
      </c>
      <c r="AR144" s="268"/>
      <c r="AS144" s="268"/>
      <c r="AT144" s="269"/>
      <c r="AU144" s="279" t="s">
        <v>369</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353</v>
      </c>
      <c r="AR148" s="268"/>
      <c r="AS148" s="268"/>
      <c r="AT148" s="269"/>
      <c r="AU148" s="279" t="s">
        <v>369</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647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353</v>
      </c>
      <c r="AR192" s="268"/>
      <c r="AS192" s="268"/>
      <c r="AT192" s="269"/>
      <c r="AU192" s="279" t="s">
        <v>369</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353</v>
      </c>
      <c r="AR196" s="268"/>
      <c r="AS196" s="268"/>
      <c r="AT196" s="269"/>
      <c r="AU196" s="279" t="s">
        <v>369</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353</v>
      </c>
      <c r="AR200" s="268"/>
      <c r="AS200" s="268"/>
      <c r="AT200" s="269"/>
      <c r="AU200" s="279" t="s">
        <v>369</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353</v>
      </c>
      <c r="AR204" s="268"/>
      <c r="AS204" s="268"/>
      <c r="AT204" s="269"/>
      <c r="AU204" s="279" t="s">
        <v>369</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353</v>
      </c>
      <c r="AR208" s="268"/>
      <c r="AS208" s="268"/>
      <c r="AT208" s="269"/>
      <c r="AU208" s="279" t="s">
        <v>369</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353</v>
      </c>
      <c r="AR252" s="268"/>
      <c r="AS252" s="268"/>
      <c r="AT252" s="269"/>
      <c r="AU252" s="279" t="s">
        <v>369</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353</v>
      </c>
      <c r="AR256" s="268"/>
      <c r="AS256" s="268"/>
      <c r="AT256" s="269"/>
      <c r="AU256" s="279" t="s">
        <v>369</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353</v>
      </c>
      <c r="AR260" s="268"/>
      <c r="AS260" s="268"/>
      <c r="AT260" s="269"/>
      <c r="AU260" s="279" t="s">
        <v>369</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353</v>
      </c>
      <c r="AR264" s="169"/>
      <c r="AS264" s="169"/>
      <c r="AT264" s="170"/>
      <c r="AU264" s="134" t="s">
        <v>369</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353</v>
      </c>
      <c r="AR268" s="268"/>
      <c r="AS268" s="268"/>
      <c r="AT268" s="269"/>
      <c r="AU268" s="279" t="s">
        <v>369</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353</v>
      </c>
      <c r="AR312" s="268"/>
      <c r="AS312" s="268"/>
      <c r="AT312" s="269"/>
      <c r="AU312" s="279" t="s">
        <v>369</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353</v>
      </c>
      <c r="AR316" s="268"/>
      <c r="AS316" s="268"/>
      <c r="AT316" s="269"/>
      <c r="AU316" s="279" t="s">
        <v>369</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353</v>
      </c>
      <c r="AR320" s="268"/>
      <c r="AS320" s="268"/>
      <c r="AT320" s="269"/>
      <c r="AU320" s="279" t="s">
        <v>369</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353</v>
      </c>
      <c r="AR324" s="268"/>
      <c r="AS324" s="268"/>
      <c r="AT324" s="269"/>
      <c r="AU324" s="279" t="s">
        <v>369</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353</v>
      </c>
      <c r="AR328" s="268"/>
      <c r="AS328" s="268"/>
      <c r="AT328" s="269"/>
      <c r="AU328" s="279" t="s">
        <v>369</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353</v>
      </c>
      <c r="AR372" s="268"/>
      <c r="AS372" s="268"/>
      <c r="AT372" s="269"/>
      <c r="AU372" s="279" t="s">
        <v>369</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353</v>
      </c>
      <c r="AR376" s="268"/>
      <c r="AS376" s="268"/>
      <c r="AT376" s="269"/>
      <c r="AU376" s="279" t="s">
        <v>369</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353</v>
      </c>
      <c r="AR380" s="268"/>
      <c r="AS380" s="268"/>
      <c r="AT380" s="269"/>
      <c r="AU380" s="279" t="s">
        <v>369</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353</v>
      </c>
      <c r="AR384" s="268"/>
      <c r="AS384" s="268"/>
      <c r="AT384" s="269"/>
      <c r="AU384" s="279" t="s">
        <v>369</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353</v>
      </c>
      <c r="AR388" s="268"/>
      <c r="AS388" s="268"/>
      <c r="AT388" s="269"/>
      <c r="AU388" s="279" t="s">
        <v>369</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48"/>
      <c r="G430" s="240" t="s">
        <v>373</v>
      </c>
      <c r="H430" s="158"/>
      <c r="I430" s="158"/>
      <c r="J430" s="241" t="s">
        <v>579</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527</v>
      </c>
      <c r="AJ431" s="181"/>
      <c r="AK431" s="181"/>
      <c r="AL431" s="176"/>
      <c r="AM431" s="181" t="s">
        <v>522</v>
      </c>
      <c r="AN431" s="181"/>
      <c r="AO431" s="181"/>
      <c r="AP431" s="176"/>
      <c r="AQ431" s="176" t="s">
        <v>353</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354</v>
      </c>
      <c r="AH432" s="172"/>
      <c r="AI432" s="182"/>
      <c r="AJ432" s="182"/>
      <c r="AK432" s="182"/>
      <c r="AL432" s="177"/>
      <c r="AM432" s="182"/>
      <c r="AN432" s="182"/>
      <c r="AO432" s="182"/>
      <c r="AP432" s="177"/>
      <c r="AQ432" s="217" t="s">
        <v>579</v>
      </c>
      <c r="AR432" s="136"/>
      <c r="AS432" s="137" t="s">
        <v>354</v>
      </c>
      <c r="AT432" s="172"/>
      <c r="AU432" s="136" t="s">
        <v>579</v>
      </c>
      <c r="AV432" s="136"/>
      <c r="AW432" s="137" t="s">
        <v>300</v>
      </c>
      <c r="AX432" s="138"/>
    </row>
    <row r="433" spans="1:50" ht="23.25" customHeight="1" x14ac:dyDescent="0.15">
      <c r="A433" s="997"/>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579</v>
      </c>
      <c r="AF433" s="112"/>
      <c r="AG433" s="112"/>
      <c r="AH433" s="112"/>
      <c r="AI433" s="111" t="s">
        <v>579</v>
      </c>
      <c r="AJ433" s="112"/>
      <c r="AK433" s="112"/>
      <c r="AL433" s="112"/>
      <c r="AM433" s="111" t="s">
        <v>579</v>
      </c>
      <c r="AN433" s="112"/>
      <c r="AO433" s="112"/>
      <c r="AP433" s="113"/>
      <c r="AQ433" s="111" t="s">
        <v>603</v>
      </c>
      <c r="AR433" s="112"/>
      <c r="AS433" s="112"/>
      <c r="AT433" s="113"/>
      <c r="AU433" s="112" t="s">
        <v>579</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579</v>
      </c>
      <c r="AF434" s="112"/>
      <c r="AG434" s="112"/>
      <c r="AH434" s="113"/>
      <c r="AI434" s="111" t="s">
        <v>578</v>
      </c>
      <c r="AJ434" s="112"/>
      <c r="AK434" s="112"/>
      <c r="AL434" s="112"/>
      <c r="AM434" s="111" t="s">
        <v>579</v>
      </c>
      <c r="AN434" s="112"/>
      <c r="AO434" s="112"/>
      <c r="AP434" s="113"/>
      <c r="AQ434" s="111" t="s">
        <v>578</v>
      </c>
      <c r="AR434" s="112"/>
      <c r="AS434" s="112"/>
      <c r="AT434" s="113"/>
      <c r="AU434" s="112" t="s">
        <v>583</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583</v>
      </c>
      <c r="AJ435" s="112"/>
      <c r="AK435" s="112"/>
      <c r="AL435" s="112"/>
      <c r="AM435" s="111" t="s">
        <v>579</v>
      </c>
      <c r="AN435" s="112"/>
      <c r="AO435" s="112"/>
      <c r="AP435" s="113"/>
      <c r="AQ435" s="111" t="s">
        <v>583</v>
      </c>
      <c r="AR435" s="112"/>
      <c r="AS435" s="112"/>
      <c r="AT435" s="113"/>
      <c r="AU435" s="112" t="s">
        <v>578</v>
      </c>
      <c r="AV435" s="112"/>
      <c r="AW435" s="112"/>
      <c r="AX435" s="222"/>
    </row>
    <row r="436" spans="1:50" ht="18.75" hidden="1" customHeight="1" x14ac:dyDescent="0.15">
      <c r="A436" s="99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526</v>
      </c>
      <c r="AJ436" s="181"/>
      <c r="AK436" s="181"/>
      <c r="AL436" s="176"/>
      <c r="AM436" s="181" t="s">
        <v>522</v>
      </c>
      <c r="AN436" s="181"/>
      <c r="AO436" s="181"/>
      <c r="AP436" s="176"/>
      <c r="AQ436" s="176" t="s">
        <v>353</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605</v>
      </c>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526</v>
      </c>
      <c r="AJ441" s="181"/>
      <c r="AK441" s="181"/>
      <c r="AL441" s="176"/>
      <c r="AM441" s="181" t="s">
        <v>518</v>
      </c>
      <c r="AN441" s="181"/>
      <c r="AO441" s="181"/>
      <c r="AP441" s="176"/>
      <c r="AQ441" s="176" t="s">
        <v>353</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526</v>
      </c>
      <c r="AJ446" s="181"/>
      <c r="AK446" s="181"/>
      <c r="AL446" s="176"/>
      <c r="AM446" s="181" t="s">
        <v>523</v>
      </c>
      <c r="AN446" s="181"/>
      <c r="AO446" s="181"/>
      <c r="AP446" s="176"/>
      <c r="AQ446" s="176" t="s">
        <v>353</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526</v>
      </c>
      <c r="AJ451" s="181"/>
      <c r="AK451" s="181"/>
      <c r="AL451" s="176"/>
      <c r="AM451" s="181" t="s">
        <v>522</v>
      </c>
      <c r="AN451" s="181"/>
      <c r="AO451" s="181"/>
      <c r="AP451" s="176"/>
      <c r="AQ451" s="176" t="s">
        <v>353</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526</v>
      </c>
      <c r="AJ456" s="181"/>
      <c r="AK456" s="181"/>
      <c r="AL456" s="176"/>
      <c r="AM456" s="181" t="s">
        <v>522</v>
      </c>
      <c r="AN456" s="181"/>
      <c r="AO456" s="181"/>
      <c r="AP456" s="176"/>
      <c r="AQ456" s="176" t="s">
        <v>353</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354</v>
      </c>
      <c r="AH457" s="172"/>
      <c r="AI457" s="182"/>
      <c r="AJ457" s="182"/>
      <c r="AK457" s="182"/>
      <c r="AL457" s="177"/>
      <c r="AM457" s="182"/>
      <c r="AN457" s="182"/>
      <c r="AO457" s="182"/>
      <c r="AP457" s="177"/>
      <c r="AQ457" s="217" t="s">
        <v>579</v>
      </c>
      <c r="AR457" s="136"/>
      <c r="AS457" s="137" t="s">
        <v>354</v>
      </c>
      <c r="AT457" s="172"/>
      <c r="AU457" s="136" t="s">
        <v>605</v>
      </c>
      <c r="AV457" s="136"/>
      <c r="AW457" s="137" t="s">
        <v>300</v>
      </c>
      <c r="AX457" s="138"/>
    </row>
    <row r="458" spans="1:50" ht="23.25" customHeight="1" x14ac:dyDescent="0.15">
      <c r="A458" s="997"/>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579</v>
      </c>
      <c r="AF458" s="112"/>
      <c r="AG458" s="112"/>
      <c r="AH458" s="112"/>
      <c r="AI458" s="111" t="s">
        <v>579</v>
      </c>
      <c r="AJ458" s="112"/>
      <c r="AK458" s="112"/>
      <c r="AL458" s="112"/>
      <c r="AM458" s="111" t="s">
        <v>579</v>
      </c>
      <c r="AN458" s="112"/>
      <c r="AO458" s="112"/>
      <c r="AP458" s="113"/>
      <c r="AQ458" s="111" t="s">
        <v>605</v>
      </c>
      <c r="AR458" s="112"/>
      <c r="AS458" s="112"/>
      <c r="AT458" s="113"/>
      <c r="AU458" s="112" t="s">
        <v>583</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607</v>
      </c>
      <c r="AC459" s="221"/>
      <c r="AD459" s="221"/>
      <c r="AE459" s="111" t="s">
        <v>579</v>
      </c>
      <c r="AF459" s="112"/>
      <c r="AG459" s="112"/>
      <c r="AH459" s="113"/>
      <c r="AI459" s="111" t="s">
        <v>605</v>
      </c>
      <c r="AJ459" s="112"/>
      <c r="AK459" s="112"/>
      <c r="AL459" s="112"/>
      <c r="AM459" s="111" t="s">
        <v>605</v>
      </c>
      <c r="AN459" s="112"/>
      <c r="AO459" s="112"/>
      <c r="AP459" s="113"/>
      <c r="AQ459" s="111" t="s">
        <v>579</v>
      </c>
      <c r="AR459" s="112"/>
      <c r="AS459" s="112"/>
      <c r="AT459" s="113"/>
      <c r="AU459" s="112" t="s">
        <v>579</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583</v>
      </c>
      <c r="AJ460" s="112"/>
      <c r="AK460" s="112"/>
      <c r="AL460" s="112"/>
      <c r="AM460" s="111" t="s">
        <v>579</v>
      </c>
      <c r="AN460" s="112"/>
      <c r="AO460" s="112"/>
      <c r="AP460" s="113"/>
      <c r="AQ460" s="111" t="s">
        <v>574</v>
      </c>
      <c r="AR460" s="112"/>
      <c r="AS460" s="112"/>
      <c r="AT460" s="113"/>
      <c r="AU460" s="112" t="s">
        <v>579</v>
      </c>
      <c r="AV460" s="112"/>
      <c r="AW460" s="112"/>
      <c r="AX460" s="222"/>
    </row>
    <row r="461" spans="1:50" ht="18.75" hidden="1" customHeight="1" x14ac:dyDescent="0.15">
      <c r="A461" s="99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526</v>
      </c>
      <c r="AJ461" s="181"/>
      <c r="AK461" s="181"/>
      <c r="AL461" s="176"/>
      <c r="AM461" s="181" t="s">
        <v>524</v>
      </c>
      <c r="AN461" s="181"/>
      <c r="AO461" s="181"/>
      <c r="AP461" s="176"/>
      <c r="AQ461" s="176" t="s">
        <v>353</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526</v>
      </c>
      <c r="AJ466" s="181"/>
      <c r="AK466" s="181"/>
      <c r="AL466" s="176"/>
      <c r="AM466" s="181" t="s">
        <v>522</v>
      </c>
      <c r="AN466" s="181"/>
      <c r="AO466" s="181"/>
      <c r="AP466" s="176"/>
      <c r="AQ466" s="176" t="s">
        <v>353</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526</v>
      </c>
      <c r="AJ471" s="181"/>
      <c r="AK471" s="181"/>
      <c r="AL471" s="176"/>
      <c r="AM471" s="181" t="s">
        <v>518</v>
      </c>
      <c r="AN471" s="181"/>
      <c r="AO471" s="181"/>
      <c r="AP471" s="176"/>
      <c r="AQ471" s="176" t="s">
        <v>353</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526</v>
      </c>
      <c r="AJ476" s="181"/>
      <c r="AK476" s="181"/>
      <c r="AL476" s="176"/>
      <c r="AM476" s="181" t="s">
        <v>522</v>
      </c>
      <c r="AN476" s="181"/>
      <c r="AO476" s="181"/>
      <c r="AP476" s="176"/>
      <c r="AQ476" s="176" t="s">
        <v>353</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527</v>
      </c>
      <c r="AJ485" s="181"/>
      <c r="AK485" s="181"/>
      <c r="AL485" s="176"/>
      <c r="AM485" s="181" t="s">
        <v>524</v>
      </c>
      <c r="AN485" s="181"/>
      <c r="AO485" s="181"/>
      <c r="AP485" s="176"/>
      <c r="AQ485" s="176" t="s">
        <v>353</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526</v>
      </c>
      <c r="AJ490" s="181"/>
      <c r="AK490" s="181"/>
      <c r="AL490" s="176"/>
      <c r="AM490" s="181" t="s">
        <v>524</v>
      </c>
      <c r="AN490" s="181"/>
      <c r="AO490" s="181"/>
      <c r="AP490" s="176"/>
      <c r="AQ490" s="176" t="s">
        <v>353</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526</v>
      </c>
      <c r="AJ495" s="181"/>
      <c r="AK495" s="181"/>
      <c r="AL495" s="176"/>
      <c r="AM495" s="181" t="s">
        <v>522</v>
      </c>
      <c r="AN495" s="181"/>
      <c r="AO495" s="181"/>
      <c r="AP495" s="176"/>
      <c r="AQ495" s="176" t="s">
        <v>353</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526</v>
      </c>
      <c r="AJ500" s="181"/>
      <c r="AK500" s="181"/>
      <c r="AL500" s="176"/>
      <c r="AM500" s="181" t="s">
        <v>523</v>
      </c>
      <c r="AN500" s="181"/>
      <c r="AO500" s="181"/>
      <c r="AP500" s="176"/>
      <c r="AQ500" s="176" t="s">
        <v>353</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526</v>
      </c>
      <c r="AJ505" s="181"/>
      <c r="AK505" s="181"/>
      <c r="AL505" s="176"/>
      <c r="AM505" s="181" t="s">
        <v>524</v>
      </c>
      <c r="AN505" s="181"/>
      <c r="AO505" s="181"/>
      <c r="AP505" s="176"/>
      <c r="AQ505" s="176" t="s">
        <v>353</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526</v>
      </c>
      <c r="AJ510" s="181"/>
      <c r="AK510" s="181"/>
      <c r="AL510" s="176"/>
      <c r="AM510" s="181" t="s">
        <v>522</v>
      </c>
      <c r="AN510" s="181"/>
      <c r="AO510" s="181"/>
      <c r="AP510" s="176"/>
      <c r="AQ510" s="176" t="s">
        <v>353</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527</v>
      </c>
      <c r="AJ515" s="181"/>
      <c r="AK515" s="181"/>
      <c r="AL515" s="176"/>
      <c r="AM515" s="181" t="s">
        <v>522</v>
      </c>
      <c r="AN515" s="181"/>
      <c r="AO515" s="181"/>
      <c r="AP515" s="176"/>
      <c r="AQ515" s="176" t="s">
        <v>353</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527</v>
      </c>
      <c r="AJ520" s="181"/>
      <c r="AK520" s="181"/>
      <c r="AL520" s="176"/>
      <c r="AM520" s="181" t="s">
        <v>522</v>
      </c>
      <c r="AN520" s="181"/>
      <c r="AO520" s="181"/>
      <c r="AP520" s="176"/>
      <c r="AQ520" s="176" t="s">
        <v>353</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526</v>
      </c>
      <c r="AJ525" s="181"/>
      <c r="AK525" s="181"/>
      <c r="AL525" s="176"/>
      <c r="AM525" s="181" t="s">
        <v>518</v>
      </c>
      <c r="AN525" s="181"/>
      <c r="AO525" s="181"/>
      <c r="AP525" s="176"/>
      <c r="AQ525" s="176" t="s">
        <v>353</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526</v>
      </c>
      <c r="AJ530" s="181"/>
      <c r="AK530" s="181"/>
      <c r="AL530" s="176"/>
      <c r="AM530" s="181" t="s">
        <v>522</v>
      </c>
      <c r="AN530" s="181"/>
      <c r="AO530" s="181"/>
      <c r="AP530" s="176"/>
      <c r="AQ530" s="176" t="s">
        <v>353</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527</v>
      </c>
      <c r="AJ539" s="181"/>
      <c r="AK539" s="181"/>
      <c r="AL539" s="176"/>
      <c r="AM539" s="181" t="s">
        <v>522</v>
      </c>
      <c r="AN539" s="181"/>
      <c r="AO539" s="181"/>
      <c r="AP539" s="176"/>
      <c r="AQ539" s="176" t="s">
        <v>353</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526</v>
      </c>
      <c r="AJ544" s="181"/>
      <c r="AK544" s="181"/>
      <c r="AL544" s="176"/>
      <c r="AM544" s="181" t="s">
        <v>524</v>
      </c>
      <c r="AN544" s="181"/>
      <c r="AO544" s="181"/>
      <c r="AP544" s="176"/>
      <c r="AQ544" s="176" t="s">
        <v>353</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526</v>
      </c>
      <c r="AJ549" s="181"/>
      <c r="AK549" s="181"/>
      <c r="AL549" s="176"/>
      <c r="AM549" s="181" t="s">
        <v>518</v>
      </c>
      <c r="AN549" s="181"/>
      <c r="AO549" s="181"/>
      <c r="AP549" s="176"/>
      <c r="AQ549" s="176" t="s">
        <v>353</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526</v>
      </c>
      <c r="AJ554" s="181"/>
      <c r="AK554" s="181"/>
      <c r="AL554" s="176"/>
      <c r="AM554" s="181" t="s">
        <v>518</v>
      </c>
      <c r="AN554" s="181"/>
      <c r="AO554" s="181"/>
      <c r="AP554" s="176"/>
      <c r="AQ554" s="176" t="s">
        <v>353</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526</v>
      </c>
      <c r="AJ559" s="181"/>
      <c r="AK559" s="181"/>
      <c r="AL559" s="176"/>
      <c r="AM559" s="181" t="s">
        <v>522</v>
      </c>
      <c r="AN559" s="181"/>
      <c r="AO559" s="181"/>
      <c r="AP559" s="176"/>
      <c r="AQ559" s="176" t="s">
        <v>353</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526</v>
      </c>
      <c r="AJ564" s="181"/>
      <c r="AK564" s="181"/>
      <c r="AL564" s="176"/>
      <c r="AM564" s="181" t="s">
        <v>518</v>
      </c>
      <c r="AN564" s="181"/>
      <c r="AO564" s="181"/>
      <c r="AP564" s="176"/>
      <c r="AQ564" s="176" t="s">
        <v>353</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527</v>
      </c>
      <c r="AJ569" s="181"/>
      <c r="AK569" s="181"/>
      <c r="AL569" s="176"/>
      <c r="AM569" s="181" t="s">
        <v>518</v>
      </c>
      <c r="AN569" s="181"/>
      <c r="AO569" s="181"/>
      <c r="AP569" s="176"/>
      <c r="AQ569" s="176" t="s">
        <v>353</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526</v>
      </c>
      <c r="AJ574" s="181"/>
      <c r="AK574" s="181"/>
      <c r="AL574" s="176"/>
      <c r="AM574" s="181" t="s">
        <v>518</v>
      </c>
      <c r="AN574" s="181"/>
      <c r="AO574" s="181"/>
      <c r="AP574" s="176"/>
      <c r="AQ574" s="176" t="s">
        <v>353</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526</v>
      </c>
      <c r="AJ579" s="181"/>
      <c r="AK579" s="181"/>
      <c r="AL579" s="176"/>
      <c r="AM579" s="181" t="s">
        <v>518</v>
      </c>
      <c r="AN579" s="181"/>
      <c r="AO579" s="181"/>
      <c r="AP579" s="176"/>
      <c r="AQ579" s="176" t="s">
        <v>353</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526</v>
      </c>
      <c r="AJ584" s="181"/>
      <c r="AK584" s="181"/>
      <c r="AL584" s="176"/>
      <c r="AM584" s="181" t="s">
        <v>522</v>
      </c>
      <c r="AN584" s="181"/>
      <c r="AO584" s="181"/>
      <c r="AP584" s="176"/>
      <c r="AQ584" s="176" t="s">
        <v>353</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526</v>
      </c>
      <c r="AJ593" s="181"/>
      <c r="AK593" s="181"/>
      <c r="AL593" s="176"/>
      <c r="AM593" s="181" t="s">
        <v>518</v>
      </c>
      <c r="AN593" s="181"/>
      <c r="AO593" s="181"/>
      <c r="AP593" s="176"/>
      <c r="AQ593" s="176" t="s">
        <v>353</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527</v>
      </c>
      <c r="AJ598" s="181"/>
      <c r="AK598" s="181"/>
      <c r="AL598" s="176"/>
      <c r="AM598" s="181" t="s">
        <v>523</v>
      </c>
      <c r="AN598" s="181"/>
      <c r="AO598" s="181"/>
      <c r="AP598" s="176"/>
      <c r="AQ598" s="176" t="s">
        <v>353</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526</v>
      </c>
      <c r="AJ603" s="181"/>
      <c r="AK603" s="181"/>
      <c r="AL603" s="176"/>
      <c r="AM603" s="181" t="s">
        <v>518</v>
      </c>
      <c r="AN603" s="181"/>
      <c r="AO603" s="181"/>
      <c r="AP603" s="176"/>
      <c r="AQ603" s="176" t="s">
        <v>353</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526</v>
      </c>
      <c r="AJ608" s="181"/>
      <c r="AK608" s="181"/>
      <c r="AL608" s="176"/>
      <c r="AM608" s="181" t="s">
        <v>518</v>
      </c>
      <c r="AN608" s="181"/>
      <c r="AO608" s="181"/>
      <c r="AP608" s="176"/>
      <c r="AQ608" s="176" t="s">
        <v>353</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526</v>
      </c>
      <c r="AJ613" s="181"/>
      <c r="AK613" s="181"/>
      <c r="AL613" s="176"/>
      <c r="AM613" s="181" t="s">
        <v>522</v>
      </c>
      <c r="AN613" s="181"/>
      <c r="AO613" s="181"/>
      <c r="AP613" s="176"/>
      <c r="AQ613" s="176" t="s">
        <v>353</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526</v>
      </c>
      <c r="AJ618" s="181"/>
      <c r="AK618" s="181"/>
      <c r="AL618" s="176"/>
      <c r="AM618" s="181" t="s">
        <v>522</v>
      </c>
      <c r="AN618" s="181"/>
      <c r="AO618" s="181"/>
      <c r="AP618" s="176"/>
      <c r="AQ618" s="176" t="s">
        <v>353</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526</v>
      </c>
      <c r="AJ623" s="181"/>
      <c r="AK623" s="181"/>
      <c r="AL623" s="176"/>
      <c r="AM623" s="181" t="s">
        <v>523</v>
      </c>
      <c r="AN623" s="181"/>
      <c r="AO623" s="181"/>
      <c r="AP623" s="176"/>
      <c r="AQ623" s="176" t="s">
        <v>353</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526</v>
      </c>
      <c r="AJ628" s="181"/>
      <c r="AK628" s="181"/>
      <c r="AL628" s="176"/>
      <c r="AM628" s="181" t="s">
        <v>522</v>
      </c>
      <c r="AN628" s="181"/>
      <c r="AO628" s="181"/>
      <c r="AP628" s="176"/>
      <c r="AQ628" s="176" t="s">
        <v>353</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526</v>
      </c>
      <c r="AJ633" s="181"/>
      <c r="AK633" s="181"/>
      <c r="AL633" s="176"/>
      <c r="AM633" s="181" t="s">
        <v>518</v>
      </c>
      <c r="AN633" s="181"/>
      <c r="AO633" s="181"/>
      <c r="AP633" s="176"/>
      <c r="AQ633" s="176" t="s">
        <v>353</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526</v>
      </c>
      <c r="AJ638" s="181"/>
      <c r="AK638" s="181"/>
      <c r="AL638" s="176"/>
      <c r="AM638" s="181" t="s">
        <v>522</v>
      </c>
      <c r="AN638" s="181"/>
      <c r="AO638" s="181"/>
      <c r="AP638" s="176"/>
      <c r="AQ638" s="176" t="s">
        <v>353</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527</v>
      </c>
      <c r="AJ647" s="181"/>
      <c r="AK647" s="181"/>
      <c r="AL647" s="176"/>
      <c r="AM647" s="181" t="s">
        <v>518</v>
      </c>
      <c r="AN647" s="181"/>
      <c r="AO647" s="181"/>
      <c r="AP647" s="176"/>
      <c r="AQ647" s="176" t="s">
        <v>353</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526</v>
      </c>
      <c r="AJ652" s="181"/>
      <c r="AK652" s="181"/>
      <c r="AL652" s="176"/>
      <c r="AM652" s="181" t="s">
        <v>518</v>
      </c>
      <c r="AN652" s="181"/>
      <c r="AO652" s="181"/>
      <c r="AP652" s="176"/>
      <c r="AQ652" s="176" t="s">
        <v>353</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526</v>
      </c>
      <c r="AJ657" s="181"/>
      <c r="AK657" s="181"/>
      <c r="AL657" s="176"/>
      <c r="AM657" s="181" t="s">
        <v>522</v>
      </c>
      <c r="AN657" s="181"/>
      <c r="AO657" s="181"/>
      <c r="AP657" s="176"/>
      <c r="AQ657" s="176" t="s">
        <v>353</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526</v>
      </c>
      <c r="AJ662" s="181"/>
      <c r="AK662" s="181"/>
      <c r="AL662" s="176"/>
      <c r="AM662" s="181" t="s">
        <v>518</v>
      </c>
      <c r="AN662" s="181"/>
      <c r="AO662" s="181"/>
      <c r="AP662" s="176"/>
      <c r="AQ662" s="176" t="s">
        <v>353</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526</v>
      </c>
      <c r="AJ667" s="181"/>
      <c r="AK667" s="181"/>
      <c r="AL667" s="176"/>
      <c r="AM667" s="181" t="s">
        <v>518</v>
      </c>
      <c r="AN667" s="181"/>
      <c r="AO667" s="181"/>
      <c r="AP667" s="176"/>
      <c r="AQ667" s="176" t="s">
        <v>353</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527</v>
      </c>
      <c r="AJ672" s="181"/>
      <c r="AK672" s="181"/>
      <c r="AL672" s="176"/>
      <c r="AM672" s="181" t="s">
        <v>518</v>
      </c>
      <c r="AN672" s="181"/>
      <c r="AO672" s="181"/>
      <c r="AP672" s="176"/>
      <c r="AQ672" s="176" t="s">
        <v>353</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526</v>
      </c>
      <c r="AJ677" s="181"/>
      <c r="AK677" s="181"/>
      <c r="AL677" s="176"/>
      <c r="AM677" s="181" t="s">
        <v>524</v>
      </c>
      <c r="AN677" s="181"/>
      <c r="AO677" s="181"/>
      <c r="AP677" s="176"/>
      <c r="AQ677" s="176" t="s">
        <v>353</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527</v>
      </c>
      <c r="AJ682" s="181"/>
      <c r="AK682" s="181"/>
      <c r="AL682" s="176"/>
      <c r="AM682" s="181" t="s">
        <v>522</v>
      </c>
      <c r="AN682" s="181"/>
      <c r="AO682" s="181"/>
      <c r="AP682" s="176"/>
      <c r="AQ682" s="176" t="s">
        <v>353</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526</v>
      </c>
      <c r="AJ687" s="181"/>
      <c r="AK687" s="181"/>
      <c r="AL687" s="176"/>
      <c r="AM687" s="181" t="s">
        <v>518</v>
      </c>
      <c r="AN687" s="181"/>
      <c r="AO687" s="181"/>
      <c r="AP687" s="176"/>
      <c r="AQ687" s="176" t="s">
        <v>353</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526</v>
      </c>
      <c r="AJ692" s="181"/>
      <c r="AK692" s="181"/>
      <c r="AL692" s="176"/>
      <c r="AM692" s="181" t="s">
        <v>523</v>
      </c>
      <c r="AN692" s="181"/>
      <c r="AO692" s="181"/>
      <c r="AP692" s="176"/>
      <c r="AQ692" s="176" t="s">
        <v>353</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573</v>
      </c>
      <c r="AE702" s="899"/>
      <c r="AF702" s="899"/>
      <c r="AG702" s="888" t="s">
        <v>611</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1.7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1.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610</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1.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610</v>
      </c>
      <c r="AE710" s="155"/>
      <c r="AF710" s="155"/>
      <c r="AG710" s="664" t="s">
        <v>617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654</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4" t="s">
        <v>617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652</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648</v>
      </c>
      <c r="AH715" s="527"/>
      <c r="AI715" s="527"/>
      <c r="AJ715" s="527"/>
      <c r="AK715" s="527"/>
      <c r="AL715" s="527"/>
      <c r="AM715" s="527"/>
      <c r="AN715" s="527"/>
      <c r="AO715" s="527"/>
      <c r="AP715" s="527"/>
      <c r="AQ715" s="527"/>
      <c r="AR715" s="527"/>
      <c r="AS715" s="527"/>
      <c r="AT715" s="527"/>
      <c r="AU715" s="527"/>
      <c r="AV715" s="527"/>
      <c r="AW715" s="527"/>
      <c r="AX715" s="528"/>
    </row>
    <row r="716" spans="1:50" ht="33.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64" t="s">
        <v>619</v>
      </c>
      <c r="AH716" s="665"/>
      <c r="AI716" s="665"/>
      <c r="AJ716" s="665"/>
      <c r="AK716" s="665"/>
      <c r="AL716" s="665"/>
      <c r="AM716" s="665"/>
      <c r="AN716" s="665"/>
      <c r="AO716" s="665"/>
      <c r="AP716" s="665"/>
      <c r="AQ716" s="665"/>
      <c r="AR716" s="665"/>
      <c r="AS716" s="665"/>
      <c r="AT716" s="665"/>
      <c r="AU716" s="665"/>
      <c r="AV716" s="665"/>
      <c r="AW716" s="665"/>
      <c r="AX716" s="666"/>
    </row>
    <row r="717" spans="1:50" ht="141.7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610</v>
      </c>
      <c r="AE719" s="668"/>
      <c r="AF719" s="668"/>
      <c r="AG719" s="160" t="s">
        <v>640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6.2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0" customHeight="1" thickBot="1" x14ac:dyDescent="0.2">
      <c r="A729" s="765"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 customHeight="1" thickBot="1" x14ac:dyDescent="0.2">
      <c r="A731" s="618" t="s">
        <v>257</v>
      </c>
      <c r="B731" s="619"/>
      <c r="C731" s="619"/>
      <c r="D731" s="619"/>
      <c r="E731" s="620"/>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 customHeight="1" thickBot="1" x14ac:dyDescent="0.2">
      <c r="A733" s="749" t="s">
        <v>257</v>
      </c>
      <c r="B733" s="750"/>
      <c r="C733" s="750"/>
      <c r="D733" s="750"/>
      <c r="E733" s="751"/>
      <c r="F733" s="766" t="s">
        <v>658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606</v>
      </c>
      <c r="F737" s="122"/>
      <c r="G737" s="122"/>
      <c r="H737" s="122"/>
      <c r="I737" s="122"/>
      <c r="J737" s="122"/>
      <c r="K737" s="122"/>
      <c r="L737" s="122"/>
      <c r="M737" s="122"/>
      <c r="N737" s="101" t="s">
        <v>541</v>
      </c>
      <c r="O737" s="101"/>
      <c r="P737" s="101"/>
      <c r="Q737" s="101"/>
      <c r="R737" s="122" t="s">
        <v>606</v>
      </c>
      <c r="S737" s="122"/>
      <c r="T737" s="122"/>
      <c r="U737" s="122"/>
      <c r="V737" s="122"/>
      <c r="W737" s="122"/>
      <c r="X737" s="122"/>
      <c r="Y737" s="122"/>
      <c r="Z737" s="122"/>
      <c r="AA737" s="101" t="s">
        <v>540</v>
      </c>
      <c r="AB737" s="101"/>
      <c r="AC737" s="101"/>
      <c r="AD737" s="101"/>
      <c r="AE737" s="122" t="s">
        <v>579</v>
      </c>
      <c r="AF737" s="122"/>
      <c r="AG737" s="122"/>
      <c r="AH737" s="122"/>
      <c r="AI737" s="122"/>
      <c r="AJ737" s="122"/>
      <c r="AK737" s="122"/>
      <c r="AL737" s="122"/>
      <c r="AM737" s="122"/>
      <c r="AN737" s="101" t="s">
        <v>539</v>
      </c>
      <c r="AO737" s="101"/>
      <c r="AP737" s="101"/>
      <c r="AQ737" s="101"/>
      <c r="AR737" s="102" t="s">
        <v>599</v>
      </c>
      <c r="AS737" s="103"/>
      <c r="AT737" s="103"/>
      <c r="AU737" s="103"/>
      <c r="AV737" s="103"/>
      <c r="AW737" s="103"/>
      <c r="AX737" s="104"/>
      <c r="AY737" s="89"/>
      <c r="AZ737" s="89"/>
    </row>
    <row r="738" spans="1:52" ht="24.75" customHeight="1" x14ac:dyDescent="0.15">
      <c r="A738" s="123" t="s">
        <v>538</v>
      </c>
      <c r="B738" s="124"/>
      <c r="C738" s="124"/>
      <c r="D738" s="125"/>
      <c r="E738" s="122" t="s">
        <v>579</v>
      </c>
      <c r="F738" s="122"/>
      <c r="G738" s="122"/>
      <c r="H738" s="122"/>
      <c r="I738" s="122"/>
      <c r="J738" s="122"/>
      <c r="K738" s="122"/>
      <c r="L738" s="122"/>
      <c r="M738" s="122"/>
      <c r="N738" s="101" t="s">
        <v>537</v>
      </c>
      <c r="O738" s="101"/>
      <c r="P738" s="101"/>
      <c r="Q738" s="101"/>
      <c r="R738" s="122" t="s">
        <v>622</v>
      </c>
      <c r="S738" s="122"/>
      <c r="T738" s="122"/>
      <c r="U738" s="122"/>
      <c r="V738" s="122"/>
      <c r="W738" s="122"/>
      <c r="X738" s="122"/>
      <c r="Y738" s="122"/>
      <c r="Z738" s="122"/>
      <c r="AA738" s="101" t="s">
        <v>536</v>
      </c>
      <c r="AB738" s="101"/>
      <c r="AC738" s="101"/>
      <c r="AD738" s="101"/>
      <c r="AE738" s="122" t="s">
        <v>623</v>
      </c>
      <c r="AF738" s="122"/>
      <c r="AG738" s="122"/>
      <c r="AH738" s="122"/>
      <c r="AI738" s="122"/>
      <c r="AJ738" s="122"/>
      <c r="AK738" s="122"/>
      <c r="AL738" s="122"/>
      <c r="AM738" s="122"/>
      <c r="AN738" s="101" t="s">
        <v>532</v>
      </c>
      <c r="AO738" s="101"/>
      <c r="AP738" s="101"/>
      <c r="AQ738" s="101"/>
      <c r="AR738" s="102" t="s">
        <v>629</v>
      </c>
      <c r="AS738" s="103"/>
      <c r="AT738" s="103"/>
      <c r="AU738" s="103"/>
      <c r="AV738" s="103"/>
      <c r="AW738" s="103"/>
      <c r="AX738" s="104"/>
    </row>
    <row r="739" spans="1:52" ht="24.75" customHeight="1" thickBot="1" x14ac:dyDescent="0.2">
      <c r="A739" s="126" t="s">
        <v>528</v>
      </c>
      <c r="B739" s="127"/>
      <c r="C739" s="127"/>
      <c r="D739" s="128"/>
      <c r="E739" s="129" t="s">
        <v>624</v>
      </c>
      <c r="F739" s="117"/>
      <c r="G739" s="117"/>
      <c r="H739" s="93" t="str">
        <f>IF(E739="", "", "(")</f>
        <v>(</v>
      </c>
      <c r="I739" s="117"/>
      <c r="J739" s="117"/>
      <c r="K739" s="93" t="str">
        <f>IF(OR(I739="　", I739=""), "", "-")</f>
        <v/>
      </c>
      <c r="L739" s="118">
        <v>295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632</v>
      </c>
      <c r="H781" s="450"/>
      <c r="I781" s="450"/>
      <c r="J781" s="450"/>
      <c r="K781" s="451"/>
      <c r="L781" s="452" t="s">
        <v>633</v>
      </c>
      <c r="M781" s="453"/>
      <c r="N781" s="453"/>
      <c r="O781" s="453"/>
      <c r="P781" s="453"/>
      <c r="Q781" s="453"/>
      <c r="R781" s="453"/>
      <c r="S781" s="453"/>
      <c r="T781" s="453"/>
      <c r="U781" s="453"/>
      <c r="V781" s="453"/>
      <c r="W781" s="453"/>
      <c r="X781" s="454"/>
      <c r="Y781" s="455">
        <v>19</v>
      </c>
      <c r="Z781" s="456"/>
      <c r="AA781" s="456"/>
      <c r="AB781" s="557"/>
      <c r="AC781" s="449" t="s">
        <v>632</v>
      </c>
      <c r="AD781" s="450"/>
      <c r="AE781" s="450"/>
      <c r="AF781" s="450"/>
      <c r="AG781" s="451"/>
      <c r="AH781" s="452" t="s">
        <v>651</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hidden="1" customHeight="1" x14ac:dyDescent="0.15">
      <c r="A792" s="556"/>
      <c r="B792" s="763"/>
      <c r="C792" s="763"/>
      <c r="D792" s="763"/>
      <c r="E792" s="763"/>
      <c r="F792" s="764"/>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467</v>
      </c>
      <c r="AM831" s="959"/>
      <c r="AN831" s="95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491</v>
      </c>
      <c r="AI836" s="346"/>
      <c r="AJ836" s="346"/>
      <c r="AK836" s="346"/>
      <c r="AL836" s="346" t="s">
        <v>21</v>
      </c>
      <c r="AM836" s="346"/>
      <c r="AN836" s="346"/>
      <c r="AO836" s="426"/>
      <c r="AP836" s="427" t="s">
        <v>419</v>
      </c>
      <c r="AQ836" s="427"/>
      <c r="AR836" s="427"/>
      <c r="AS836" s="427"/>
      <c r="AT836" s="427"/>
      <c r="AU836" s="427"/>
      <c r="AV836" s="427"/>
      <c r="AW836" s="427"/>
      <c r="AX836" s="427"/>
    </row>
    <row r="837" spans="1:50" ht="45.75" customHeight="1" x14ac:dyDescent="0.15">
      <c r="A837" s="404">
        <v>1</v>
      </c>
      <c r="B837" s="404">
        <v>1</v>
      </c>
      <c r="C837" s="424" t="s">
        <v>628</v>
      </c>
      <c r="D837" s="418"/>
      <c r="E837" s="418"/>
      <c r="F837" s="418"/>
      <c r="G837" s="418"/>
      <c r="H837" s="418"/>
      <c r="I837" s="418"/>
      <c r="J837" s="419">
        <v>9010001027685</v>
      </c>
      <c r="K837" s="420"/>
      <c r="L837" s="420"/>
      <c r="M837" s="420"/>
      <c r="N837" s="420"/>
      <c r="O837" s="420"/>
      <c r="P837" s="425" t="s">
        <v>635</v>
      </c>
      <c r="Q837" s="317"/>
      <c r="R837" s="317"/>
      <c r="S837" s="317"/>
      <c r="T837" s="317"/>
      <c r="U837" s="317"/>
      <c r="V837" s="317"/>
      <c r="W837" s="317"/>
      <c r="X837" s="317"/>
      <c r="Y837" s="318">
        <v>19</v>
      </c>
      <c r="Z837" s="319"/>
      <c r="AA837" s="319"/>
      <c r="AB837" s="320"/>
      <c r="AC837" s="328" t="s">
        <v>496</v>
      </c>
      <c r="AD837" s="423"/>
      <c r="AE837" s="423"/>
      <c r="AF837" s="423"/>
      <c r="AG837" s="423"/>
      <c r="AH837" s="421">
        <v>1</v>
      </c>
      <c r="AI837" s="422"/>
      <c r="AJ837" s="422"/>
      <c r="AK837" s="422"/>
      <c r="AL837" s="325">
        <v>82</v>
      </c>
      <c r="AM837" s="326"/>
      <c r="AN837" s="326"/>
      <c r="AO837" s="327"/>
      <c r="AP837" s="321" t="s">
        <v>638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637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491</v>
      </c>
      <c r="AI869" s="346"/>
      <c r="AJ869" s="346"/>
      <c r="AK869" s="346"/>
      <c r="AL869" s="346" t="s">
        <v>21</v>
      </c>
      <c r="AM869" s="346"/>
      <c r="AN869" s="346"/>
      <c r="AO869" s="426"/>
      <c r="AP869" s="427" t="s">
        <v>419</v>
      </c>
      <c r="AQ869" s="427"/>
      <c r="AR869" s="427"/>
      <c r="AS869" s="427"/>
      <c r="AT869" s="427"/>
      <c r="AU869" s="427"/>
      <c r="AV869" s="427"/>
      <c r="AW869" s="427"/>
      <c r="AX869" s="427"/>
    </row>
    <row r="870" spans="1:50" ht="45.75" customHeight="1" x14ac:dyDescent="0.15">
      <c r="A870" s="404">
        <v>1</v>
      </c>
      <c r="B870" s="404">
        <v>1</v>
      </c>
      <c r="C870" s="424" t="s">
        <v>636</v>
      </c>
      <c r="D870" s="418"/>
      <c r="E870" s="418"/>
      <c r="F870" s="418"/>
      <c r="G870" s="418"/>
      <c r="H870" s="418"/>
      <c r="I870" s="418"/>
      <c r="J870" s="419">
        <v>2010801013387</v>
      </c>
      <c r="K870" s="420"/>
      <c r="L870" s="420"/>
      <c r="M870" s="420"/>
      <c r="N870" s="420"/>
      <c r="O870" s="420"/>
      <c r="P870" s="425" t="s">
        <v>634</v>
      </c>
      <c r="Q870" s="317"/>
      <c r="R870" s="317"/>
      <c r="S870" s="317"/>
      <c r="T870" s="317"/>
      <c r="U870" s="317"/>
      <c r="V870" s="317"/>
      <c r="W870" s="317"/>
      <c r="X870" s="317"/>
      <c r="Y870" s="318">
        <v>10</v>
      </c>
      <c r="Z870" s="319"/>
      <c r="AA870" s="319"/>
      <c r="AB870" s="320"/>
      <c r="AC870" s="328" t="s">
        <v>496</v>
      </c>
      <c r="AD870" s="423"/>
      <c r="AE870" s="423"/>
      <c r="AF870" s="423"/>
      <c r="AG870" s="423"/>
      <c r="AH870" s="421">
        <v>2</v>
      </c>
      <c r="AI870" s="422"/>
      <c r="AJ870" s="422"/>
      <c r="AK870" s="422"/>
      <c r="AL870" s="325">
        <v>56</v>
      </c>
      <c r="AM870" s="326"/>
      <c r="AN870" s="326"/>
      <c r="AO870" s="327"/>
      <c r="AP870" s="321" t="s">
        <v>574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491</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491</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491</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4"/>
      <c r="E1101" s="277" t="s">
        <v>383</v>
      </c>
      <c r="F1101" s="894"/>
      <c r="G1101" s="894"/>
      <c r="H1101" s="894"/>
      <c r="I1101" s="894"/>
      <c r="J1101" s="277" t="s">
        <v>418</v>
      </c>
      <c r="K1101" s="277"/>
      <c r="L1101" s="277"/>
      <c r="M1101" s="277"/>
      <c r="N1101" s="277"/>
      <c r="O1101" s="277"/>
      <c r="P1101" s="344" t="s">
        <v>27</v>
      </c>
      <c r="Q1101" s="344"/>
      <c r="R1101" s="344"/>
      <c r="S1101" s="344"/>
      <c r="T1101" s="344"/>
      <c r="U1101" s="344"/>
      <c r="V1101" s="344"/>
      <c r="W1101" s="344"/>
      <c r="X1101" s="344"/>
      <c r="Y1101" s="277" t="s">
        <v>420</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7" t="s">
        <v>452</v>
      </c>
      <c r="AQ1101" s="427"/>
      <c r="AR1101" s="427"/>
      <c r="AS1101" s="427"/>
      <c r="AT1101" s="427"/>
      <c r="AU1101" s="427"/>
      <c r="AV1101" s="427"/>
      <c r="AW1101" s="427"/>
      <c r="AX1101" s="427"/>
    </row>
    <row r="1102" spans="1:50" ht="30" customHeight="1" x14ac:dyDescent="0.15">
      <c r="A1102" s="404">
        <v>1</v>
      </c>
      <c r="B1102" s="404">
        <v>1</v>
      </c>
      <c r="C1102" s="896"/>
      <c r="D1102" s="896"/>
      <c r="E1102" s="261" t="s">
        <v>579</v>
      </c>
      <c r="F1102" s="895"/>
      <c r="G1102" s="895"/>
      <c r="H1102" s="895"/>
      <c r="I1102" s="895"/>
      <c r="J1102" s="419" t="s">
        <v>625</v>
      </c>
      <c r="K1102" s="420"/>
      <c r="L1102" s="420"/>
      <c r="M1102" s="420"/>
      <c r="N1102" s="420"/>
      <c r="O1102" s="420"/>
      <c r="P1102" s="425" t="s">
        <v>579</v>
      </c>
      <c r="Q1102" s="317"/>
      <c r="R1102" s="317"/>
      <c r="S1102" s="317"/>
      <c r="T1102" s="317"/>
      <c r="U1102" s="317"/>
      <c r="V1102" s="317"/>
      <c r="W1102" s="317"/>
      <c r="X1102" s="317"/>
      <c r="Y1102" s="318" t="s">
        <v>626</v>
      </c>
      <c r="Z1102" s="319"/>
      <c r="AA1102" s="319"/>
      <c r="AB1102" s="320"/>
      <c r="AC1102" s="322"/>
      <c r="AD1102" s="322"/>
      <c r="AE1102" s="322"/>
      <c r="AF1102" s="322"/>
      <c r="AG1102" s="322"/>
      <c r="AH1102" s="323" t="s">
        <v>627</v>
      </c>
      <c r="AI1102" s="324"/>
      <c r="AJ1102" s="324"/>
      <c r="AK1102" s="324"/>
      <c r="AL1102" s="325" t="s">
        <v>579</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496</v>
      </c>
      <c r="AI2" s="54" t="s">
        <v>565</v>
      </c>
      <c r="AK2" s="54" t="s">
        <v>381</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374</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376</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555</v>
      </c>
      <c r="AF2" s="999"/>
      <c r="AG2" s="999"/>
      <c r="AH2" s="999"/>
      <c r="AI2" s="999" t="s">
        <v>552</v>
      </c>
      <c r="AJ2" s="999"/>
      <c r="AK2" s="999"/>
      <c r="AL2" s="999"/>
      <c r="AM2" s="999" t="s">
        <v>526</v>
      </c>
      <c r="AN2" s="999"/>
      <c r="AO2" s="999"/>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556</v>
      </c>
      <c r="AF9" s="999"/>
      <c r="AG9" s="999"/>
      <c r="AH9" s="999"/>
      <c r="AI9" s="999" t="s">
        <v>552</v>
      </c>
      <c r="AJ9" s="999"/>
      <c r="AK9" s="999"/>
      <c r="AL9" s="999"/>
      <c r="AM9" s="999" t="s">
        <v>526</v>
      </c>
      <c r="AN9" s="999"/>
      <c r="AO9" s="999"/>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555</v>
      </c>
      <c r="AF16" s="999"/>
      <c r="AG16" s="999"/>
      <c r="AH16" s="999"/>
      <c r="AI16" s="999" t="s">
        <v>553</v>
      </c>
      <c r="AJ16" s="999"/>
      <c r="AK16" s="999"/>
      <c r="AL16" s="999"/>
      <c r="AM16" s="999" t="s">
        <v>526</v>
      </c>
      <c r="AN16" s="999"/>
      <c r="AO16" s="999"/>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557</v>
      </c>
      <c r="AF23" s="999"/>
      <c r="AG23" s="999"/>
      <c r="AH23" s="999"/>
      <c r="AI23" s="999" t="s">
        <v>552</v>
      </c>
      <c r="AJ23" s="999"/>
      <c r="AK23" s="999"/>
      <c r="AL23" s="999"/>
      <c r="AM23" s="999" t="s">
        <v>526</v>
      </c>
      <c r="AN23" s="999"/>
      <c r="AO23" s="999"/>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555</v>
      </c>
      <c r="AF30" s="999"/>
      <c r="AG30" s="999"/>
      <c r="AH30" s="999"/>
      <c r="AI30" s="999" t="s">
        <v>552</v>
      </c>
      <c r="AJ30" s="999"/>
      <c r="AK30" s="999"/>
      <c r="AL30" s="999"/>
      <c r="AM30" s="999" t="s">
        <v>550</v>
      </c>
      <c r="AN30" s="999"/>
      <c r="AO30" s="999"/>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557</v>
      </c>
      <c r="AF37" s="999"/>
      <c r="AG37" s="999"/>
      <c r="AH37" s="999"/>
      <c r="AI37" s="999" t="s">
        <v>554</v>
      </c>
      <c r="AJ37" s="999"/>
      <c r="AK37" s="999"/>
      <c r="AL37" s="999"/>
      <c r="AM37" s="999" t="s">
        <v>551</v>
      </c>
      <c r="AN37" s="999"/>
      <c r="AO37" s="999"/>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555</v>
      </c>
      <c r="AF44" s="999"/>
      <c r="AG44" s="999"/>
      <c r="AH44" s="999"/>
      <c r="AI44" s="999" t="s">
        <v>552</v>
      </c>
      <c r="AJ44" s="999"/>
      <c r="AK44" s="999"/>
      <c r="AL44" s="999"/>
      <c r="AM44" s="999" t="s">
        <v>526</v>
      </c>
      <c r="AN44" s="999"/>
      <c r="AO44" s="999"/>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555</v>
      </c>
      <c r="AF51" s="999"/>
      <c r="AG51" s="999"/>
      <c r="AH51" s="999"/>
      <c r="AI51" s="999" t="s">
        <v>552</v>
      </c>
      <c r="AJ51" s="999"/>
      <c r="AK51" s="999"/>
      <c r="AL51" s="999"/>
      <c r="AM51" s="999" t="s">
        <v>526</v>
      </c>
      <c r="AN51" s="999"/>
      <c r="AO51" s="999"/>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555</v>
      </c>
      <c r="AF58" s="999"/>
      <c r="AG58" s="999"/>
      <c r="AH58" s="999"/>
      <c r="AI58" s="999" t="s">
        <v>552</v>
      </c>
      <c r="AJ58" s="999"/>
      <c r="AK58" s="999"/>
      <c r="AL58" s="999"/>
      <c r="AM58" s="999" t="s">
        <v>526</v>
      </c>
      <c r="AN58" s="999"/>
      <c r="AO58" s="999"/>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555</v>
      </c>
      <c r="AF65" s="999"/>
      <c r="AG65" s="999"/>
      <c r="AH65" s="999"/>
      <c r="AI65" s="999" t="s">
        <v>552</v>
      </c>
      <c r="AJ65" s="999"/>
      <c r="AK65" s="999"/>
      <c r="AL65" s="999"/>
      <c r="AM65" s="999" t="s">
        <v>526</v>
      </c>
      <c r="AN65" s="999"/>
      <c r="AO65" s="999"/>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2019-08-13T07:53:19Z</cp:lastPrinted>
  <dcterms:created xsi:type="dcterms:W3CDTF">2012-03-13T00:50:25Z</dcterms:created>
  <dcterms:modified xsi:type="dcterms:W3CDTF">2019-08-21T10:47:53Z</dcterms:modified>
</cp:coreProperties>
</file>