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レビューシート再確認\修正版レビューシート格納場所\一般\保険\令和1年度\"/>
    </mc:Choice>
  </mc:AlternateContent>
  <bookViews>
    <workbookView xWindow="19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<sst xmlns="http://schemas.openxmlformats.org/spreadsheetml/2006/main" count="2959" uniqueCount="667">
  <si>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</si>
  <si>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</si>
  <si>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</si>
  <si>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</si>
  <si>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</si>
  <si>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</si>
  <si>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</si>
  <si>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</si>
  <si>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</si>
  <si>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</si>
  <si>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</si>
  <si>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</si>
  <si>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</si>
  <si>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</si>
  <si>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</si>
  <si>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</si>
  <si>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</si>
  <si>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</si>
  <si>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</si>
  <si>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</si>
  <si>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</si>
  <si>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</si>
  <si>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</si>
  <si>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</si>
  <si>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</si>
  <si>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</si>
  <si>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</si>
  <si>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</si>
  <si>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</si>
  <si>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</si>
  <si>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</si>
  <si>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</si>
  <si>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</si>
  <si>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</si>
  <si>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</si>
  <si>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</si>
  <si>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</si>
  <si>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</si>
  <si>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</si>
  <si>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</si>
  <si>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</si>
  <si>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</si>
  <si>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</si>
  <si>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</si>
  <si>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</si>
  <si>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</si>
  <si>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</si>
  <si>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</si>
  <si>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</si>
  <si>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</si>
  <si>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</si>
  <si>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</si>
  <si>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</si>
  <si>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</si>
  <si>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</si>
  <si>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</si>
  <si>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</si>
  <si>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</si>
  <si>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</si>
  <si>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</si>
  <si>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</si>
  <si>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</si>
  <si>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</si>
  <si>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</si>
  <si>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</si>
  <si>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</si>
  <si>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</si>
  <si>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</si>
  <si>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</si>
  <si>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</si>
  <si>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</si>
  <si>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</si>
  <si>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</si>
  <si>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</si>
  <si>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</si>
  <si>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</si>
  <si>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</si>
  <si>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</si>
  <si>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</si>
  <si>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</si>
  <si>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</si>
  <si>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</si>
  <si>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</si>
  <si>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</si>
  <si>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</si>
  <si>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</si>
  <si>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</si>
  <si>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</si>
  <si>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</si>
  <si>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</si>
  <si>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</si>
  <si>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</si>
  <si>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</si>
  <si>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</si>
  <si>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</si>
  <si>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</si>
  <si>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</si>
  <si>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</si>
  <si>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</si>
  <si>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</si>
  <si>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</si>
  <si>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</si>
  <si>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</si>
  <si>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</si>
  <si>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</si>
  <si>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</si>
  <si>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</si>
  <si>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</si>
  <si>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</si>
  <si>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</si>
  <si>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</si>
  <si>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</si>
  <si>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</si>
  <si>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</si>
  <si>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</si>
  <si>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</si>
  <si>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</si>
  <si>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</si>
  <si>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</si>
  <si>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</si>
  <si>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</si>
  <si>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</si>
  <si>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</si>
  <si>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</si>
  <si>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</si>
  <si>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</si>
  <si>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</si>
  <si>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</si>
  <si>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</si>
  <si>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</si>
  <si>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</si>
  <si>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</si>
  <si>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</si>
  <si>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</si>
  <si>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</si>
  <si>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</si>
  <si>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</si>
  <si>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</si>
  <si>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</si>
  <si>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</si>
  <si>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</si>
  <si>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</si>
  <si>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</si>
  <si>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</si>
  <si>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</si>
  <si>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</si>
  <si>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</si>
  <si>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</si>
  <si>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</si>
  <si>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</si>
  <si>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</si>
  <si>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</si>
  <si>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</si>
  <si>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</si>
  <si>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</si>
  <si>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</si>
  <si>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</si>
  <si>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</si>
  <si>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</si>
  <si>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</si>
  <si>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</si>
  <si>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</si>
  <si>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</si>
  <si>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</si>
  <si>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</si>
  <si>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</si>
  <si>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</si>
  <si>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</si>
  <si>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</si>
  <si>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</si>
  <si>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</si>
  <si>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</si>
  <si>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</si>
  <si>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</si>
  <si>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</si>
  <si>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</si>
  <si>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</si>
  <si>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</si>
  <si>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</si>
  <si>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</si>
  <si>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</si>
  <si>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</si>
  <si>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</si>
  <si>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</si>
  <si>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</si>
  <si>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</si>
  <si>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</si>
  <si>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</si>
  <si>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</si>
  <si>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</si>
  <si>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</si>
  <si>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</si>
  <si>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</si>
  <si>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</si>
  <si>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</si>
  <si>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</si>
  <si>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</si>
  <si>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</si>
  <si>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</si>
  <si>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</si>
  <si>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</si>
  <si>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</si>
  <si>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</si>
  <si>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</si>
  <si>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</si>
  <si>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</si>
  <si>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</si>
  <si>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</si>
  <si>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</si>
  <si>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</si>
  <si>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</si>
  <si>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</si>
  <si>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</si>
  <si>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</si>
  <si>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</si>
  <si>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</si>
  <si>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</si>
  <si>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</si>
  <si>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</si>
  <si>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</si>
  <si>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</si>
  <si>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</si>
  <si>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</si>
  <si>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</si>
  <si>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</si>
  <si>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</si>
  <si>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</si>
  <si>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</si>
  <si>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</si>
  <si>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</si>
  <si>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</si>
  <si>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</si>
  <si>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</si>
  <si>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</si>
  <si>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</si>
  <si>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</si>
  <si>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</si>
  <si>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</si>
  <si>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</si>
  <si>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</si>
  <si>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</si>
  <si>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</si>
  <si>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</si>
  <si>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</si>
  <si>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</si>
  <si>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</si>
  <si>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</si>
  <si>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</si>
  <si>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</si>
  <si>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</si>
  <si>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</si>
  <si>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</si>
  <si>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</si>
  <si>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</si>
  <si>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</si>
  <si>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</si>
  <si>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</si>
  <si>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</si>
  <si>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</si>
  <si>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</si>
  <si>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</si>
  <si>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</si>
  <si>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</si>
  <si>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</si>
  <si>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</si>
  <si>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</si>
  <si>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</si>
  <si>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</si>
  <si>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</si>
  <si>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</si>
  <si>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</si>
  <si>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</si>
  <si>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</si>
  <si>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</si>
  <si>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</si>
  <si>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</si>
  <si>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</si>
  <si>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</si>
  <si>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</si>
  <si>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</si>
  <si>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</si>
  <si>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</si>
  <si>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</si>
  <si>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</si>
  <si>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</si>
  <si>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</si>
  <si>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</si>
  <si>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</si>
  <si>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</si>
  <si>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</si>
  <si>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</si>
  <si>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</si>
  <si>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</si>
  <si>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</si>
  <si>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</si>
  <si>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</si>
  <si>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</si>
  <si>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</si>
  <si>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</si>
  <si>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</si>
  <si>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</si>
  <si>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</si>
  <si>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</si>
  <si>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</si>
  <si>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</si>
  <si>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</si>
  <si>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</si>
  <si>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</si>
  <si>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</si>
  <si>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</si>
  <si>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</si>
  <si>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</si>
  <si>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</si>
  <si>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</si>
  <si>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</si>
  <si>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</si>
  <si>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</si>
  <si>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</si>
  <si>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</si>
  <si>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</si>
  <si>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</si>
  <si>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</si>
  <si>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</si>
  <si>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</si>
  <si>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</si>
  <si>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</si>
  <si>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</si>
  <si>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</si>
  <si>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</si>
  <si>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</si>
  <si>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</si>
  <si>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</si>
  <si>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</si>
  <si>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</si>
  <si>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</si>
  <si>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</si>
  <si>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</si>
  <si>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</si>
  <si>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</si>
  <si>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</si>
  <si>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</si>
  <si>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</si>
  <si>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</si>
  <si>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</si>
  <si>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</si>
  <si>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</si>
  <si>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</si>
  <si>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</si>
  <si>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</si>
  <si>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</si>
  <si>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</si>
  <si>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</si>
  <si>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</si>
  <si>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</si>
  <si>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</si>
  <si>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</si>
  <si>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</si>
  <si>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</si>
  <si>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</si>
  <si>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</si>
  <si>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</si>
  <si>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</si>
  <si>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</si>
  <si>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</si>
  <si>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</si>
  <si>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</si>
  <si>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</si>
  <si>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</si>
  <si>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</si>
  <si>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</si>
  <si>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</si>
  <si>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</si>
  <si>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</si>
  <si>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</si>
  <si>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</si>
  <si>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</si>
  <si>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</si>
  <si>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</si>
  <si>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</si>
  <si>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</si>
  <si>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</si>
  <si>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</si>
  <si>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</si>
  <si>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</si>
  <si>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</si>
  <si>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</si>
  <si>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</si>
  <si>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</si>
  <si>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</si>
  <si>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</si>
  <si>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</si>
  <si>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</si>
  <si>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</si>
  <si>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</si>
  <si>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</si>
  <si>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</si>
  <si>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</si>
  <si>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</si>
  <si>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</si>
  <si>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</si>
  <si>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</si>
  <si>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</si>
  <si>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</si>
  <si>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</si>
  <si>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</si>
  <si>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</si>
  <si>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</si>
  <si>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</si>
  <si>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</si>
  <si>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</si>
  <si>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</si>
  <si>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</si>
  <si>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</si>
  <si>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</si>
  <si>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</si>
  <si>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</si>
  <si>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</si>
  <si>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</si>
  <si>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</si>
  <si>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</si>
  <si>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</si>
  <si>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</si>
  <si>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</si>
  <si>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</si>
  <si>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</si>
  <si>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</si>
  <si>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</si>
  <si>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</si>
  <si>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</si>
  <si>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</si>
  <si>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</si>
  <si>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</si>
  <si>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</si>
  <si>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</si>
  <si>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</si>
  <si>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</si>
  <si>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</si>
  <si>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</si>
  <si>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</si>
  <si>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</si>
  <si>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</si>
  <si>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</si>
  <si>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</si>
  <si>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</si>
  <si>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</si>
  <si>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</si>
  <si>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</si>
  <si>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</si>
  <si>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</si>
  <si>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</si>
  <si>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</si>
  <si>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</si>
  <si>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</si>
  <si>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</si>
  <si>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</si>
  <si>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</si>
  <si>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</si>
  <si>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</si>
  <si>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</si>
  <si>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</si>
  <si>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</si>
  <si>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</si>
  <si>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</si>
  <si>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</si>
  <si>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</si>
  <si>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</si>
  <si>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</si>
  <si>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</si>
  <si>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</si>
  <si>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</si>
  <si>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</si>
  <si>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</si>
  <si>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</si>
  <si>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</si>
  <si>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</si>
  <si>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</si>
  <si>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</si>
  <si>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</si>
  <si>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</si>
  <si>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</si>
  <si>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</si>
  <si>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</si>
  <si>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</si>
  <si>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</si>
  <si>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</si>
  <si>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</si>
  <si>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</si>
  <si>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</si>
  <si>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</si>
  <si>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</si>
  <si>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</si>
  <si>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</si>
  <si>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</si>
  <si>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</si>
  <si>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</si>
  <si>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</si>
  <si>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</si>
  <si>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</si>
  <si>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</si>
  <si>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</si>
  <si>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</si>
  <si>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</si>
  <si>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</si>
  <si>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</si>
  <si>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</si>
  <si>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</si>
  <si>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</si>
  <si>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</si>
  <si>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</si>
  <si>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</si>
  <si>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</si>
  <si>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</si>
  <si>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</si>
  <si>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</si>
  <si>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</si>
  <si>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</si>
  <si>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</si>
  <si>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</si>
  <si>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</si>
  <si>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</si>
  <si>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</si>
  <si>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</si>
  <si>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</si>
  <si>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</si>
  <si>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</si>
  <si>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</si>
  <si>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</si>
  <si>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</si>
  <si>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</si>
  <si>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</si>
  <si>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</si>
  <si>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</si>
  <si>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</si>
  <si>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</si>
  <si>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</si>
  <si>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</si>
  <si>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</si>
  <si>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</si>
  <si>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</si>
  <si>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</si>
  <si>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</si>
  <si>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</si>
  <si>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</si>
  <si>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</si>
  <si>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</si>
  <si>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</si>
  <si>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</si>
  <si>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</si>
  <si>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</si>
  <si>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</si>
  <si>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</si>
  <si>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</si>
  <si>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</si>
  <si>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</si>
  <si>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</si>
  <si>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</si>
  <si>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</si>
  <si>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</si>
  <si>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</si>
  <si>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</si>
  <si>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</si>
  <si>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</si>
  <si>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</si>
  <si>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</si>
  <si>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</si>
  <si>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保険医療機関等管理システム</t>
    <phoneticPr fontId="5"/>
  </si>
  <si>
    <t>○</t>
  </si>
  <si>
    <t>-</t>
  </si>
  <si>
    <t>-</t>
    <phoneticPr fontId="5"/>
  </si>
  <si>
    <t>診療報酬の算定方法
（平成20年厚生労働省告示第59号）</t>
    <rPh sb="0" eb="2">
      <t>シンリョウ</t>
    </rPh>
    <rPh sb="2" eb="4">
      <t>ホウシュウ</t>
    </rPh>
    <rPh sb="5" eb="7">
      <t>サンテイ</t>
    </rPh>
    <rPh sb="7" eb="9">
      <t>ホウホウ</t>
    </rPh>
    <rPh sb="11" eb="13">
      <t>ヘイセイ</t>
    </rPh>
    <rPh sb="15" eb="16">
      <t>ネン</t>
    </rPh>
    <rPh sb="16" eb="18">
      <t>コウセイ</t>
    </rPh>
    <rPh sb="18" eb="21">
      <t>ロウドウショウ</t>
    </rPh>
    <rPh sb="21" eb="23">
      <t>コクジ</t>
    </rPh>
    <rPh sb="23" eb="24">
      <t>ダイ</t>
    </rPh>
    <rPh sb="26" eb="27">
      <t>ゴウ</t>
    </rPh>
    <phoneticPr fontId="5"/>
  </si>
  <si>
    <t>保険医療機関等からの施設基準等の届出及び申請情報を効率的に管理し有効に利活用することにより、適正かつ安定的・効率的な医療保険制度の運営に寄与するものである。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ユウコウ</t>
    </rPh>
    <rPh sb="35" eb="38">
      <t>リカツヨウ</t>
    </rPh>
    <rPh sb="46" eb="48">
      <t>テキセイ</t>
    </rPh>
    <rPh sb="50" eb="53">
      <t>アンテイテキ</t>
    </rPh>
    <rPh sb="54" eb="56">
      <t>コウリツ</t>
    </rPh>
    <rPh sb="56" eb="57">
      <t>テキ</t>
    </rPh>
    <rPh sb="58" eb="60">
      <t>イリョウ</t>
    </rPh>
    <rPh sb="60" eb="62">
      <t>ホケン</t>
    </rPh>
    <rPh sb="62" eb="64">
      <t>セイド</t>
    </rPh>
    <rPh sb="65" eb="67">
      <t>ウンエイ</t>
    </rPh>
    <rPh sb="68" eb="70">
      <t>キヨ</t>
    </rPh>
    <phoneticPr fontId="5"/>
  </si>
  <si>
    <t>-</t>
    <phoneticPr fontId="5"/>
  </si>
  <si>
    <t>-</t>
    <phoneticPr fontId="5"/>
  </si>
  <si>
    <t>-</t>
    <phoneticPr fontId="5"/>
  </si>
  <si>
    <t>-</t>
    <phoneticPr fontId="5"/>
  </si>
  <si>
    <t>-</t>
    <phoneticPr fontId="5"/>
  </si>
  <si>
    <t>-</t>
    <phoneticPr fontId="5"/>
  </si>
  <si>
    <t>-</t>
    <phoneticPr fontId="5"/>
  </si>
  <si>
    <t>-</t>
    <phoneticPr fontId="5"/>
  </si>
  <si>
    <t>保険医療機関等からの施設基準等の届出及び申請情報の効率的な管理を目的とする事業であることから、事業の性質上、定量的な成果目標（指標）を明示することは困難なため。</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phoneticPr fontId="5"/>
  </si>
  <si>
    <t>保険医療機関等からの施設基準等の届出及び申請情報の効率的な管理を目標とする事業であり、平成30年度末現在で224千件の保険医療機関等のデータを管理している。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モクヒョウ</t>
    </rPh>
    <rPh sb="37" eb="39">
      <t>ジギョウ</t>
    </rPh>
    <rPh sb="43" eb="45">
      <t>ヘイセイ</t>
    </rPh>
    <rPh sb="47" eb="49">
      <t>ネンド</t>
    </rPh>
    <rPh sb="49" eb="50">
      <t>マツ</t>
    </rPh>
    <rPh sb="50" eb="52">
      <t>ゲンザイ</t>
    </rPh>
    <rPh sb="56" eb="57">
      <t>チ</t>
    </rPh>
    <rPh sb="57" eb="58">
      <t>ケン</t>
    </rPh>
    <rPh sb="59" eb="61">
      <t>ホケン</t>
    </rPh>
    <rPh sb="61" eb="63">
      <t>イリョウ</t>
    </rPh>
    <rPh sb="63" eb="65">
      <t>キカン</t>
    </rPh>
    <rPh sb="65" eb="66">
      <t>トウ</t>
    </rPh>
    <rPh sb="71" eb="73">
      <t>カンリ</t>
    </rPh>
    <phoneticPr fontId="5"/>
  </si>
  <si>
    <t>千件</t>
    <rPh sb="0" eb="1">
      <t>セン</t>
    </rPh>
    <rPh sb="1" eb="2">
      <t>ケン</t>
    </rPh>
    <phoneticPr fontId="5"/>
  </si>
  <si>
    <t>-</t>
    <phoneticPr fontId="5"/>
  </si>
  <si>
    <t>得られたデータを適正に管理し、有効に利活用することとする。</t>
    <rPh sb="0" eb="1">
      <t>エ</t>
    </rPh>
    <rPh sb="8" eb="10">
      <t>テキセイ</t>
    </rPh>
    <rPh sb="11" eb="13">
      <t>カンリ</t>
    </rPh>
    <rPh sb="15" eb="17">
      <t>ユウコウ</t>
    </rPh>
    <rPh sb="18" eb="21">
      <t>リカツヨウ</t>
    </rPh>
    <phoneticPr fontId="5"/>
  </si>
  <si>
    <t>保険医療機関等のデータベース構築を間接的目標とする。
平成30年度末現在で、224千件の保険医療機関等のデータを管理している。</t>
    <rPh sb="0" eb="2">
      <t>ホケン</t>
    </rPh>
    <rPh sb="2" eb="4">
      <t>イリョウ</t>
    </rPh>
    <rPh sb="4" eb="6">
      <t>キカン</t>
    </rPh>
    <rPh sb="6" eb="7">
      <t>トウ</t>
    </rPh>
    <rPh sb="14" eb="16">
      <t>コウチク</t>
    </rPh>
    <rPh sb="17" eb="20">
      <t>カンセツテキ</t>
    </rPh>
    <rPh sb="20" eb="22">
      <t>モクヒョウ</t>
    </rPh>
    <rPh sb="27" eb="29">
      <t>ヘイセイ</t>
    </rPh>
    <rPh sb="31" eb="33">
      <t>ネンド</t>
    </rPh>
    <rPh sb="33" eb="34">
      <t>マツ</t>
    </rPh>
    <rPh sb="34" eb="36">
      <t>ゲンザイ</t>
    </rPh>
    <rPh sb="41" eb="43">
      <t>センケン</t>
    </rPh>
    <rPh sb="44" eb="46">
      <t>ホケン</t>
    </rPh>
    <rPh sb="46" eb="48">
      <t>イリョウ</t>
    </rPh>
    <rPh sb="48" eb="50">
      <t>キカン</t>
    </rPh>
    <rPh sb="50" eb="51">
      <t>トウ</t>
    </rPh>
    <rPh sb="56" eb="58">
      <t>カンリ</t>
    </rPh>
    <phoneticPr fontId="5"/>
  </si>
  <si>
    <t>-</t>
    <phoneticPr fontId="5"/>
  </si>
  <si>
    <t>-</t>
    <phoneticPr fontId="5"/>
  </si>
  <si>
    <t>千円</t>
    <rPh sb="0" eb="2">
      <t>センエン</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</si>
  <si>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</si>
  <si>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</si>
  <si>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保険医療機関等からの施設基準等の届出情報を地方厚生（支）局等において管理するためのシステムを運用し、事務処理の効率化、効果的な遂行を図ることで、安心・信頼して受診できる医療の確保に寄与する。</t>
    <rPh sb="0" eb="2">
      <t>ホケン</t>
    </rPh>
    <rPh sb="2" eb="4">
      <t>イリョウ</t>
    </rPh>
    <rPh sb="4" eb="6">
      <t>キカン</t>
    </rPh>
    <rPh sb="6" eb="7">
      <t>トウ</t>
    </rPh>
    <rPh sb="10" eb="12">
      <t>シセツ</t>
    </rPh>
    <rPh sb="12" eb="14">
      <t>キジュン</t>
    </rPh>
    <rPh sb="14" eb="15">
      <t>トウ</t>
    </rPh>
    <rPh sb="16" eb="18">
      <t>トドケデ</t>
    </rPh>
    <rPh sb="18" eb="20">
      <t>ジョウホウ</t>
    </rPh>
    <rPh sb="21" eb="23">
      <t>チホウ</t>
    </rPh>
    <rPh sb="23" eb="25">
      <t>コウセイ</t>
    </rPh>
    <rPh sb="26" eb="27">
      <t>シ</t>
    </rPh>
    <rPh sb="28" eb="30">
      <t>キョクトウ</t>
    </rPh>
    <rPh sb="34" eb="36">
      <t>カンリ</t>
    </rPh>
    <rPh sb="46" eb="48">
      <t>ウンヨウ</t>
    </rPh>
    <rPh sb="50" eb="52">
      <t>ジム</t>
    </rPh>
    <rPh sb="52" eb="54">
      <t>ショリ</t>
    </rPh>
    <rPh sb="55" eb="58">
      <t>コウリツカ</t>
    </rPh>
    <rPh sb="59" eb="62">
      <t>コウカテキ</t>
    </rPh>
    <rPh sb="63" eb="65">
      <t>スイコウ</t>
    </rPh>
    <rPh sb="66" eb="67">
      <t>ハカ</t>
    </rPh>
    <rPh sb="72" eb="74">
      <t>アンシン</t>
    </rPh>
    <rPh sb="75" eb="77">
      <t>シンライ</t>
    </rPh>
    <rPh sb="79" eb="81">
      <t>ジュシン</t>
    </rPh>
    <rPh sb="84" eb="86">
      <t>イリョウ</t>
    </rPh>
    <rPh sb="87" eb="89">
      <t>カクホ</t>
    </rPh>
    <rPh sb="90" eb="92">
      <t>キヨ</t>
    </rPh>
    <phoneticPr fontId="5"/>
  </si>
  <si>
    <t>-</t>
    <phoneticPr fontId="5"/>
  </si>
  <si>
    <t>-</t>
    <phoneticPr fontId="5"/>
  </si>
  <si>
    <t>-</t>
    <phoneticPr fontId="5"/>
  </si>
  <si>
    <t>△</t>
  </si>
  <si>
    <t>有</t>
  </si>
  <si>
    <t>‐</t>
  </si>
  <si>
    <t>-</t>
    <phoneticPr fontId="5"/>
  </si>
  <si>
    <t>厚生労働省</t>
  </si>
  <si>
    <t>保険医療機関等管理システム</t>
    <rPh sb="0" eb="2">
      <t>ホケン</t>
    </rPh>
    <rPh sb="2" eb="4">
      <t>イリョウ</t>
    </rPh>
    <rPh sb="4" eb="6">
      <t>キカン</t>
    </rPh>
    <rPh sb="6" eb="7">
      <t>トウ</t>
    </rPh>
    <rPh sb="7" eb="9">
      <t>カンリ</t>
    </rPh>
    <phoneticPr fontId="5"/>
  </si>
  <si>
    <t>282</t>
    <phoneticPr fontId="5"/>
  </si>
  <si>
    <t>雑役務費</t>
    <rPh sb="0" eb="1">
      <t>ザツ</t>
    </rPh>
    <rPh sb="1" eb="4">
      <t>エキムヒ</t>
    </rPh>
    <phoneticPr fontId="5"/>
  </si>
  <si>
    <t>雑役務費</t>
    <rPh sb="0" eb="1">
      <t>ザツ</t>
    </rPh>
    <rPh sb="1" eb="3">
      <t>エキム</t>
    </rPh>
    <rPh sb="3" eb="4">
      <t>ヒ</t>
    </rPh>
    <phoneticPr fontId="5"/>
  </si>
  <si>
    <t>NTTファイナンス株式会社</t>
    <rPh sb="9" eb="11">
      <t>カブシキ</t>
    </rPh>
    <rPh sb="11" eb="13">
      <t>カイシャ</t>
    </rPh>
    <phoneticPr fontId="5"/>
  </si>
  <si>
    <t>株式会社エヌ・ティ・ティ・データ</t>
    <rPh sb="0" eb="2">
      <t>カブシキ</t>
    </rPh>
    <rPh sb="2" eb="4">
      <t>カイシャ</t>
    </rPh>
    <phoneticPr fontId="5"/>
  </si>
  <si>
    <t>保険医療機関等からの施設基準等の届出及び申請情報の効率的な管理を目的とする事業であることから、事業の性質上、定量的な成果目標（指標）を明示することは困難なため、保険医療機関等のデータを間接的指標とする。
平成30年度末時点で、224千件の保険医療機関等のデータを管理している。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rPh sb="80" eb="82">
      <t>ホケン</t>
    </rPh>
    <rPh sb="82" eb="84">
      <t>イリョウ</t>
    </rPh>
    <rPh sb="84" eb="86">
      <t>キカン</t>
    </rPh>
    <rPh sb="86" eb="87">
      <t>トウ</t>
    </rPh>
    <rPh sb="92" eb="95">
      <t>カンセツテキ</t>
    </rPh>
    <rPh sb="95" eb="97">
      <t>シヒョウ</t>
    </rPh>
    <rPh sb="102" eb="104">
      <t>ヘイセイ</t>
    </rPh>
    <rPh sb="106" eb="108">
      <t>ネンド</t>
    </rPh>
    <rPh sb="108" eb="109">
      <t>マツ</t>
    </rPh>
    <rPh sb="109" eb="111">
      <t>ジテン</t>
    </rPh>
    <rPh sb="116" eb="118">
      <t>センケン</t>
    </rPh>
    <rPh sb="119" eb="121">
      <t>ホケン</t>
    </rPh>
    <rPh sb="121" eb="123">
      <t>イリョウ</t>
    </rPh>
    <rPh sb="123" eb="125">
      <t>キカン</t>
    </rPh>
    <rPh sb="125" eb="126">
      <t>トウ</t>
    </rPh>
    <rPh sb="131" eb="133">
      <t>カンリ</t>
    </rPh>
    <phoneticPr fontId="5"/>
  </si>
  <si>
    <t>単位当たりコスト＝　X／Y
X：「執行額」
Y：「保険医療機関等のデータ数」　　　　　　　　　　　　　　</t>
    <rPh sb="0" eb="2">
      <t>タンイ</t>
    </rPh>
    <rPh sb="2" eb="3">
      <t>ア</t>
    </rPh>
    <rPh sb="17" eb="19">
      <t>シッコウ</t>
    </rPh>
    <rPh sb="19" eb="20">
      <t>ガク</t>
    </rPh>
    <rPh sb="25" eb="27">
      <t>ホケン</t>
    </rPh>
    <rPh sb="27" eb="29">
      <t>イリョウ</t>
    </rPh>
    <rPh sb="29" eb="31">
      <t>キカン</t>
    </rPh>
    <rPh sb="31" eb="32">
      <t>トウ</t>
    </rPh>
    <rPh sb="36" eb="37">
      <t>スウ</t>
    </rPh>
    <phoneticPr fontId="5"/>
  </si>
  <si>
    <t>百万円　/
千件</t>
    <rPh sb="0" eb="2">
      <t>ヒャクマン</t>
    </rPh>
    <rPh sb="2" eb="3">
      <t>エン</t>
    </rPh>
    <rPh sb="6" eb="8">
      <t>センケン</t>
    </rPh>
    <phoneticPr fontId="5"/>
  </si>
  <si>
    <t>政策大目標９　全国民に必要な医療を保障できる安定的・効率的な医療保険制度を構築すること</t>
    <rPh sb="0" eb="2">
      <t>セイサク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</si>
  <si>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保険局医療課の他、全国の地方厚生（支）局及び都府県事務所の職員が本システムを活用するため、その運用のための維持管理及び保守業務に係る経費負担を医療課と地方課で適切に分担している。</t>
    <rPh sb="0" eb="3">
      <t>ホケンキョク</t>
    </rPh>
    <rPh sb="3" eb="6">
      <t>イリョウカ</t>
    </rPh>
    <rPh sb="7" eb="8">
      <t>ホカ</t>
    </rPh>
    <rPh sb="9" eb="11">
      <t>ゼンコク</t>
    </rPh>
    <rPh sb="12" eb="14">
      <t>チホウ</t>
    </rPh>
    <rPh sb="14" eb="16">
      <t>コウセイ</t>
    </rPh>
    <rPh sb="17" eb="18">
      <t>ササ</t>
    </rPh>
    <rPh sb="19" eb="20">
      <t>キョク</t>
    </rPh>
    <rPh sb="20" eb="21">
      <t>オヨ</t>
    </rPh>
    <rPh sb="22" eb="25">
      <t>トフケン</t>
    </rPh>
    <rPh sb="25" eb="28">
      <t>ジムショ</t>
    </rPh>
    <rPh sb="29" eb="31">
      <t>ショクイン</t>
    </rPh>
    <rPh sb="32" eb="33">
      <t>ホン</t>
    </rPh>
    <rPh sb="38" eb="40">
      <t>カツヨウ</t>
    </rPh>
    <rPh sb="47" eb="49">
      <t>ウンヨウ</t>
    </rPh>
    <rPh sb="53" eb="55">
      <t>イジ</t>
    </rPh>
    <rPh sb="55" eb="57">
      <t>カンリ</t>
    </rPh>
    <rPh sb="57" eb="58">
      <t>オヨ</t>
    </rPh>
    <rPh sb="59" eb="61">
      <t>ホシュ</t>
    </rPh>
    <rPh sb="61" eb="63">
      <t>ギョウム</t>
    </rPh>
    <rPh sb="64" eb="65">
      <t>カカ</t>
    </rPh>
    <rPh sb="66" eb="68">
      <t>ケイヒ</t>
    </rPh>
    <rPh sb="68" eb="70">
      <t>フタン</t>
    </rPh>
    <rPh sb="71" eb="74">
      <t>イリョウカ</t>
    </rPh>
    <rPh sb="75" eb="78">
      <t>チホウカ</t>
    </rPh>
    <rPh sb="79" eb="81">
      <t>テキセツ</t>
    </rPh>
    <rPh sb="82" eb="84">
      <t>ブンタン</t>
    </rPh>
    <phoneticPr fontId="5"/>
  </si>
  <si>
    <t>点検対象外</t>
    <rPh sb="0" eb="2">
      <t>テンケン</t>
    </rPh>
    <rPh sb="2" eb="5">
      <t>タイショウガイ</t>
    </rPh>
    <phoneticPr fontId="5"/>
  </si>
  <si>
    <t>保険局</t>
    <phoneticPr fontId="5"/>
  </si>
  <si>
    <t>医療課</t>
    <phoneticPr fontId="5"/>
  </si>
  <si>
    <t>森光　敬子</t>
    <rPh sb="0" eb="2">
      <t>モリミツ</t>
    </rPh>
    <rPh sb="3" eb="5">
      <t>ケイコ</t>
    </rPh>
    <phoneticPr fontId="5"/>
  </si>
  <si>
    <t>当該システムを有効に活用することにより、保険医療機関等からの施設基準等の届出及び申請情報について、地方厚生（支）局等において効率的に管理する。</t>
    <rPh sb="0" eb="2">
      <t>トウガイ</t>
    </rPh>
    <rPh sb="7" eb="9">
      <t>ユウコウ</t>
    </rPh>
    <rPh sb="10" eb="12">
      <t>カツヨウ</t>
    </rPh>
    <rPh sb="20" eb="22">
      <t>ホケン</t>
    </rPh>
    <rPh sb="22" eb="24">
      <t>イリョウ</t>
    </rPh>
    <rPh sb="24" eb="26">
      <t>キカン</t>
    </rPh>
    <rPh sb="26" eb="27">
      <t>トウ</t>
    </rPh>
    <rPh sb="30" eb="32">
      <t>シセツ</t>
    </rPh>
    <rPh sb="32" eb="34">
      <t>キジュン</t>
    </rPh>
    <rPh sb="34" eb="35">
      <t>トウ</t>
    </rPh>
    <rPh sb="36" eb="38">
      <t>トドケデ</t>
    </rPh>
    <rPh sb="38" eb="39">
      <t>オヨ</t>
    </rPh>
    <rPh sb="40" eb="42">
      <t>シンセイ</t>
    </rPh>
    <rPh sb="42" eb="44">
      <t>ジョウホウ</t>
    </rPh>
    <rPh sb="49" eb="51">
      <t>チホウ</t>
    </rPh>
    <rPh sb="51" eb="53">
      <t>コウセイ</t>
    </rPh>
    <rPh sb="54" eb="55">
      <t>シ</t>
    </rPh>
    <rPh sb="56" eb="58">
      <t>キョクトウ</t>
    </rPh>
    <rPh sb="62" eb="65">
      <t>コウリツテキ</t>
    </rPh>
    <rPh sb="66" eb="68">
      <t>カンリ</t>
    </rPh>
    <phoneticPr fontId="5"/>
  </si>
  <si>
    <t>医療給付適正化業務庁費</t>
    <rPh sb="0" eb="2">
      <t>イリョウ</t>
    </rPh>
    <rPh sb="2" eb="4">
      <t>キュウフ</t>
    </rPh>
    <rPh sb="4" eb="7">
      <t>テキセイカ</t>
    </rPh>
    <rPh sb="7" eb="9">
      <t>ギョウム</t>
    </rPh>
    <rPh sb="9" eb="11">
      <t>チョウヒ</t>
    </rPh>
    <phoneticPr fontId="5"/>
  </si>
  <si>
    <t>130/224</t>
    <phoneticPr fontId="5"/>
  </si>
  <si>
    <t>975/224</t>
    <phoneticPr fontId="5"/>
  </si>
  <si>
    <t>診療報酬制度において不可欠な地方厚生（支）局等における保険医療機関等からの届出及び申請情報の管理業務のため、広く国民のニーズがあり、国費を投入し、国が実施すべき事業である。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5">
      <t>ヒロ</t>
    </rPh>
    <rPh sb="56" eb="58">
      <t>コクミン</t>
    </rPh>
    <rPh sb="66" eb="68">
      <t>コクヒ</t>
    </rPh>
    <rPh sb="69" eb="71">
      <t>トウニュウ</t>
    </rPh>
    <rPh sb="73" eb="74">
      <t>クニ</t>
    </rPh>
    <rPh sb="75" eb="77">
      <t>ジッシ</t>
    </rPh>
    <rPh sb="80" eb="82">
      <t>ジギョウ</t>
    </rPh>
    <phoneticPr fontId="5"/>
  </si>
  <si>
    <t>診療報酬制度において不可欠な地方厚生（支）局等における保険医療機関等からの届出及び申請情報の管理業務のため、国費を投入し、国が実施すべき事業である。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6">
      <t>コクヒ</t>
    </rPh>
    <rPh sb="57" eb="59">
      <t>トウニュウ</t>
    </rPh>
    <rPh sb="61" eb="62">
      <t>クニ</t>
    </rPh>
    <rPh sb="63" eb="65">
      <t>ジッシ</t>
    </rPh>
    <rPh sb="68" eb="70">
      <t>ジギョウ</t>
    </rPh>
    <phoneticPr fontId="5"/>
  </si>
  <si>
    <t>診療報酬制度において不可欠な地方厚生（支）局等における保険医療機関等からの届出及び申請情報の管理業務のため、優先度が高い事業である。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7">
      <t>ユウセンド</t>
    </rPh>
    <rPh sb="58" eb="59">
      <t>タカ</t>
    </rPh>
    <rPh sb="60" eb="62">
      <t>ジギョウ</t>
    </rPh>
    <phoneticPr fontId="5"/>
  </si>
  <si>
    <t>一般競争入札の実施によりコスト削減に努めており妥当な水準である。</t>
    <rPh sb="0" eb="2">
      <t>イッパン</t>
    </rPh>
    <rPh sb="2" eb="4">
      <t>キョウソウ</t>
    </rPh>
    <rPh sb="4" eb="6">
      <t>ニュウサツ</t>
    </rPh>
    <rPh sb="7" eb="9">
      <t>ジッシ</t>
    </rPh>
    <rPh sb="15" eb="17">
      <t>サクゲン</t>
    </rPh>
    <rPh sb="18" eb="19">
      <t>ツト</t>
    </rPh>
    <rPh sb="23" eb="25">
      <t>ダトウ</t>
    </rPh>
    <rPh sb="26" eb="28">
      <t>スイジュン</t>
    </rPh>
    <phoneticPr fontId="5"/>
  </si>
  <si>
    <t>個別システムの運用保守及びシステム改修等を目的としたものであり、真に必要最低限のものに限定されている。</t>
    <rPh sb="0" eb="2">
      <t>コベツ</t>
    </rPh>
    <rPh sb="7" eb="9">
      <t>ウンヨウ</t>
    </rPh>
    <rPh sb="9" eb="11">
      <t>ホシュ</t>
    </rPh>
    <rPh sb="11" eb="12">
      <t>オヨ</t>
    </rPh>
    <rPh sb="17" eb="20">
      <t>カイシュウナド</t>
    </rPh>
    <rPh sb="21" eb="23">
      <t>モクテキ</t>
    </rPh>
    <rPh sb="32" eb="33">
      <t>シン</t>
    </rPh>
    <rPh sb="34" eb="36">
      <t>ヒツヨウ</t>
    </rPh>
    <rPh sb="36" eb="39">
      <t>サイテイゲン</t>
    </rPh>
    <rPh sb="43" eb="45">
      <t>ゲンテイ</t>
    </rPh>
    <phoneticPr fontId="5"/>
  </si>
  <si>
    <t>個別システムの運用保守及びシステム改修等であり、保険医療機関等のデータを管理することを代替目標にしており、効率的に管理できている。</t>
    <rPh sb="0" eb="2">
      <t>コベツ</t>
    </rPh>
    <rPh sb="7" eb="9">
      <t>ウンヨウ</t>
    </rPh>
    <rPh sb="9" eb="11">
      <t>ホシュ</t>
    </rPh>
    <rPh sb="11" eb="12">
      <t>オヨ</t>
    </rPh>
    <rPh sb="17" eb="19">
      <t>カイシュウ</t>
    </rPh>
    <rPh sb="19" eb="20">
      <t>トウ</t>
    </rPh>
    <rPh sb="24" eb="26">
      <t>ホケン</t>
    </rPh>
    <rPh sb="26" eb="28">
      <t>イリョウ</t>
    </rPh>
    <rPh sb="28" eb="30">
      <t>キカン</t>
    </rPh>
    <rPh sb="30" eb="31">
      <t>トウ</t>
    </rPh>
    <rPh sb="36" eb="38">
      <t>カンリ</t>
    </rPh>
    <rPh sb="43" eb="45">
      <t>ダイガ</t>
    </rPh>
    <rPh sb="45" eb="47">
      <t>モクヒョウ</t>
    </rPh>
    <rPh sb="53" eb="56">
      <t>コウリツテキ</t>
    </rPh>
    <rPh sb="57" eb="59">
      <t>カンリ</t>
    </rPh>
    <phoneticPr fontId="5"/>
  </si>
  <si>
    <t>個別のシステムの運用保守及びシステム改修等であり、十分に活用されている。</t>
    <rPh sb="0" eb="2">
      <t>コベツ</t>
    </rPh>
    <rPh sb="8" eb="10">
      <t>ウンヨウ</t>
    </rPh>
    <rPh sb="10" eb="12">
      <t>ホシュ</t>
    </rPh>
    <rPh sb="12" eb="13">
      <t>オヨ</t>
    </rPh>
    <rPh sb="18" eb="20">
      <t>カイシュウ</t>
    </rPh>
    <rPh sb="20" eb="21">
      <t>トウ</t>
    </rPh>
    <rPh sb="25" eb="27">
      <t>ジュウブン</t>
    </rPh>
    <rPh sb="28" eb="30">
      <t>カツヨウ</t>
    </rPh>
    <phoneticPr fontId="5"/>
  </si>
  <si>
    <t>286</t>
    <phoneticPr fontId="5"/>
  </si>
  <si>
    <t>256</t>
    <phoneticPr fontId="5"/>
  </si>
  <si>
    <t>225</t>
    <phoneticPr fontId="5"/>
  </si>
  <si>
    <t>258</t>
    <phoneticPr fontId="5"/>
  </si>
  <si>
    <t>270</t>
    <phoneticPr fontId="5"/>
  </si>
  <si>
    <t>274</t>
    <phoneticPr fontId="5"/>
  </si>
  <si>
    <t>0279</t>
    <phoneticPr fontId="5"/>
  </si>
  <si>
    <t>A.エヌ・ティ・ティ・コミュニケーションズ株式会社</t>
    <rPh sb="21" eb="23">
      <t>カブシキ</t>
    </rPh>
    <rPh sb="23" eb="25">
      <t>カイシャ</t>
    </rPh>
    <phoneticPr fontId="5"/>
  </si>
  <si>
    <t>統合ネットワーク回線に要する経費</t>
    <rPh sb="0" eb="2">
      <t>トウゴウ</t>
    </rPh>
    <rPh sb="8" eb="10">
      <t>カイセン</t>
    </rPh>
    <rPh sb="11" eb="12">
      <t>ヨウ</t>
    </rPh>
    <rPh sb="14" eb="16">
      <t>ケイヒ</t>
    </rPh>
    <phoneticPr fontId="5"/>
  </si>
  <si>
    <t>ハードウェア保守に要する経費</t>
    <rPh sb="6" eb="8">
      <t>ホシュ</t>
    </rPh>
    <rPh sb="9" eb="10">
      <t>ヨウ</t>
    </rPh>
    <rPh sb="12" eb="14">
      <t>ケイヒ</t>
    </rPh>
    <phoneticPr fontId="5"/>
  </si>
  <si>
    <t>B.ＮＴＴファイナンス株式会社</t>
    <rPh sb="11" eb="13">
      <t>カブシキ</t>
    </rPh>
    <rPh sb="13" eb="15">
      <t>カイシャ</t>
    </rPh>
    <phoneticPr fontId="5"/>
  </si>
  <si>
    <t>C.株式会社エヌ・ティ・ティ・データ</t>
    <rPh sb="2" eb="4">
      <t>カブシキ</t>
    </rPh>
    <rPh sb="4" eb="6">
      <t>カイシャ</t>
    </rPh>
    <phoneticPr fontId="5"/>
  </si>
  <si>
    <t>アプリケーション保守に要する経費</t>
    <rPh sb="8" eb="10">
      <t>ホシュ</t>
    </rPh>
    <rPh sb="11" eb="12">
      <t>ヨウ</t>
    </rPh>
    <rPh sb="14" eb="16">
      <t>ケイヒ</t>
    </rPh>
    <phoneticPr fontId="5"/>
  </si>
  <si>
    <t>H30診療報酬改定に係る改修に要する経費</t>
    <rPh sb="3" eb="5">
      <t>シンリョウ</t>
    </rPh>
    <rPh sb="5" eb="7">
      <t>ホウシュウ</t>
    </rPh>
    <rPh sb="7" eb="9">
      <t>カイテイ</t>
    </rPh>
    <rPh sb="10" eb="11">
      <t>カカ</t>
    </rPh>
    <rPh sb="12" eb="14">
      <t>カイシュウ</t>
    </rPh>
    <rPh sb="15" eb="16">
      <t>ヨウ</t>
    </rPh>
    <rPh sb="18" eb="20">
      <t>ケイヒ</t>
    </rPh>
    <phoneticPr fontId="5"/>
  </si>
  <si>
    <t>D.株式会社エヌ・ティ・ティ・データ</t>
    <rPh sb="2" eb="4">
      <t>カブシキ</t>
    </rPh>
    <rPh sb="4" eb="6">
      <t>カイシャ</t>
    </rPh>
    <phoneticPr fontId="5"/>
  </si>
  <si>
    <t>E.アクセンチュア株式会社</t>
    <rPh sb="9" eb="11">
      <t>カブシキ</t>
    </rPh>
    <rPh sb="11" eb="13">
      <t>カイシャ</t>
    </rPh>
    <phoneticPr fontId="5"/>
  </si>
  <si>
    <t>F. デロイトトーマツコンサルティング合同会社</t>
    <rPh sb="19" eb="21">
      <t>ゴウドウ</t>
    </rPh>
    <rPh sb="21" eb="23">
      <t>ガイシャ</t>
    </rPh>
    <phoneticPr fontId="5"/>
  </si>
  <si>
    <t>G.アクセンチュア株式会社</t>
    <rPh sb="9" eb="11">
      <t>カブシキ</t>
    </rPh>
    <rPh sb="11" eb="13">
      <t>カイシャ</t>
    </rPh>
    <phoneticPr fontId="5"/>
  </si>
  <si>
    <t>工程管理支援等に要する経費</t>
    <rPh sb="0" eb="2">
      <t>コウテイ</t>
    </rPh>
    <rPh sb="2" eb="4">
      <t>カンリ</t>
    </rPh>
    <rPh sb="4" eb="6">
      <t>シエン</t>
    </rPh>
    <rPh sb="6" eb="7">
      <t>トウ</t>
    </rPh>
    <rPh sb="8" eb="9">
      <t>ヨウ</t>
    </rPh>
    <rPh sb="11" eb="13">
      <t>ケイヒ</t>
    </rPh>
    <phoneticPr fontId="5"/>
  </si>
  <si>
    <t>運用・保守等に要する経費</t>
    <rPh sb="0" eb="2">
      <t>ウンヨウ</t>
    </rPh>
    <rPh sb="3" eb="6">
      <t>ホシュトウ</t>
    </rPh>
    <rPh sb="7" eb="8">
      <t>ヨウ</t>
    </rPh>
    <rPh sb="10" eb="12">
      <t>ケイヒ</t>
    </rPh>
    <phoneticPr fontId="5"/>
  </si>
  <si>
    <t>アクセンチュア株式会社</t>
    <rPh sb="7" eb="9">
      <t>カブシキ</t>
    </rPh>
    <rPh sb="9" eb="11">
      <t>カイシャ</t>
    </rPh>
    <phoneticPr fontId="5"/>
  </si>
  <si>
    <t>デロイトトーマツコンサルティング合同会社</t>
    <rPh sb="16" eb="18">
      <t>ゴウドウ</t>
    </rPh>
    <rPh sb="18" eb="20">
      <t>ガイシャ</t>
    </rPh>
    <phoneticPr fontId="5"/>
  </si>
  <si>
    <r>
      <t>H</t>
    </r>
    <r>
      <rPr>
        <sz val="11"/>
        <rFont val="ＭＳ Ｐゴシック"/>
        <family val="3"/>
        <charset val="128"/>
      </rPr>
      <t>30診療報酬改定に係る改修に要する経費</t>
    </r>
    <rPh sb="3" eb="5">
      <t>シンリョウ</t>
    </rPh>
    <rPh sb="5" eb="7">
      <t>ホウシュウ</t>
    </rPh>
    <rPh sb="7" eb="9">
      <t>カイテイ</t>
    </rPh>
    <rPh sb="10" eb="11">
      <t>カカ</t>
    </rPh>
    <rPh sb="12" eb="14">
      <t>カイシュウ</t>
    </rPh>
    <rPh sb="15" eb="16">
      <t>ヨウ</t>
    </rPh>
    <rPh sb="18" eb="20">
      <t>ケイヒ</t>
    </rPh>
    <phoneticPr fontId="5"/>
  </si>
  <si>
    <t>アプリケーション保守に要する経費</t>
    <rPh sb="8" eb="10">
      <t>ホシュ</t>
    </rPh>
    <rPh sb="11" eb="12">
      <t>ヨウ</t>
    </rPh>
    <rPh sb="14" eb="16">
      <t>ケイヒ</t>
    </rPh>
    <phoneticPr fontId="5"/>
  </si>
  <si>
    <t>医療保険制度関係業務庁費</t>
    <rPh sb="0" eb="2">
      <t>イリョウ</t>
    </rPh>
    <rPh sb="2" eb="4">
      <t>ホケン</t>
    </rPh>
    <rPh sb="4" eb="6">
      <t>セイド</t>
    </rPh>
    <rPh sb="6" eb="8">
      <t>カンケイ</t>
    </rPh>
    <rPh sb="8" eb="10">
      <t>ギョウム</t>
    </rPh>
    <rPh sb="10" eb="12">
      <t>チョウヒ</t>
    </rPh>
    <phoneticPr fontId="5"/>
  </si>
  <si>
    <t>ハードウェア等の導入・保守に要する経費</t>
    <rPh sb="6" eb="7">
      <t>トウ</t>
    </rPh>
    <rPh sb="8" eb="10">
      <t>ドウニュウ</t>
    </rPh>
    <rPh sb="11" eb="13">
      <t>ホシュ</t>
    </rPh>
    <rPh sb="14" eb="15">
      <t>ヨウ</t>
    </rPh>
    <rPh sb="17" eb="19">
      <t>ケイヒ</t>
    </rPh>
    <phoneticPr fontId="5"/>
  </si>
  <si>
    <t>エヌ・ティ・ティ・コミュニケーションズ株式会社</t>
    <rPh sb="19" eb="21">
      <t>カブシキ</t>
    </rPh>
    <rPh sb="21" eb="23">
      <t>カイシャ</t>
    </rPh>
    <phoneticPr fontId="5"/>
  </si>
  <si>
    <t>552/224</t>
    <phoneticPr fontId="5"/>
  </si>
  <si>
    <t>設計・開発の計画の見直しを行い、１年後送りしたため、執行できなかったものである。</t>
    <rPh sb="0" eb="2">
      <t>セッケイ</t>
    </rPh>
    <rPh sb="3" eb="5">
      <t>カイハツ</t>
    </rPh>
    <rPh sb="6" eb="8">
      <t>ケイカク</t>
    </rPh>
    <rPh sb="9" eb="11">
      <t>ミナオ</t>
    </rPh>
    <rPh sb="13" eb="14">
      <t>オコナ</t>
    </rPh>
    <rPh sb="17" eb="18">
      <t>ネン</t>
    </rPh>
    <rPh sb="18" eb="19">
      <t>アト</t>
    </rPh>
    <rPh sb="19" eb="20">
      <t>オク</t>
    </rPh>
    <rPh sb="26" eb="28">
      <t>シッコウ</t>
    </rPh>
    <phoneticPr fontId="5"/>
  </si>
  <si>
    <t>新システムの運用・保守等に係る調達については、随意契約を行ったものである。
旧システムの維持管理及び保守業務は、公募を実施したが一者応募となり、随意契約となったものである。また、ハードウェア保守業務は、現行システム機器を引き続き使用する方が安価となることから随意契約を行ったものである。</t>
    <rPh sb="0" eb="1">
      <t>シン</t>
    </rPh>
    <rPh sb="6" eb="8">
      <t>ウンヨウ</t>
    </rPh>
    <rPh sb="9" eb="11">
      <t>ホシュ</t>
    </rPh>
    <rPh sb="11" eb="12">
      <t>トウ</t>
    </rPh>
    <rPh sb="13" eb="14">
      <t>カカ</t>
    </rPh>
    <rPh sb="15" eb="17">
      <t>チョウタツ</t>
    </rPh>
    <rPh sb="23" eb="25">
      <t>ズイイ</t>
    </rPh>
    <rPh sb="25" eb="27">
      <t>ケイヤク</t>
    </rPh>
    <rPh sb="28" eb="29">
      <t>オコナ</t>
    </rPh>
    <rPh sb="38" eb="39">
      <t>キュウ</t>
    </rPh>
    <rPh sb="44" eb="46">
      <t>イジ</t>
    </rPh>
    <rPh sb="46" eb="48">
      <t>カンリ</t>
    </rPh>
    <rPh sb="48" eb="49">
      <t>オヨ</t>
    </rPh>
    <rPh sb="50" eb="52">
      <t>ホシュ</t>
    </rPh>
    <rPh sb="52" eb="54">
      <t>ギョウム</t>
    </rPh>
    <rPh sb="56" eb="58">
      <t>コウボ</t>
    </rPh>
    <rPh sb="59" eb="61">
      <t>ジッシ</t>
    </rPh>
    <rPh sb="64" eb="65">
      <t>イッ</t>
    </rPh>
    <rPh sb="65" eb="66">
      <t>シャ</t>
    </rPh>
    <rPh sb="66" eb="68">
      <t>オウボ</t>
    </rPh>
    <rPh sb="72" eb="74">
      <t>ズイイ</t>
    </rPh>
    <rPh sb="74" eb="76">
      <t>ケイヤク</t>
    </rPh>
    <rPh sb="95" eb="97">
      <t>ホシュ</t>
    </rPh>
    <rPh sb="97" eb="99">
      <t>ギョウム</t>
    </rPh>
    <rPh sb="101" eb="103">
      <t>ゲンコウ</t>
    </rPh>
    <rPh sb="107" eb="109">
      <t>キキ</t>
    </rPh>
    <rPh sb="110" eb="111">
      <t>ヒ</t>
    </rPh>
    <rPh sb="112" eb="113">
      <t>ツヅ</t>
    </rPh>
    <rPh sb="114" eb="116">
      <t>シヨウ</t>
    </rPh>
    <rPh sb="118" eb="119">
      <t>ホウ</t>
    </rPh>
    <rPh sb="120" eb="122">
      <t>アンカ</t>
    </rPh>
    <rPh sb="129" eb="131">
      <t>ズイイ</t>
    </rPh>
    <rPh sb="131" eb="133">
      <t>ケイヤク</t>
    </rPh>
    <rPh sb="134" eb="135">
      <t>オコナ</t>
    </rPh>
    <phoneticPr fontId="5"/>
  </si>
  <si>
    <t>①新システムの運用・保守等は、診療報酬改定に係る改修やデータ移行等を平成31年1月の運用開始までに確実に実施しなければならないことから、前工程の事業者と随意契約を行った。
②旧システムの維持管理及び保守業務は、公募を実施したが一者応募となり、随意契約を行った。
③旧システムのハードウェア保守業務は、現行システム機器を使用する方が安価となることから随意契約を行った。</t>
    <rPh sb="1" eb="2">
      <t>シン</t>
    </rPh>
    <rPh sb="7" eb="9">
      <t>ウンヨウ</t>
    </rPh>
    <rPh sb="10" eb="13">
      <t>ホシュトウ</t>
    </rPh>
    <rPh sb="15" eb="17">
      <t>シンリョウ</t>
    </rPh>
    <rPh sb="17" eb="19">
      <t>ホウシュウ</t>
    </rPh>
    <rPh sb="19" eb="21">
      <t>カイテイ</t>
    </rPh>
    <rPh sb="22" eb="23">
      <t>カカ</t>
    </rPh>
    <rPh sb="24" eb="26">
      <t>カイシュウ</t>
    </rPh>
    <rPh sb="30" eb="32">
      <t>イコウ</t>
    </rPh>
    <rPh sb="32" eb="33">
      <t>トウ</t>
    </rPh>
    <rPh sb="34" eb="36">
      <t>ヘイセイ</t>
    </rPh>
    <rPh sb="38" eb="39">
      <t>ネン</t>
    </rPh>
    <rPh sb="40" eb="41">
      <t>ツキ</t>
    </rPh>
    <rPh sb="42" eb="44">
      <t>ウンヨウ</t>
    </rPh>
    <rPh sb="44" eb="46">
      <t>カイシ</t>
    </rPh>
    <rPh sb="49" eb="51">
      <t>カクジツ</t>
    </rPh>
    <rPh sb="52" eb="54">
      <t>ジッシ</t>
    </rPh>
    <rPh sb="68" eb="71">
      <t>マエコウテイ</t>
    </rPh>
    <rPh sb="76" eb="78">
      <t>ズイイ</t>
    </rPh>
    <rPh sb="78" eb="80">
      <t>ケイヤク</t>
    </rPh>
    <rPh sb="81" eb="82">
      <t>オコナ</t>
    </rPh>
    <rPh sb="87" eb="88">
      <t>キュウ</t>
    </rPh>
    <rPh sb="93" eb="95">
      <t>イジ</t>
    </rPh>
    <rPh sb="95" eb="97">
      <t>カンリ</t>
    </rPh>
    <rPh sb="97" eb="98">
      <t>オヨ</t>
    </rPh>
    <rPh sb="99" eb="101">
      <t>ホシュ</t>
    </rPh>
    <rPh sb="101" eb="103">
      <t>ギョウム</t>
    </rPh>
    <rPh sb="105" eb="107">
      <t>コウボ</t>
    </rPh>
    <rPh sb="108" eb="110">
      <t>ジッシ</t>
    </rPh>
    <rPh sb="113" eb="114">
      <t>イッ</t>
    </rPh>
    <rPh sb="114" eb="115">
      <t>シャ</t>
    </rPh>
    <rPh sb="115" eb="117">
      <t>オウボ</t>
    </rPh>
    <rPh sb="121" eb="123">
      <t>ズイイ</t>
    </rPh>
    <rPh sb="123" eb="125">
      <t>ケイヤク</t>
    </rPh>
    <rPh sb="126" eb="127">
      <t>オコナ</t>
    </rPh>
    <rPh sb="132" eb="133">
      <t>キュウ</t>
    </rPh>
    <rPh sb="144" eb="146">
      <t>ホシュ</t>
    </rPh>
    <rPh sb="146" eb="148">
      <t>ギョウム</t>
    </rPh>
    <rPh sb="150" eb="152">
      <t>ゲンコウ</t>
    </rPh>
    <rPh sb="156" eb="158">
      <t>キキ</t>
    </rPh>
    <rPh sb="159" eb="161">
      <t>シヨウ</t>
    </rPh>
    <rPh sb="163" eb="164">
      <t>ホウ</t>
    </rPh>
    <rPh sb="165" eb="167">
      <t>アンカ</t>
    </rPh>
    <rPh sb="174" eb="176">
      <t>ズイイ</t>
    </rPh>
    <rPh sb="176" eb="178">
      <t>ケイヤク</t>
    </rPh>
    <rPh sb="179" eb="180">
      <t>オコナ</t>
    </rPh>
    <phoneticPr fontId="5"/>
  </si>
  <si>
    <t>①、②及び③調達方法を一般競争入札に見直した。</t>
    <rPh sb="3" eb="4">
      <t>オヨ</t>
    </rPh>
    <rPh sb="6" eb="8">
      <t>チョウタツ</t>
    </rPh>
    <rPh sb="8" eb="10">
      <t>ホウホウ</t>
    </rPh>
    <rPh sb="11" eb="13">
      <t>イッパン</t>
    </rPh>
    <rPh sb="13" eb="15">
      <t>キョウソウ</t>
    </rPh>
    <rPh sb="15" eb="17">
      <t>ニュウサツ</t>
    </rPh>
    <rPh sb="18" eb="20">
      <t>ミナオ</t>
    </rPh>
    <phoneticPr fontId="5"/>
  </si>
  <si>
    <t>-</t>
    <phoneticPr fontId="5"/>
  </si>
  <si>
    <t>-</t>
    <phoneticPr fontId="5"/>
  </si>
  <si>
    <t>-</t>
    <phoneticPr fontId="5"/>
  </si>
  <si>
    <t>-</t>
    <phoneticPr fontId="5"/>
  </si>
  <si>
    <t>-</t>
    <phoneticPr fontId="5"/>
  </si>
  <si>
    <t>-</t>
    <phoneticPr fontId="5"/>
  </si>
  <si>
    <t>執行等改善</t>
  </si>
  <si>
    <t>一者応札となっている要因を分析し、また、適切な設計・開発計画による予算要求を行うことで改善を図ること。</t>
    <phoneticPr fontId="5"/>
  </si>
  <si>
    <t>競争性のある調達を実施するとともに、一者応札の改善に向けて検討する。また、設計・開発については、開発内容を精査したうえで予算要求を行っているところである。</t>
    <rPh sb="0" eb="3">
      <t>キョウソウセイ</t>
    </rPh>
    <rPh sb="6" eb="8">
      <t>チョウタツ</t>
    </rPh>
    <rPh sb="9" eb="11">
      <t>ジッシ</t>
    </rPh>
    <rPh sb="18" eb="19">
      <t>イッ</t>
    </rPh>
    <rPh sb="19" eb="20">
      <t>シャ</t>
    </rPh>
    <rPh sb="20" eb="22">
      <t>オウサツ</t>
    </rPh>
    <rPh sb="23" eb="25">
      <t>カイゼン</t>
    </rPh>
    <rPh sb="26" eb="27">
      <t>ム</t>
    </rPh>
    <rPh sb="29" eb="31">
      <t>ケントウ</t>
    </rPh>
    <rPh sb="37" eb="39">
      <t>セッケイ</t>
    </rPh>
    <rPh sb="40" eb="42">
      <t>カイハツ</t>
    </rPh>
    <rPh sb="48" eb="50">
      <t>カイハツ</t>
    </rPh>
    <rPh sb="50" eb="52">
      <t>ナイヨウ</t>
    </rPh>
    <rPh sb="53" eb="55">
      <t>セイサ</t>
    </rPh>
    <rPh sb="60" eb="62">
      <t>ヨサン</t>
    </rPh>
    <rPh sb="62" eb="64">
      <t>ヨウキュウ</t>
    </rPh>
    <rPh sb="65" eb="66">
      <t>オコナ</t>
    </rPh>
    <phoneticPr fontId="5"/>
  </si>
  <si>
    <t>・NW構築等に要する経費の増</t>
    <rPh sb="3" eb="5">
      <t>コウチク</t>
    </rPh>
    <rPh sb="5" eb="6">
      <t>トウ</t>
    </rPh>
    <rPh sb="7" eb="8">
      <t>ヨウ</t>
    </rPh>
    <rPh sb="10" eb="12">
      <t>ケイヒ</t>
    </rPh>
    <rPh sb="13" eb="1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</si>
</sst>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42430</xdr:colOff>
      <xdr:row>741</xdr:row>
      <xdr:rowOff>25977</xdr:rowOff>
    </xdr:from>
    <xdr:to>
      <xdr:col>33</xdr:col>
      <xdr:colOff>98714</xdr:colOff>
      <xdr:row>743</xdr:row>
      <xdr:rowOff>238125</xdr:rowOff>
    </xdr:to>
    <xdr:sp macro="" textlink="">
      <xdr:nvSpPr>
        <xdr:cNvPr id="7" name="正方形/長方形 6"/>
        <xdr:cNvSpPr/>
      </xdr:nvSpPr>
      <xdr:spPr>
        <a:xfrm>
          <a:off x="4623089" y="41814750"/>
          <a:ext cx="2047875" cy="922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en-US" altLang="ja-JP" sz="1100">
            <a:solidFill>
              <a:schemeClr val="tx1"/>
            </a:solidFill>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厚生労働本省</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（５５３百万円）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事業の企画、全体調整</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6</xdr:col>
      <xdr:colOff>156826</xdr:colOff>
      <xdr:row>746</xdr:row>
      <xdr:rowOff>10733</xdr:rowOff>
    </xdr:from>
    <xdr:to>
      <xdr:col>19</xdr:col>
      <xdr:colOff>52917</xdr:colOff>
      <xdr:row>749</xdr:row>
      <xdr:rowOff>211529</xdr:rowOff>
    </xdr:to>
    <xdr:sp macro="" textlink="">
      <xdr:nvSpPr>
        <xdr:cNvPr id="8" name="正方形/長方形 7"/>
        <xdr:cNvSpPr/>
      </xdr:nvSpPr>
      <xdr:spPr>
        <a:xfrm>
          <a:off x="1381469" y="43989019"/>
          <a:ext cx="2549484" cy="13982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Ａ</a:t>
          </a:r>
          <a:endParaRPr kumimoji="1" lang="en-US" altLang="ja-JP" sz="1100">
            <a:solidFill>
              <a:schemeClr val="tx1"/>
            </a:solidFill>
          </a:endParaRPr>
        </a:p>
        <a:p>
          <a:pPr algn="l"/>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統合ネットワーク回線に要する経費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エヌ・ティ・ティ・コミュニケー</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ションズ（株）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clientData/>
  </xdr:twoCellAnchor>
  <xdr:twoCellAnchor>
    <xdr:from>
      <xdr:col>22</xdr:col>
      <xdr:colOff>25977</xdr:colOff>
      <xdr:row>746</xdr:row>
      <xdr:rowOff>22266</xdr:rowOff>
    </xdr:from>
    <xdr:to>
      <xdr:col>34</xdr:col>
      <xdr:colOff>95249</xdr:colOff>
      <xdr:row>749</xdr:row>
      <xdr:rowOff>155616</xdr:rowOff>
    </xdr:to>
    <xdr:sp macro="" textlink="">
      <xdr:nvSpPr>
        <xdr:cNvPr id="9" name="正方形/長方形 8"/>
        <xdr:cNvSpPr/>
      </xdr:nvSpPr>
      <xdr:spPr>
        <a:xfrm>
          <a:off x="4516334" y="44000552"/>
          <a:ext cx="2518558" cy="13307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Ｂ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ハードウェア保守に要する経費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現行システム</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ＮＴＴファイナンス（株）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（４８百万円）</a:t>
          </a:r>
        </a:p>
      </xdr:txBody>
    </xdr:sp>
    <xdr:clientData/>
  </xdr:twoCellAnchor>
  <xdr:twoCellAnchor>
    <xdr:from>
      <xdr:col>28</xdr:col>
      <xdr:colOff>60613</xdr:colOff>
      <xdr:row>743</xdr:row>
      <xdr:rowOff>238125</xdr:rowOff>
    </xdr:from>
    <xdr:to>
      <xdr:col>28</xdr:col>
      <xdr:colOff>70572</xdr:colOff>
      <xdr:row>746</xdr:row>
      <xdr:rowOff>22266</xdr:rowOff>
    </xdr:to>
    <xdr:cxnSp macro="">
      <xdr:nvCxnSpPr>
        <xdr:cNvPr id="10" name="直線コネクタ 9"/>
        <xdr:cNvCxnSpPr>
          <a:stCxn id="7" idx="2"/>
          <a:endCxn id="9" idx="0"/>
        </xdr:cNvCxnSpPr>
      </xdr:nvCxnSpPr>
      <xdr:spPr>
        <a:xfrm flipH="1">
          <a:off x="5775613" y="43155054"/>
          <a:ext cx="9959" cy="84549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189138</xdr:colOff>
      <xdr:row>744</xdr:row>
      <xdr:rowOff>251732</xdr:rowOff>
    </xdr:from>
    <xdr:to>
      <xdr:col>13</xdr:col>
      <xdr:colOff>1360</xdr:colOff>
      <xdr:row>746</xdr:row>
      <xdr:rowOff>13607</xdr:rowOff>
    </xdr:to>
    <xdr:cxnSp macro="">
      <xdr:nvCxnSpPr>
        <xdr:cNvPr id="11" name="直線コネクタ 10"/>
        <xdr:cNvCxnSpPr/>
      </xdr:nvCxnSpPr>
      <xdr:spPr>
        <a:xfrm flipH="1">
          <a:off x="2589438" y="45200207"/>
          <a:ext cx="12247" cy="4667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190499</xdr:colOff>
      <xdr:row>744</xdr:row>
      <xdr:rowOff>251732</xdr:rowOff>
    </xdr:from>
    <xdr:to>
      <xdr:col>42</xdr:col>
      <xdr:colOff>190500</xdr:colOff>
      <xdr:row>745</xdr:row>
      <xdr:rowOff>326572</xdr:rowOff>
    </xdr:to>
    <xdr:cxnSp macro="">
      <xdr:nvCxnSpPr>
        <xdr:cNvPr id="12" name="直線コネクタ 11"/>
        <xdr:cNvCxnSpPr/>
      </xdr:nvCxnSpPr>
      <xdr:spPr>
        <a:xfrm flipH="1">
          <a:off x="8591549" y="45200207"/>
          <a:ext cx="1" cy="42726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193526</xdr:colOff>
      <xdr:row>744</xdr:row>
      <xdr:rowOff>247953</xdr:rowOff>
    </xdr:from>
    <xdr:to>
      <xdr:col>42</xdr:col>
      <xdr:colOff>193524</xdr:colOff>
      <xdr:row>744</xdr:row>
      <xdr:rowOff>261560</xdr:rowOff>
    </xdr:to>
    <xdr:cxnSp macro="">
      <xdr:nvCxnSpPr>
        <xdr:cNvPr id="13" name="直線コネクタ 12"/>
        <xdr:cNvCxnSpPr/>
      </xdr:nvCxnSpPr>
      <xdr:spPr>
        <a:xfrm flipH="1">
          <a:off x="2606526" y="43121036"/>
          <a:ext cx="6032498" cy="1360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138545</xdr:colOff>
      <xdr:row>751</xdr:row>
      <xdr:rowOff>49134</xdr:rowOff>
    </xdr:from>
    <xdr:to>
      <xdr:col>19</xdr:col>
      <xdr:colOff>25976</xdr:colOff>
      <xdr:row>758</xdr:row>
      <xdr:rowOff>0</xdr:rowOff>
    </xdr:to>
    <xdr:sp macro="" textlink="">
      <xdr:nvSpPr>
        <xdr:cNvPr id="14" name="正方形/長方形 13"/>
        <xdr:cNvSpPr/>
      </xdr:nvSpPr>
      <xdr:spPr>
        <a:xfrm>
          <a:off x="1333500" y="45682543"/>
          <a:ext cx="2476499" cy="11717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Ｈ３０診療報酬改定に係る改修</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（株）エヌ・ティ・ティ・データ</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（４６百万円）</a:t>
          </a:r>
        </a:p>
      </xdr:txBody>
    </xdr:sp>
    <xdr:clientData/>
  </xdr:twoCellAnchor>
  <xdr:twoCellAnchor>
    <xdr:from>
      <xdr:col>29</xdr:col>
      <xdr:colOff>77931</xdr:colOff>
      <xdr:row>759</xdr:row>
      <xdr:rowOff>166171</xdr:rowOff>
    </xdr:from>
    <xdr:to>
      <xdr:col>41</xdr:col>
      <xdr:colOff>155863</xdr:colOff>
      <xdr:row>765</xdr:row>
      <xdr:rowOff>129886</xdr:rowOff>
    </xdr:to>
    <xdr:sp macro="" textlink="">
      <xdr:nvSpPr>
        <xdr:cNvPr id="15" name="正方形/長方形 14"/>
        <xdr:cNvSpPr/>
      </xdr:nvSpPr>
      <xdr:spPr>
        <a:xfrm>
          <a:off x="5853545" y="47029171"/>
          <a:ext cx="2467841" cy="10028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Ｇ</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運用・保守等に要する経費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アクセンチュア（株）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（２０９百万円）</a:t>
          </a:r>
        </a:p>
      </xdr:txBody>
    </xdr:sp>
    <xdr:clientData/>
  </xdr:twoCellAnchor>
  <xdr:twoCellAnchor>
    <xdr:from>
      <xdr:col>37</xdr:col>
      <xdr:colOff>4535</xdr:colOff>
      <xdr:row>751</xdr:row>
      <xdr:rowOff>75594</xdr:rowOff>
    </xdr:from>
    <xdr:to>
      <xdr:col>49</xdr:col>
      <xdr:colOff>251114</xdr:colOff>
      <xdr:row>757</xdr:row>
      <xdr:rowOff>164523</xdr:rowOff>
    </xdr:to>
    <xdr:sp macro="" textlink="">
      <xdr:nvSpPr>
        <xdr:cNvPr id="16" name="正方形/長方形 15"/>
        <xdr:cNvSpPr/>
      </xdr:nvSpPr>
      <xdr:spPr>
        <a:xfrm>
          <a:off x="7373421" y="45709003"/>
          <a:ext cx="2636488" cy="11366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ハードウェア等の導入・保守に要する経費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アクセンチュア（株）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（９９百万円）</a:t>
          </a:r>
        </a:p>
      </xdr:txBody>
    </xdr:sp>
    <xdr:clientData/>
  </xdr:twoCellAnchor>
  <xdr:twoCellAnchor>
    <xdr:from>
      <xdr:col>14</xdr:col>
      <xdr:colOff>69273</xdr:colOff>
      <xdr:row>760</xdr:row>
      <xdr:rowOff>9070</xdr:rowOff>
    </xdr:from>
    <xdr:to>
      <xdr:col>26</xdr:col>
      <xdr:colOff>125116</xdr:colOff>
      <xdr:row>766</xdr:row>
      <xdr:rowOff>95249</xdr:rowOff>
    </xdr:to>
    <xdr:sp macro="" textlink="">
      <xdr:nvSpPr>
        <xdr:cNvPr id="17" name="正方形/長方形 16"/>
        <xdr:cNvSpPr/>
      </xdr:nvSpPr>
      <xdr:spPr>
        <a:xfrm>
          <a:off x="2857500" y="47209775"/>
          <a:ext cx="2445752" cy="11252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工程管理支援等に要する経費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デロイトトーマツコンサルティング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合同会社</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（１０６百万円）</a:t>
          </a:r>
        </a:p>
      </xdr:txBody>
    </xdr:sp>
    <xdr:clientData/>
  </xdr:twoCellAnchor>
  <xdr:twoCellAnchor>
    <xdr:from>
      <xdr:col>35</xdr:col>
      <xdr:colOff>116898</xdr:colOff>
      <xdr:row>744</xdr:row>
      <xdr:rowOff>259773</xdr:rowOff>
    </xdr:from>
    <xdr:to>
      <xdr:col>35</xdr:col>
      <xdr:colOff>147206</xdr:colOff>
      <xdr:row>759</xdr:row>
      <xdr:rowOff>166171</xdr:rowOff>
    </xdr:to>
    <xdr:cxnSp macro="">
      <xdr:nvCxnSpPr>
        <xdr:cNvPr id="18" name="直線コネクタ 17"/>
        <xdr:cNvCxnSpPr>
          <a:endCxn id="15" idx="0"/>
        </xdr:cNvCxnSpPr>
      </xdr:nvCxnSpPr>
      <xdr:spPr>
        <a:xfrm flipH="1">
          <a:off x="7087466" y="43113614"/>
          <a:ext cx="30308" cy="39155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744</xdr:row>
      <xdr:rowOff>259773</xdr:rowOff>
    </xdr:from>
    <xdr:to>
      <xdr:col>20</xdr:col>
      <xdr:colOff>97194</xdr:colOff>
      <xdr:row>760</xdr:row>
      <xdr:rowOff>9070</xdr:rowOff>
    </xdr:to>
    <xdr:cxnSp macro="">
      <xdr:nvCxnSpPr>
        <xdr:cNvPr id="19" name="直線コネクタ 18"/>
        <xdr:cNvCxnSpPr>
          <a:endCxn id="17" idx="0"/>
        </xdr:cNvCxnSpPr>
      </xdr:nvCxnSpPr>
      <xdr:spPr>
        <a:xfrm>
          <a:off x="4078432" y="43278137"/>
          <a:ext cx="1944" cy="39316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40821</xdr:colOff>
      <xdr:row>745</xdr:row>
      <xdr:rowOff>346983</xdr:rowOff>
    </xdr:from>
    <xdr:to>
      <xdr:col>49</xdr:col>
      <xdr:colOff>259773</xdr:colOff>
      <xdr:row>749</xdr:row>
      <xdr:rowOff>126547</xdr:rowOff>
    </xdr:to>
    <xdr:sp macro="" textlink="">
      <xdr:nvSpPr>
        <xdr:cNvPr id="20" name="正方形/長方形 19"/>
        <xdr:cNvSpPr/>
      </xdr:nvSpPr>
      <xdr:spPr>
        <a:xfrm>
          <a:off x="7441746" y="45647883"/>
          <a:ext cx="2619252" cy="11892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Ｃ</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アプリケーション保守に要する経費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現行システム</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（株）エヌ・ティ・ティ・データ</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（４４百万円）</a:t>
          </a:r>
        </a:p>
      </xdr:txBody>
    </xdr:sp>
    <xdr:clientData/>
  </xdr:twoCellAnchor>
  <xdr:twoCellAnchor>
    <xdr:from>
      <xdr:col>12</xdr:col>
      <xdr:colOff>181841</xdr:colOff>
      <xdr:row>750</xdr:row>
      <xdr:rowOff>0</xdr:rowOff>
    </xdr:from>
    <xdr:to>
      <xdr:col>20</xdr:col>
      <xdr:colOff>95249</xdr:colOff>
      <xdr:row>750</xdr:row>
      <xdr:rowOff>1</xdr:rowOff>
    </xdr:to>
    <xdr:cxnSp macro="">
      <xdr:nvCxnSpPr>
        <xdr:cNvPr id="21" name="直線コネクタ 20"/>
        <xdr:cNvCxnSpPr/>
      </xdr:nvCxnSpPr>
      <xdr:spPr>
        <a:xfrm>
          <a:off x="2571750" y="45113864"/>
          <a:ext cx="1506681"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749</xdr:row>
      <xdr:rowOff>346364</xdr:rowOff>
    </xdr:from>
    <xdr:to>
      <xdr:col>13</xdr:col>
      <xdr:colOff>1</xdr:colOff>
      <xdr:row>751</xdr:row>
      <xdr:rowOff>64943</xdr:rowOff>
    </xdr:to>
    <xdr:cxnSp macro="">
      <xdr:nvCxnSpPr>
        <xdr:cNvPr id="22" name="直線コネクタ 21"/>
        <xdr:cNvCxnSpPr/>
      </xdr:nvCxnSpPr>
      <xdr:spPr>
        <a:xfrm>
          <a:off x="2589068" y="45105205"/>
          <a:ext cx="1" cy="42862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121227</xdr:colOff>
      <xdr:row>750</xdr:row>
      <xdr:rowOff>8659</xdr:rowOff>
    </xdr:from>
    <xdr:to>
      <xdr:col>43</xdr:col>
      <xdr:colOff>17318</xdr:colOff>
      <xdr:row>750</xdr:row>
      <xdr:rowOff>17318</xdr:rowOff>
    </xdr:to>
    <xdr:cxnSp macro="">
      <xdr:nvCxnSpPr>
        <xdr:cNvPr id="23" name="直線コネクタ 22"/>
        <xdr:cNvCxnSpPr/>
      </xdr:nvCxnSpPr>
      <xdr:spPr>
        <a:xfrm>
          <a:off x="7091795" y="45122523"/>
          <a:ext cx="1489364" cy="86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8659</xdr:colOff>
      <xdr:row>750</xdr:row>
      <xdr:rowOff>17318</xdr:rowOff>
    </xdr:from>
    <xdr:to>
      <xdr:col>43</xdr:col>
      <xdr:colOff>17318</xdr:colOff>
      <xdr:row>751</xdr:row>
      <xdr:rowOff>73602</xdr:rowOff>
    </xdr:to>
    <xdr:cxnSp macro="">
      <xdr:nvCxnSpPr>
        <xdr:cNvPr id="24" name="直線コネクタ 23"/>
        <xdr:cNvCxnSpPr/>
      </xdr:nvCxnSpPr>
      <xdr:spPr>
        <a:xfrm>
          <a:off x="8572500" y="45131182"/>
          <a:ext cx="8659" cy="4113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146241</xdr:colOff>
      <xdr:row>745</xdr:row>
      <xdr:rowOff>86591</xdr:rowOff>
    </xdr:from>
    <xdr:to>
      <xdr:col>18</xdr:col>
      <xdr:colOff>173181</xdr:colOff>
      <xdr:row>745</xdr:row>
      <xdr:rowOff>337704</xdr:rowOff>
    </xdr:to>
    <xdr:sp macro="" textlink="">
      <xdr:nvSpPr>
        <xdr:cNvPr id="25" name="テキスト ボックス 24"/>
        <xdr:cNvSpPr txBox="1"/>
      </xdr:nvSpPr>
      <xdr:spPr bwMode="auto">
        <a:xfrm>
          <a:off x="1341196" y="43459977"/>
          <a:ext cx="2416849" cy="25111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83842</xdr:colOff>
      <xdr:row>745</xdr:row>
      <xdr:rowOff>112568</xdr:rowOff>
    </xdr:from>
    <xdr:to>
      <xdr:col>33</xdr:col>
      <xdr:colOff>48242</xdr:colOff>
      <xdr:row>745</xdr:row>
      <xdr:rowOff>346364</xdr:rowOff>
    </xdr:to>
    <xdr:sp macro="" textlink="">
      <xdr:nvSpPr>
        <xdr:cNvPr id="26" name="テキスト ボックス 25"/>
        <xdr:cNvSpPr txBox="1"/>
      </xdr:nvSpPr>
      <xdr:spPr bwMode="auto">
        <a:xfrm>
          <a:off x="4778306" y="43737068"/>
          <a:ext cx="2005472" cy="2337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174142</xdr:colOff>
      <xdr:row>745</xdr:row>
      <xdr:rowOff>103909</xdr:rowOff>
    </xdr:from>
    <xdr:to>
      <xdr:col>46</xdr:col>
      <xdr:colOff>190500</xdr:colOff>
      <xdr:row>745</xdr:row>
      <xdr:rowOff>320386</xdr:rowOff>
    </xdr:to>
    <xdr:sp macro="" textlink="">
      <xdr:nvSpPr>
        <xdr:cNvPr id="27" name="テキスト ボックス 26"/>
        <xdr:cNvSpPr txBox="1"/>
      </xdr:nvSpPr>
      <xdr:spPr bwMode="auto">
        <a:xfrm>
          <a:off x="7343869" y="43477295"/>
          <a:ext cx="2007949" cy="2164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6</xdr:col>
      <xdr:colOff>51955</xdr:colOff>
      <xdr:row>750</xdr:row>
      <xdr:rowOff>97175</xdr:rowOff>
    </xdr:from>
    <xdr:to>
      <xdr:col>15</xdr:col>
      <xdr:colOff>103910</xdr:colOff>
      <xdr:row>751</xdr:row>
      <xdr:rowOff>0</xdr:rowOff>
    </xdr:to>
    <xdr:sp macro="" textlink="">
      <xdr:nvSpPr>
        <xdr:cNvPr id="28" name="テキスト ボックス 27"/>
        <xdr:cNvSpPr txBox="1"/>
      </xdr:nvSpPr>
      <xdr:spPr bwMode="auto">
        <a:xfrm>
          <a:off x="1246910" y="45211039"/>
          <a:ext cx="1844386" cy="2578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36</xdr:col>
      <xdr:colOff>130848</xdr:colOff>
      <xdr:row>750</xdr:row>
      <xdr:rowOff>137584</xdr:rowOff>
    </xdr:from>
    <xdr:to>
      <xdr:col>49</xdr:col>
      <xdr:colOff>302559</xdr:colOff>
      <xdr:row>751</xdr:row>
      <xdr:rowOff>33618</xdr:rowOff>
    </xdr:to>
    <xdr:sp macro="" textlink="">
      <xdr:nvSpPr>
        <xdr:cNvPr id="29" name="テキスト ボックス 28"/>
        <xdr:cNvSpPr txBox="1"/>
      </xdr:nvSpPr>
      <xdr:spPr bwMode="auto">
        <a:xfrm>
          <a:off x="7392260" y="45286084"/>
          <a:ext cx="2793887" cy="24341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57725</xdr:colOff>
      <xdr:row>758</xdr:row>
      <xdr:rowOff>43295</xdr:rowOff>
    </xdr:from>
    <xdr:to>
      <xdr:col>26</xdr:col>
      <xdr:colOff>6733</xdr:colOff>
      <xdr:row>759</xdr:row>
      <xdr:rowOff>129886</xdr:rowOff>
    </xdr:to>
    <xdr:sp macro="" textlink="">
      <xdr:nvSpPr>
        <xdr:cNvPr id="30" name="テキスト ボックス 29"/>
        <xdr:cNvSpPr txBox="1"/>
      </xdr:nvSpPr>
      <xdr:spPr bwMode="auto">
        <a:xfrm>
          <a:off x="2646793" y="46733113"/>
          <a:ext cx="2538076" cy="25977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28</xdr:col>
      <xdr:colOff>65422</xdr:colOff>
      <xdr:row>758</xdr:row>
      <xdr:rowOff>34637</xdr:rowOff>
    </xdr:from>
    <xdr:to>
      <xdr:col>38</xdr:col>
      <xdr:colOff>51955</xdr:colOff>
      <xdr:row>759</xdr:row>
      <xdr:rowOff>129887</xdr:rowOff>
    </xdr:to>
    <xdr:sp macro="" textlink="">
      <xdr:nvSpPr>
        <xdr:cNvPr id="31" name="テキスト ボックス 30"/>
        <xdr:cNvSpPr txBox="1"/>
      </xdr:nvSpPr>
      <xdr:spPr bwMode="auto">
        <a:xfrm>
          <a:off x="5641877" y="46724455"/>
          <a:ext cx="1978123" cy="26843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903" zoomScale="70" zoomScaleNormal="75" zoomScaleSheetLayoutView="70" zoomScalePageLayoutView="85" workbookViewId="0">
      <selection activeCell="J837" sqref="J837: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297</v>
      </c>
      <c r="AT2" s="221"/>
      <c r="AU2" s="221"/>
      <c r="AV2" s="52" t="str">
        <f>IF(AW2="", "", "-")</f>
        <v/>
      </c>
      <c r="AW2" s="398"/>
      <c r="AX2" s="398"/>
    </row>
    <row r="3" spans="1:50" ht="21" customHeight="1" thickBot="1" x14ac:dyDescent="0.2">
      <c r="A3" s="524" t="s">
        <v>538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565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611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183</v>
      </c>
      <c r="H5" s="560"/>
      <c r="I5" s="560"/>
      <c r="J5" s="560"/>
      <c r="K5" s="560"/>
      <c r="L5" s="560"/>
      <c r="M5" s="561" t="s">
        <v>66</v>
      </c>
      <c r="N5" s="562"/>
      <c r="O5" s="562"/>
      <c r="P5" s="562"/>
      <c r="Q5" s="562"/>
      <c r="R5" s="563"/>
      <c r="S5" s="564" t="s">
        <v>131</v>
      </c>
      <c r="T5" s="560"/>
      <c r="U5" s="560"/>
      <c r="V5" s="560"/>
      <c r="W5" s="560"/>
      <c r="X5" s="565"/>
      <c r="Y5" s="712" t="s">
        <v>3</v>
      </c>
      <c r="Z5" s="713"/>
      <c r="AA5" s="713"/>
      <c r="AB5" s="713"/>
      <c r="AC5" s="713"/>
      <c r="AD5" s="714"/>
      <c r="AE5" s="715" t="s">
        <v>612</v>
      </c>
      <c r="AF5" s="715"/>
      <c r="AG5" s="715"/>
      <c r="AH5" s="715"/>
      <c r="AI5" s="715"/>
      <c r="AJ5" s="715"/>
      <c r="AK5" s="715"/>
      <c r="AL5" s="715"/>
      <c r="AM5" s="715"/>
      <c r="AN5" s="715"/>
      <c r="AO5" s="715"/>
      <c r="AP5" s="716"/>
      <c r="AQ5" s="717" t="s">
        <v>613</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568</v>
      </c>
      <c r="H7" s="828"/>
      <c r="I7" s="828"/>
      <c r="J7" s="828"/>
      <c r="K7" s="828"/>
      <c r="L7" s="828"/>
      <c r="M7" s="828"/>
      <c r="N7" s="828"/>
      <c r="O7" s="828"/>
      <c r="P7" s="828"/>
      <c r="Q7" s="828"/>
      <c r="R7" s="828"/>
      <c r="S7" s="828"/>
      <c r="T7" s="828"/>
      <c r="U7" s="828"/>
      <c r="V7" s="828"/>
      <c r="W7" s="828"/>
      <c r="X7" s="829"/>
      <c r="Y7" s="396" t="s">
        <v>510</v>
      </c>
      <c r="Z7" s="297"/>
      <c r="AA7" s="297"/>
      <c r="AB7" s="297"/>
      <c r="AC7" s="297"/>
      <c r="AD7" s="397"/>
      <c r="AE7" s="384" t="s">
        <v>569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4" t="s">
        <v>378</v>
      </c>
      <c r="B8" s="825"/>
      <c r="C8" s="825"/>
      <c r="D8" s="825"/>
      <c r="E8" s="825"/>
      <c r="F8" s="826"/>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5" t="str">
        <f>入力規則等!K13</f>
        <v>社会保障、その他の事項経費</v>
      </c>
      <c r="AF8" s="225"/>
      <c r="AG8" s="225"/>
      <c r="AH8" s="225"/>
      <c r="AI8" s="225"/>
      <c r="AJ8" s="225"/>
      <c r="AK8" s="225"/>
      <c r="AL8" s="225"/>
      <c r="AM8" s="225"/>
      <c r="AN8" s="225"/>
      <c r="AO8" s="225"/>
      <c r="AP8" s="225"/>
      <c r="AQ8" s="225"/>
      <c r="AR8" s="225"/>
      <c r="AS8" s="225"/>
      <c r="AT8" s="225"/>
      <c r="AU8" s="225"/>
      <c r="AV8" s="225"/>
      <c r="AW8" s="225"/>
      <c r="AX8" s="736"/>
    </row>
    <row r="9" spans="1:50" ht="58.5" customHeight="1" x14ac:dyDescent="0.15">
      <c r="A9" s="146" t="s">
        <v>23</v>
      </c>
      <c r="B9" s="147"/>
      <c r="C9" s="147"/>
      <c r="D9" s="147"/>
      <c r="E9" s="147"/>
      <c r="F9" s="147"/>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7" t="s">
        <v>30</v>
      </c>
      <c r="B10" s="738"/>
      <c r="C10" s="738"/>
      <c r="D10" s="738"/>
      <c r="E10" s="738"/>
      <c r="F10" s="738"/>
      <c r="G10" s="670" t="s">
        <v>614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40" t="s">
        <v>24</v>
      </c>
      <c r="B12" s="141"/>
      <c r="C12" s="141"/>
      <c r="D12" s="141"/>
      <c r="E12" s="141"/>
      <c r="F12" s="142"/>
      <c r="G12" s="676"/>
      <c r="H12" s="677"/>
      <c r="I12" s="677"/>
      <c r="J12" s="677"/>
      <c r="K12" s="677"/>
      <c r="L12" s="677"/>
      <c r="M12" s="677"/>
      <c r="N12" s="677"/>
      <c r="O12" s="677"/>
      <c r="P12" s="304" t="s">
        <v>529</v>
      </c>
      <c r="Q12" s="299"/>
      <c r="R12" s="299"/>
      <c r="S12" s="299"/>
      <c r="T12" s="299"/>
      <c r="U12" s="299"/>
      <c r="V12" s="300"/>
      <c r="W12" s="304" t="s">
        <v>526</v>
      </c>
      <c r="X12" s="299"/>
      <c r="Y12" s="299"/>
      <c r="Z12" s="299"/>
      <c r="AA12" s="299"/>
      <c r="AB12" s="299"/>
      <c r="AC12" s="300"/>
      <c r="AD12" s="304" t="s">
        <v>521</v>
      </c>
      <c r="AE12" s="299"/>
      <c r="AF12" s="299"/>
      <c r="AG12" s="299"/>
      <c r="AH12" s="299"/>
      <c r="AI12" s="299"/>
      <c r="AJ12" s="300"/>
      <c r="AK12" s="304" t="s">
        <v>514</v>
      </c>
      <c r="AL12" s="299"/>
      <c r="AM12" s="299"/>
      <c r="AN12" s="299"/>
      <c r="AO12" s="299"/>
      <c r="AP12" s="299"/>
      <c r="AQ12" s="300"/>
      <c r="AR12" s="304" t="s">
        <v>512</v>
      </c>
      <c r="AS12" s="299"/>
      <c r="AT12" s="299"/>
      <c r="AU12" s="299"/>
      <c r="AV12" s="299"/>
      <c r="AW12" s="299"/>
      <c r="AX12" s="739"/>
    </row>
    <row r="13" spans="1:50" ht="21" customHeight="1" x14ac:dyDescent="0.15">
      <c r="A13" s="143"/>
      <c r="B13" s="144"/>
      <c r="C13" s="144"/>
      <c r="D13" s="144"/>
      <c r="E13" s="144"/>
      <c r="F13" s="145"/>
      <c r="G13" s="740" t="s">
        <v>6</v>
      </c>
      <c r="H13" s="741"/>
      <c r="I13" s="636" t="s">
        <v>7</v>
      </c>
      <c r="J13" s="637"/>
      <c r="K13" s="637"/>
      <c r="L13" s="637"/>
      <c r="M13" s="637"/>
      <c r="N13" s="637"/>
      <c r="O13" s="638"/>
      <c r="P13" s="109">
        <v>135</v>
      </c>
      <c r="Q13" s="110"/>
      <c r="R13" s="110"/>
      <c r="S13" s="110"/>
      <c r="T13" s="110"/>
      <c r="U13" s="110"/>
      <c r="V13" s="111"/>
      <c r="W13" s="109">
        <v>1195</v>
      </c>
      <c r="X13" s="110"/>
      <c r="Y13" s="110"/>
      <c r="Z13" s="110"/>
      <c r="AA13" s="110"/>
      <c r="AB13" s="110"/>
      <c r="AC13" s="111"/>
      <c r="AD13" s="109">
        <v>1018</v>
      </c>
      <c r="AE13" s="110"/>
      <c r="AF13" s="110"/>
      <c r="AG13" s="110"/>
      <c r="AH13" s="110"/>
      <c r="AI13" s="110"/>
      <c r="AJ13" s="111"/>
      <c r="AK13" s="109">
        <v>886</v>
      </c>
      <c r="AL13" s="110"/>
      <c r="AM13" s="110"/>
      <c r="AN13" s="110"/>
      <c r="AO13" s="110"/>
      <c r="AP13" s="110"/>
      <c r="AQ13" s="111"/>
      <c r="AR13" s="106">
        <v>999</v>
      </c>
      <c r="AS13" s="107"/>
      <c r="AT13" s="107"/>
      <c r="AU13" s="107"/>
      <c r="AV13" s="107"/>
      <c r="AW13" s="107"/>
      <c r="AX13" s="395"/>
    </row>
    <row r="14" spans="1:50" ht="21" customHeight="1" x14ac:dyDescent="0.15">
      <c r="A14" s="143"/>
      <c r="B14" s="144"/>
      <c r="C14" s="144"/>
      <c r="D14" s="144"/>
      <c r="E14" s="144"/>
      <c r="F14" s="145"/>
      <c r="G14" s="742"/>
      <c r="H14" s="743"/>
      <c r="I14" s="576" t="s">
        <v>8</v>
      </c>
      <c r="J14" s="630"/>
      <c r="K14" s="630"/>
      <c r="L14" s="630"/>
      <c r="M14" s="630"/>
      <c r="N14" s="630"/>
      <c r="O14" s="631"/>
      <c r="P14" s="109" t="s">
        <v>568</v>
      </c>
      <c r="Q14" s="110"/>
      <c r="R14" s="110"/>
      <c r="S14" s="110"/>
      <c r="T14" s="110"/>
      <c r="U14" s="110"/>
      <c r="V14" s="111"/>
      <c r="W14" s="109" t="s">
        <v>572</v>
      </c>
      <c r="X14" s="110"/>
      <c r="Y14" s="110"/>
      <c r="Z14" s="110"/>
      <c r="AA14" s="110"/>
      <c r="AB14" s="110"/>
      <c r="AC14" s="111"/>
      <c r="AD14" s="109" t="s">
        <v>568</v>
      </c>
      <c r="AE14" s="110"/>
      <c r="AF14" s="110"/>
      <c r="AG14" s="110"/>
      <c r="AH14" s="110"/>
      <c r="AI14" s="110"/>
      <c r="AJ14" s="111"/>
      <c r="AK14" s="109" t="s">
        <v>568</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2"/>
      <c r="H15" s="743"/>
      <c r="I15" s="576" t="s">
        <v>51</v>
      </c>
      <c r="J15" s="577"/>
      <c r="K15" s="577"/>
      <c r="L15" s="577"/>
      <c r="M15" s="577"/>
      <c r="N15" s="577"/>
      <c r="O15" s="578"/>
      <c r="P15" s="109" t="s">
        <v>571</v>
      </c>
      <c r="Q15" s="110"/>
      <c r="R15" s="110"/>
      <c r="S15" s="110"/>
      <c r="T15" s="110"/>
      <c r="U15" s="110"/>
      <c r="V15" s="111"/>
      <c r="W15" s="109" t="s">
        <v>568</v>
      </c>
      <c r="X15" s="110"/>
      <c r="Y15" s="110"/>
      <c r="Z15" s="110"/>
      <c r="AA15" s="110"/>
      <c r="AB15" s="110"/>
      <c r="AC15" s="111"/>
      <c r="AD15" s="109" t="s">
        <v>571</v>
      </c>
      <c r="AE15" s="110"/>
      <c r="AF15" s="110"/>
      <c r="AG15" s="110"/>
      <c r="AH15" s="110"/>
      <c r="AI15" s="110"/>
      <c r="AJ15" s="111"/>
      <c r="AK15" s="109" t="s">
        <v>568</v>
      </c>
      <c r="AL15" s="110"/>
      <c r="AM15" s="110"/>
      <c r="AN15" s="110"/>
      <c r="AO15" s="110"/>
      <c r="AP15" s="110"/>
      <c r="AQ15" s="111"/>
      <c r="AR15" s="109" t="s">
        <v>662</v>
      </c>
      <c r="AS15" s="110"/>
      <c r="AT15" s="110"/>
      <c r="AU15" s="110"/>
      <c r="AV15" s="110"/>
      <c r="AW15" s="110"/>
      <c r="AX15" s="629"/>
    </row>
    <row r="16" spans="1:50" ht="21" customHeight="1" x14ac:dyDescent="0.15">
      <c r="A16" s="143"/>
      <c r="B16" s="144"/>
      <c r="C16" s="144"/>
      <c r="D16" s="144"/>
      <c r="E16" s="144"/>
      <c r="F16" s="145"/>
      <c r="G16" s="742"/>
      <c r="H16" s="743"/>
      <c r="I16" s="576" t="s">
        <v>52</v>
      </c>
      <c r="J16" s="577"/>
      <c r="K16" s="577"/>
      <c r="L16" s="577"/>
      <c r="M16" s="577"/>
      <c r="N16" s="577"/>
      <c r="O16" s="578"/>
      <c r="P16" s="109" t="s">
        <v>572</v>
      </c>
      <c r="Q16" s="110"/>
      <c r="R16" s="110"/>
      <c r="S16" s="110"/>
      <c r="T16" s="110"/>
      <c r="U16" s="110"/>
      <c r="V16" s="111"/>
      <c r="W16" s="109" t="s">
        <v>572</v>
      </c>
      <c r="X16" s="110"/>
      <c r="Y16" s="110"/>
      <c r="Z16" s="110"/>
      <c r="AA16" s="110"/>
      <c r="AB16" s="110"/>
      <c r="AC16" s="111"/>
      <c r="AD16" s="109" t="s">
        <v>568</v>
      </c>
      <c r="AE16" s="110"/>
      <c r="AF16" s="110"/>
      <c r="AG16" s="110"/>
      <c r="AH16" s="110"/>
      <c r="AI16" s="110"/>
      <c r="AJ16" s="111"/>
      <c r="AK16" s="109" t="s">
        <v>574</v>
      </c>
      <c r="AL16" s="110"/>
      <c r="AM16" s="110"/>
      <c r="AN16" s="110"/>
      <c r="AO16" s="110"/>
      <c r="AP16" s="110"/>
      <c r="AQ16" s="111"/>
      <c r="AR16" s="673"/>
      <c r="AS16" s="674"/>
      <c r="AT16" s="674"/>
      <c r="AU16" s="674"/>
      <c r="AV16" s="674"/>
      <c r="AW16" s="674"/>
      <c r="AX16" s="675"/>
    </row>
    <row r="17" spans="1:50" ht="24.75" customHeight="1" x14ac:dyDescent="0.15">
      <c r="A17" s="143"/>
      <c r="B17" s="144"/>
      <c r="C17" s="144"/>
      <c r="D17" s="144"/>
      <c r="E17" s="144"/>
      <c r="F17" s="145"/>
      <c r="G17" s="742"/>
      <c r="H17" s="743"/>
      <c r="I17" s="576" t="s">
        <v>50</v>
      </c>
      <c r="J17" s="630"/>
      <c r="K17" s="630"/>
      <c r="L17" s="630"/>
      <c r="M17" s="630"/>
      <c r="N17" s="630"/>
      <c r="O17" s="631"/>
      <c r="P17" s="109" t="s">
        <v>568</v>
      </c>
      <c r="Q17" s="110"/>
      <c r="R17" s="110"/>
      <c r="S17" s="110"/>
      <c r="T17" s="110"/>
      <c r="U17" s="110"/>
      <c r="V17" s="111"/>
      <c r="W17" s="109" t="s">
        <v>568</v>
      </c>
      <c r="X17" s="110"/>
      <c r="Y17" s="110"/>
      <c r="Z17" s="110"/>
      <c r="AA17" s="110"/>
      <c r="AB17" s="110"/>
      <c r="AC17" s="111"/>
      <c r="AD17" s="109" t="s">
        <v>568</v>
      </c>
      <c r="AE17" s="110"/>
      <c r="AF17" s="110"/>
      <c r="AG17" s="110"/>
      <c r="AH17" s="110"/>
      <c r="AI17" s="110"/>
      <c r="AJ17" s="111"/>
      <c r="AK17" s="109" t="s">
        <v>574</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4"/>
      <c r="H18" s="745"/>
      <c r="I18" s="732" t="s">
        <v>20</v>
      </c>
      <c r="J18" s="733"/>
      <c r="K18" s="733"/>
      <c r="L18" s="733"/>
      <c r="M18" s="733"/>
      <c r="N18" s="733"/>
      <c r="O18" s="734"/>
      <c r="P18" s="115">
        <f>SUM(P13:V17)</f>
        <v>135</v>
      </c>
      <c r="Q18" s="116"/>
      <c r="R18" s="116"/>
      <c r="S18" s="116"/>
      <c r="T18" s="116"/>
      <c r="U18" s="116"/>
      <c r="V18" s="117"/>
      <c r="W18" s="115">
        <f>SUM(W13:AC17)</f>
        <v>1195</v>
      </c>
      <c r="X18" s="116"/>
      <c r="Y18" s="116"/>
      <c r="Z18" s="116"/>
      <c r="AA18" s="116"/>
      <c r="AB18" s="116"/>
      <c r="AC18" s="117"/>
      <c r="AD18" s="115">
        <f>SUM(AD13:AJ17)</f>
        <v>1018</v>
      </c>
      <c r="AE18" s="116"/>
      <c r="AF18" s="116"/>
      <c r="AG18" s="116"/>
      <c r="AH18" s="116"/>
      <c r="AI18" s="116"/>
      <c r="AJ18" s="117"/>
      <c r="AK18" s="115">
        <f>SUM(AK13:AQ17)</f>
        <v>886</v>
      </c>
      <c r="AL18" s="116"/>
      <c r="AM18" s="116"/>
      <c r="AN18" s="116"/>
      <c r="AO18" s="116"/>
      <c r="AP18" s="116"/>
      <c r="AQ18" s="117"/>
      <c r="AR18" s="115">
        <f>SUM(AR13:AX17)</f>
        <v>999</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130</v>
      </c>
      <c r="Q19" s="110"/>
      <c r="R19" s="110"/>
      <c r="S19" s="110"/>
      <c r="T19" s="110"/>
      <c r="U19" s="110"/>
      <c r="V19" s="111"/>
      <c r="W19" s="109">
        <v>975</v>
      </c>
      <c r="X19" s="110"/>
      <c r="Y19" s="110"/>
      <c r="Z19" s="110"/>
      <c r="AA19" s="110"/>
      <c r="AB19" s="110"/>
      <c r="AC19" s="111"/>
      <c r="AD19" s="109">
        <v>552</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0.96296296296296291</v>
      </c>
      <c r="Q20" s="540"/>
      <c r="R20" s="540"/>
      <c r="S20" s="540"/>
      <c r="T20" s="540"/>
      <c r="U20" s="540"/>
      <c r="V20" s="540"/>
      <c r="W20" s="540">
        <f t="shared" ref="W20" si="0">IF(W18=0, "-", SUM(W19)/W18)</f>
        <v>0.81589958158995812</v>
      </c>
      <c r="X20" s="540"/>
      <c r="Y20" s="540"/>
      <c r="Z20" s="540"/>
      <c r="AA20" s="540"/>
      <c r="AB20" s="540"/>
      <c r="AC20" s="540"/>
      <c r="AD20" s="540">
        <f t="shared" ref="AD20" si="1">IF(AD18=0, "-", SUM(AD19)/AD18)</f>
        <v>0.54223968565815328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6" t="s">
        <v>473</v>
      </c>
      <c r="H21" s="927"/>
      <c r="I21" s="927"/>
      <c r="J21" s="927"/>
      <c r="K21" s="927"/>
      <c r="L21" s="927"/>
      <c r="M21" s="927"/>
      <c r="N21" s="927"/>
      <c r="O21" s="927"/>
      <c r="P21" s="540">
        <f>IF(P19=0, "-", SUM(P19)/SUM(P13,P14))</f>
        <v>0.96296296296296291</v>
      </c>
      <c r="Q21" s="540"/>
      <c r="R21" s="540"/>
      <c r="S21" s="540"/>
      <c r="T21" s="540"/>
      <c r="U21" s="540"/>
      <c r="V21" s="540"/>
      <c r="W21" s="540">
        <f t="shared" ref="W21" si="2">IF(W19=0, "-", SUM(W19)/SUM(W13,W14))</f>
        <v>0.81589958158995812</v>
      </c>
      <c r="X21" s="540"/>
      <c r="Y21" s="540"/>
      <c r="Z21" s="540"/>
      <c r="AA21" s="540"/>
      <c r="AB21" s="540"/>
      <c r="AC21" s="540"/>
      <c r="AD21" s="540">
        <f t="shared" ref="AD21" si="3">IF(AD19=0, "-", SUM(AD19)/SUM(AD13,AD14))</f>
        <v>0.54223968565815328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554</v>
      </c>
      <c r="B22" s="200"/>
      <c r="C22" s="200"/>
      <c r="D22" s="200"/>
      <c r="E22" s="200"/>
      <c r="F22" s="201"/>
      <c r="G22" s="184" t="s">
        <v>452</v>
      </c>
      <c r="H22" s="185"/>
      <c r="I22" s="185"/>
      <c r="J22" s="185"/>
      <c r="K22" s="185"/>
      <c r="L22" s="185"/>
      <c r="M22" s="185"/>
      <c r="N22" s="185"/>
      <c r="O22" s="186"/>
      <c r="P22" s="208" t="s">
        <v>515</v>
      </c>
      <c r="Q22" s="185"/>
      <c r="R22" s="185"/>
      <c r="S22" s="185"/>
      <c r="T22" s="185"/>
      <c r="U22" s="185"/>
      <c r="V22" s="186"/>
      <c r="W22" s="208" t="s">
        <v>511</v>
      </c>
      <c r="X22" s="185"/>
      <c r="Y22" s="185"/>
      <c r="Z22" s="185"/>
      <c r="AA22" s="185"/>
      <c r="AB22" s="185"/>
      <c r="AC22" s="186"/>
      <c r="AD22" s="208" t="s">
        <v>451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7" customHeight="1" x14ac:dyDescent="0.15">
      <c r="A23" s="202"/>
      <c r="B23" s="203"/>
      <c r="C23" s="203"/>
      <c r="D23" s="203"/>
      <c r="E23" s="203"/>
      <c r="F23" s="204"/>
      <c r="G23" s="187" t="s">
        <v>649</v>
      </c>
      <c r="H23" s="188"/>
      <c r="I23" s="188"/>
      <c r="J23" s="188"/>
      <c r="K23" s="188"/>
      <c r="L23" s="188"/>
      <c r="M23" s="188"/>
      <c r="N23" s="188"/>
      <c r="O23" s="189"/>
      <c r="P23" s="106">
        <v>885</v>
      </c>
      <c r="Q23" s="107"/>
      <c r="R23" s="107"/>
      <c r="S23" s="107"/>
      <c r="T23" s="107"/>
      <c r="U23" s="107"/>
      <c r="V23" s="108"/>
      <c r="W23" s="106">
        <v>999</v>
      </c>
      <c r="X23" s="107"/>
      <c r="Y23" s="107"/>
      <c r="Z23" s="107"/>
      <c r="AA23" s="107"/>
      <c r="AB23" s="107"/>
      <c r="AC23" s="108"/>
      <c r="AD23" s="210" t="s">
        <v>666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7.75" customHeight="1" x14ac:dyDescent="0.15">
      <c r="A24" s="202"/>
      <c r="B24" s="203"/>
      <c r="C24" s="203"/>
      <c r="D24" s="203"/>
      <c r="E24" s="203"/>
      <c r="F24" s="204"/>
      <c r="G24" s="190" t="s">
        <v>615</v>
      </c>
      <c r="H24" s="191"/>
      <c r="I24" s="191"/>
      <c r="J24" s="191"/>
      <c r="K24" s="191"/>
      <c r="L24" s="191"/>
      <c r="M24" s="191"/>
      <c r="N24" s="191"/>
      <c r="O24" s="192"/>
      <c r="P24" s="109">
        <v>1</v>
      </c>
      <c r="Q24" s="110"/>
      <c r="R24" s="110"/>
      <c r="S24" s="110"/>
      <c r="T24" s="110"/>
      <c r="U24" s="110"/>
      <c r="V24" s="111"/>
      <c r="W24" s="109">
        <v>0</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idden="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idden="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idden="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456</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453</v>
      </c>
      <c r="H29" s="197"/>
      <c r="I29" s="197"/>
      <c r="J29" s="197"/>
      <c r="K29" s="197"/>
      <c r="L29" s="197"/>
      <c r="M29" s="197"/>
      <c r="N29" s="197"/>
      <c r="O29" s="198"/>
      <c r="P29" s="228">
        <f>AK13</f>
        <v>886</v>
      </c>
      <c r="Q29" s="229"/>
      <c r="R29" s="229"/>
      <c r="S29" s="229"/>
      <c r="T29" s="229"/>
      <c r="U29" s="229"/>
      <c r="V29" s="230"/>
      <c r="W29" s="228">
        <f>AR13</f>
        <v>999</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468</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530</v>
      </c>
      <c r="AF30" s="388"/>
      <c r="AG30" s="388"/>
      <c r="AH30" s="389"/>
      <c r="AI30" s="387" t="s">
        <v>527</v>
      </c>
      <c r="AJ30" s="388"/>
      <c r="AK30" s="388"/>
      <c r="AL30" s="389"/>
      <c r="AM30" s="390" t="s">
        <v>522</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577</v>
      </c>
      <c r="AR31" s="137"/>
      <c r="AS31" s="138" t="s">
        <v>355</v>
      </c>
      <c r="AT31" s="173"/>
      <c r="AU31" s="272" t="s">
        <v>575</v>
      </c>
      <c r="AV31" s="272"/>
      <c r="AW31" s="380" t="s">
        <v>300</v>
      </c>
      <c r="AX31" s="381"/>
    </row>
    <row r="32" spans="1:50" ht="23.25" customHeight="1" x14ac:dyDescent="0.15">
      <c r="A32" s="516"/>
      <c r="B32" s="514"/>
      <c r="C32" s="514"/>
      <c r="D32" s="514"/>
      <c r="E32" s="514"/>
      <c r="F32" s="515"/>
      <c r="G32" s="541" t="s">
        <v>575</v>
      </c>
      <c r="H32" s="542"/>
      <c r="I32" s="542"/>
      <c r="J32" s="542"/>
      <c r="K32" s="542"/>
      <c r="L32" s="542"/>
      <c r="M32" s="542"/>
      <c r="N32" s="542"/>
      <c r="O32" s="543"/>
      <c r="P32" s="162" t="s">
        <v>568</v>
      </c>
      <c r="Q32" s="162"/>
      <c r="R32" s="162"/>
      <c r="S32" s="162"/>
      <c r="T32" s="162"/>
      <c r="U32" s="162"/>
      <c r="V32" s="162"/>
      <c r="W32" s="162"/>
      <c r="X32" s="232"/>
      <c r="Y32" s="339" t="s">
        <v>12</v>
      </c>
      <c r="Z32" s="550"/>
      <c r="AA32" s="551"/>
      <c r="AB32" s="552" t="s">
        <v>568</v>
      </c>
      <c r="AC32" s="552"/>
      <c r="AD32" s="552"/>
      <c r="AE32" s="365" t="s">
        <v>568</v>
      </c>
      <c r="AF32" s="366"/>
      <c r="AG32" s="366"/>
      <c r="AH32" s="366"/>
      <c r="AI32" s="365" t="s">
        <v>568</v>
      </c>
      <c r="AJ32" s="366"/>
      <c r="AK32" s="366"/>
      <c r="AL32" s="366"/>
      <c r="AM32" s="365" t="s">
        <v>573</v>
      </c>
      <c r="AN32" s="366"/>
      <c r="AO32" s="366"/>
      <c r="AP32" s="366"/>
      <c r="AQ32" s="112" t="s">
        <v>568</v>
      </c>
      <c r="AR32" s="113"/>
      <c r="AS32" s="113"/>
      <c r="AT32" s="114"/>
      <c r="AU32" s="366" t="s">
        <v>568</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575</v>
      </c>
      <c r="AC33" s="523"/>
      <c r="AD33" s="523"/>
      <c r="AE33" s="365" t="s">
        <v>575</v>
      </c>
      <c r="AF33" s="366"/>
      <c r="AG33" s="366"/>
      <c r="AH33" s="366"/>
      <c r="AI33" s="365" t="s">
        <v>568</v>
      </c>
      <c r="AJ33" s="366"/>
      <c r="AK33" s="366"/>
      <c r="AL33" s="366"/>
      <c r="AM33" s="365" t="s">
        <v>578</v>
      </c>
      <c r="AN33" s="366"/>
      <c r="AO33" s="366"/>
      <c r="AP33" s="366"/>
      <c r="AQ33" s="112" t="s">
        <v>568</v>
      </c>
      <c r="AR33" s="113"/>
      <c r="AS33" s="113"/>
      <c r="AT33" s="114"/>
      <c r="AU33" s="366" t="s">
        <v>568</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576</v>
      </c>
      <c r="AF34" s="366"/>
      <c r="AG34" s="366"/>
      <c r="AH34" s="366"/>
      <c r="AI34" s="365" t="s">
        <v>568</v>
      </c>
      <c r="AJ34" s="366"/>
      <c r="AK34" s="366"/>
      <c r="AL34" s="366"/>
      <c r="AM34" s="365" t="s">
        <v>575</v>
      </c>
      <c r="AN34" s="366"/>
      <c r="AO34" s="366"/>
      <c r="AP34" s="366"/>
      <c r="AQ34" s="112" t="s">
        <v>573</v>
      </c>
      <c r="AR34" s="113"/>
      <c r="AS34" s="113"/>
      <c r="AT34" s="114"/>
      <c r="AU34" s="366" t="s">
        <v>568</v>
      </c>
      <c r="AV34" s="366"/>
      <c r="AW34" s="366"/>
      <c r="AX34" s="368"/>
    </row>
    <row r="35" spans="1:50" ht="23.25" customHeight="1" x14ac:dyDescent="0.15">
      <c r="A35" s="897" t="s">
        <v>500</v>
      </c>
      <c r="B35" s="898"/>
      <c r="C35" s="898"/>
      <c r="D35" s="898"/>
      <c r="E35" s="898"/>
      <c r="F35" s="899"/>
      <c r="G35" s="903" t="s">
        <v>568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2" t="s">
        <v>468</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530</v>
      </c>
      <c r="AF37" s="370"/>
      <c r="AG37" s="370"/>
      <c r="AH37" s="371"/>
      <c r="AI37" s="369" t="s">
        <v>527</v>
      </c>
      <c r="AJ37" s="370"/>
      <c r="AK37" s="370"/>
      <c r="AL37" s="371"/>
      <c r="AM37" s="376" t="s">
        <v>522</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2" t="s">
        <v>468</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530</v>
      </c>
      <c r="AF44" s="370"/>
      <c r="AG44" s="370"/>
      <c r="AH44" s="371"/>
      <c r="AI44" s="369" t="s">
        <v>527</v>
      </c>
      <c r="AJ44" s="370"/>
      <c r="AK44" s="370"/>
      <c r="AL44" s="371"/>
      <c r="AM44" s="376" t="s">
        <v>522</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3" t="s">
        <v>468</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530</v>
      </c>
      <c r="AF51" s="370"/>
      <c r="AG51" s="370"/>
      <c r="AH51" s="371"/>
      <c r="AI51" s="369" t="s">
        <v>527</v>
      </c>
      <c r="AJ51" s="370"/>
      <c r="AK51" s="370"/>
      <c r="AL51" s="371"/>
      <c r="AM51" s="376" t="s">
        <v>523</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3" t="s">
        <v>468</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531</v>
      </c>
      <c r="AF58" s="370"/>
      <c r="AG58" s="370"/>
      <c r="AH58" s="371"/>
      <c r="AI58" s="369" t="s">
        <v>527</v>
      </c>
      <c r="AJ58" s="370"/>
      <c r="AK58" s="370"/>
      <c r="AL58" s="371"/>
      <c r="AM58" s="376" t="s">
        <v>522</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6" t="s">
        <v>469</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464</v>
      </c>
      <c r="X65" s="868"/>
      <c r="Y65" s="871"/>
      <c r="Z65" s="871"/>
      <c r="AA65" s="872"/>
      <c r="AB65" s="865" t="s">
        <v>11</v>
      </c>
      <c r="AC65" s="861"/>
      <c r="AD65" s="862"/>
      <c r="AE65" s="369" t="s">
        <v>530</v>
      </c>
      <c r="AF65" s="370"/>
      <c r="AG65" s="370"/>
      <c r="AH65" s="371"/>
      <c r="AI65" s="369" t="s">
        <v>527</v>
      </c>
      <c r="AJ65" s="370"/>
      <c r="AK65" s="370"/>
      <c r="AL65" s="371"/>
      <c r="AM65" s="376" t="s">
        <v>522</v>
      </c>
      <c r="AN65" s="376"/>
      <c r="AO65" s="376"/>
      <c r="AP65" s="369"/>
      <c r="AQ65" s="865" t="s">
        <v>354</v>
      </c>
      <c r="AR65" s="861"/>
      <c r="AS65" s="861"/>
      <c r="AT65" s="862"/>
      <c r="AU65" s="976" t="s">
        <v>253</v>
      </c>
      <c r="AV65" s="976"/>
      <c r="AW65" s="976"/>
      <c r="AX65" s="977"/>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7"/>
      <c r="AN66" s="377"/>
      <c r="AO66" s="377"/>
      <c r="AP66" s="333"/>
      <c r="AQ66" s="271"/>
      <c r="AR66" s="272"/>
      <c r="AS66" s="863" t="s">
        <v>355</v>
      </c>
      <c r="AT66" s="864"/>
      <c r="AU66" s="272"/>
      <c r="AV66" s="272"/>
      <c r="AW66" s="863" t="s">
        <v>467</v>
      </c>
      <c r="AX66" s="978"/>
    </row>
    <row r="67" spans="1:50" ht="23.25" hidden="1" customHeight="1" x14ac:dyDescent="0.15">
      <c r="A67" s="849"/>
      <c r="B67" s="850"/>
      <c r="C67" s="850"/>
      <c r="D67" s="850"/>
      <c r="E67" s="850"/>
      <c r="F67" s="851"/>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9"/>
      <c r="B68" s="850"/>
      <c r="C68" s="850"/>
      <c r="D68" s="850"/>
      <c r="E68" s="850"/>
      <c r="F68" s="851"/>
      <c r="G68" s="939"/>
      <c r="H68" s="965"/>
      <c r="I68" s="966"/>
      <c r="J68" s="966"/>
      <c r="K68" s="966"/>
      <c r="L68" s="966"/>
      <c r="M68" s="966"/>
      <c r="N68" s="966"/>
      <c r="O68" s="967"/>
      <c r="P68" s="965"/>
      <c r="Q68" s="966"/>
      <c r="R68" s="966"/>
      <c r="S68" s="966"/>
      <c r="T68" s="966"/>
      <c r="U68" s="966"/>
      <c r="V68" s="967"/>
      <c r="W68" s="970"/>
      <c r="X68" s="971"/>
      <c r="Y68" s="185" t="s">
        <v>54</v>
      </c>
      <c r="Z68" s="185"/>
      <c r="AA68" s="186"/>
      <c r="AB68" s="974" t="s">
        <v>490</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9"/>
      <c r="B69" s="850"/>
      <c r="C69" s="850"/>
      <c r="D69" s="850"/>
      <c r="E69" s="850"/>
      <c r="F69" s="851"/>
      <c r="G69" s="980"/>
      <c r="H69" s="965"/>
      <c r="I69" s="966"/>
      <c r="J69" s="966"/>
      <c r="K69" s="966"/>
      <c r="L69" s="966"/>
      <c r="M69" s="966"/>
      <c r="N69" s="966"/>
      <c r="O69" s="967"/>
      <c r="P69" s="965"/>
      <c r="Q69" s="966"/>
      <c r="R69" s="966"/>
      <c r="S69" s="966"/>
      <c r="T69" s="966"/>
      <c r="U69" s="966"/>
      <c r="V69" s="967"/>
      <c r="W69" s="972"/>
      <c r="X69" s="973"/>
      <c r="Y69" s="185" t="s">
        <v>13</v>
      </c>
      <c r="Z69" s="185"/>
      <c r="AA69" s="186"/>
      <c r="AB69" s="975" t="s">
        <v>491</v>
      </c>
      <c r="AC69" s="975"/>
      <c r="AD69" s="975"/>
      <c r="AE69" s="812"/>
      <c r="AF69" s="813"/>
      <c r="AG69" s="813"/>
      <c r="AH69" s="813"/>
      <c r="AI69" s="812"/>
      <c r="AJ69" s="813"/>
      <c r="AK69" s="813"/>
      <c r="AL69" s="813"/>
      <c r="AM69" s="812"/>
      <c r="AN69" s="813"/>
      <c r="AO69" s="813"/>
      <c r="AP69" s="813"/>
      <c r="AQ69" s="365"/>
      <c r="AR69" s="366"/>
      <c r="AS69" s="366"/>
      <c r="AT69" s="367"/>
      <c r="AU69" s="366"/>
      <c r="AV69" s="366"/>
      <c r="AW69" s="366"/>
      <c r="AX69" s="368"/>
    </row>
    <row r="70" spans="1:50" ht="23.25" hidden="1" customHeight="1" x14ac:dyDescent="0.15">
      <c r="A70" s="849" t="s">
        <v>474</v>
      </c>
      <c r="B70" s="850"/>
      <c r="C70" s="850"/>
      <c r="D70" s="850"/>
      <c r="E70" s="850"/>
      <c r="F70" s="851"/>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9"/>
      <c r="B71" s="850"/>
      <c r="C71" s="850"/>
      <c r="D71" s="850"/>
      <c r="E71" s="850"/>
      <c r="F71" s="851"/>
      <c r="G71" s="939"/>
      <c r="H71" s="941"/>
      <c r="I71" s="941"/>
      <c r="J71" s="941"/>
      <c r="K71" s="941"/>
      <c r="L71" s="941"/>
      <c r="M71" s="941"/>
      <c r="N71" s="941"/>
      <c r="O71" s="941"/>
      <c r="P71" s="941"/>
      <c r="Q71" s="941"/>
      <c r="R71" s="941"/>
      <c r="S71" s="941"/>
      <c r="T71" s="941"/>
      <c r="U71" s="941"/>
      <c r="V71" s="941"/>
      <c r="W71" s="945"/>
      <c r="X71" s="946"/>
      <c r="Y71" s="185" t="s">
        <v>54</v>
      </c>
      <c r="Z71" s="185"/>
      <c r="AA71" s="186"/>
      <c r="AB71" s="974" t="s">
        <v>490</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2"/>
      <c r="B72" s="853"/>
      <c r="C72" s="853"/>
      <c r="D72" s="853"/>
      <c r="E72" s="853"/>
      <c r="F72" s="854"/>
      <c r="G72" s="939"/>
      <c r="H72" s="942"/>
      <c r="I72" s="942"/>
      <c r="J72" s="942"/>
      <c r="K72" s="942"/>
      <c r="L72" s="942"/>
      <c r="M72" s="942"/>
      <c r="N72" s="942"/>
      <c r="O72" s="942"/>
      <c r="P72" s="942"/>
      <c r="Q72" s="942"/>
      <c r="R72" s="942"/>
      <c r="S72" s="942"/>
      <c r="T72" s="942"/>
      <c r="U72" s="942"/>
      <c r="V72" s="942"/>
      <c r="W72" s="947"/>
      <c r="X72" s="948"/>
      <c r="Y72" s="185" t="s">
        <v>13</v>
      </c>
      <c r="Z72" s="185"/>
      <c r="AA72" s="186"/>
      <c r="AB72" s="975" t="s">
        <v>491</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5" t="s">
        <v>469</v>
      </c>
      <c r="B73" s="836"/>
      <c r="C73" s="836"/>
      <c r="D73" s="836"/>
      <c r="E73" s="836"/>
      <c r="F73" s="837"/>
      <c r="G73" s="804"/>
      <c r="H73" s="170" t="s">
        <v>265</v>
      </c>
      <c r="I73" s="170"/>
      <c r="J73" s="170"/>
      <c r="K73" s="170"/>
      <c r="L73" s="170"/>
      <c r="M73" s="170"/>
      <c r="N73" s="170"/>
      <c r="O73" s="171"/>
      <c r="P73" s="177" t="s">
        <v>59</v>
      </c>
      <c r="Q73" s="170"/>
      <c r="R73" s="170"/>
      <c r="S73" s="170"/>
      <c r="T73" s="170"/>
      <c r="U73" s="170"/>
      <c r="V73" s="170"/>
      <c r="W73" s="170"/>
      <c r="X73" s="171"/>
      <c r="Y73" s="806"/>
      <c r="Z73" s="807"/>
      <c r="AA73" s="808"/>
      <c r="AB73" s="177" t="s">
        <v>11</v>
      </c>
      <c r="AC73" s="170"/>
      <c r="AD73" s="171"/>
      <c r="AE73" s="369" t="s">
        <v>530</v>
      </c>
      <c r="AF73" s="370"/>
      <c r="AG73" s="370"/>
      <c r="AH73" s="371"/>
      <c r="AI73" s="369" t="s">
        <v>527</v>
      </c>
      <c r="AJ73" s="370"/>
      <c r="AK73" s="370"/>
      <c r="AL73" s="371"/>
      <c r="AM73" s="376" t="s">
        <v>522</v>
      </c>
      <c r="AN73" s="376"/>
      <c r="AO73" s="376"/>
      <c r="AP73" s="369"/>
      <c r="AQ73" s="177" t="s">
        <v>354</v>
      </c>
      <c r="AR73" s="170"/>
      <c r="AS73" s="170"/>
      <c r="AT73" s="171"/>
      <c r="AU73" s="274" t="s">
        <v>253</v>
      </c>
      <c r="AV73" s="135"/>
      <c r="AW73" s="135"/>
      <c r="AX73" s="136"/>
    </row>
    <row r="74" spans="1:50" ht="18.75" hidden="1" customHeight="1" x14ac:dyDescent="0.15">
      <c r="A74" s="838"/>
      <c r="B74" s="839"/>
      <c r="C74" s="839"/>
      <c r="D74" s="839"/>
      <c r="E74" s="839"/>
      <c r="F74" s="840"/>
      <c r="G74" s="80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38"/>
      <c r="B75" s="839"/>
      <c r="C75" s="839"/>
      <c r="D75" s="839"/>
      <c r="E75" s="839"/>
      <c r="F75" s="840"/>
      <c r="G75" s="779"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38"/>
      <c r="B76" s="839"/>
      <c r="C76" s="839"/>
      <c r="D76" s="839"/>
      <c r="E76" s="839"/>
      <c r="F76" s="840"/>
      <c r="G76" s="780"/>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38"/>
      <c r="B77" s="839"/>
      <c r="C77" s="839"/>
      <c r="D77" s="839"/>
      <c r="E77" s="839"/>
      <c r="F77" s="840"/>
      <c r="G77" s="781"/>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1" t="s">
        <v>503</v>
      </c>
      <c r="B78" s="912"/>
      <c r="C78" s="912"/>
      <c r="D78" s="912"/>
      <c r="E78" s="909" t="s">
        <v>446</v>
      </c>
      <c r="F78" s="910"/>
      <c r="G78" s="57" t="s">
        <v>357</v>
      </c>
      <c r="H78" s="790"/>
      <c r="I78" s="245"/>
      <c r="J78" s="245"/>
      <c r="K78" s="245"/>
      <c r="L78" s="245"/>
      <c r="M78" s="245"/>
      <c r="N78" s="245"/>
      <c r="O78" s="791"/>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9" t="s">
        <v>463</v>
      </c>
      <c r="AP79" s="150"/>
      <c r="AQ79" s="150"/>
      <c r="AR79" s="81" t="s">
        <v>461</v>
      </c>
      <c r="AS79" s="149"/>
      <c r="AT79" s="150"/>
      <c r="AU79" s="150"/>
      <c r="AV79" s="150"/>
      <c r="AW79" s="150"/>
      <c r="AX79" s="151"/>
    </row>
    <row r="80" spans="1:50" ht="18.75" customHeight="1" x14ac:dyDescent="0.15">
      <c r="A80" s="520" t="s">
        <v>266</v>
      </c>
      <c r="B80" s="844" t="s">
        <v>460</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555</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customHeight="1" x14ac:dyDescent="0.15">
      <c r="A81" s="521"/>
      <c r="B81" s="847"/>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1"/>
      <c r="B82" s="847"/>
      <c r="C82" s="553"/>
      <c r="D82" s="553"/>
      <c r="E82" s="553"/>
      <c r="F82" s="554"/>
      <c r="G82" s="502" t="s">
        <v>579</v>
      </c>
      <c r="H82" s="502"/>
      <c r="I82" s="502"/>
      <c r="J82" s="502"/>
      <c r="K82" s="502"/>
      <c r="L82" s="502"/>
      <c r="M82" s="502"/>
      <c r="N82" s="502"/>
      <c r="O82" s="502"/>
      <c r="P82" s="502"/>
      <c r="Q82" s="502"/>
      <c r="R82" s="502"/>
      <c r="S82" s="502"/>
      <c r="T82" s="502"/>
      <c r="U82" s="502"/>
      <c r="V82" s="502"/>
      <c r="W82" s="502"/>
      <c r="X82" s="502"/>
      <c r="Y82" s="502"/>
      <c r="Z82" s="502"/>
      <c r="AA82" s="750"/>
      <c r="AB82" s="501" t="s">
        <v>580</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4"/>
      <c r="Z85" s="175"/>
      <c r="AA85" s="176"/>
      <c r="AB85" s="459" t="s">
        <v>11</v>
      </c>
      <c r="AC85" s="460"/>
      <c r="AD85" s="461"/>
      <c r="AE85" s="369" t="s">
        <v>530</v>
      </c>
      <c r="AF85" s="370"/>
      <c r="AG85" s="370"/>
      <c r="AH85" s="371"/>
      <c r="AI85" s="369" t="s">
        <v>527</v>
      </c>
      <c r="AJ85" s="370"/>
      <c r="AK85" s="370"/>
      <c r="AL85" s="371"/>
      <c r="AM85" s="376" t="s">
        <v>522</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t="s">
        <v>568</v>
      </c>
      <c r="AR86" s="272"/>
      <c r="AS86" s="138" t="s">
        <v>355</v>
      </c>
      <c r="AT86" s="173"/>
      <c r="AU86" s="272" t="s">
        <v>582</v>
      </c>
      <c r="AV86" s="272"/>
      <c r="AW86" s="380" t="s">
        <v>300</v>
      </c>
      <c r="AX86" s="381"/>
      <c r="AY86" s="10"/>
      <c r="AZ86" s="10"/>
      <c r="BA86" s="10"/>
      <c r="BB86" s="10"/>
      <c r="BC86" s="10"/>
      <c r="BD86" s="10"/>
      <c r="BE86" s="10"/>
      <c r="BF86" s="10"/>
      <c r="BG86" s="10"/>
      <c r="BH86" s="10"/>
    </row>
    <row r="87" spans="1:60" ht="28.5" customHeight="1" x14ac:dyDescent="0.15">
      <c r="A87" s="521"/>
      <c r="B87" s="553"/>
      <c r="C87" s="553"/>
      <c r="D87" s="553"/>
      <c r="E87" s="553"/>
      <c r="F87" s="554"/>
      <c r="G87" s="231" t="s">
        <v>584</v>
      </c>
      <c r="H87" s="162"/>
      <c r="I87" s="162"/>
      <c r="J87" s="162"/>
      <c r="K87" s="162"/>
      <c r="L87" s="162"/>
      <c r="M87" s="162"/>
      <c r="N87" s="162"/>
      <c r="O87" s="232"/>
      <c r="P87" s="162" t="s">
        <v>583</v>
      </c>
      <c r="Q87" s="797"/>
      <c r="R87" s="797"/>
      <c r="S87" s="797"/>
      <c r="T87" s="797"/>
      <c r="U87" s="797"/>
      <c r="V87" s="797"/>
      <c r="W87" s="797"/>
      <c r="X87" s="798"/>
      <c r="Y87" s="753" t="s">
        <v>62</v>
      </c>
      <c r="Z87" s="754"/>
      <c r="AA87" s="755"/>
      <c r="AB87" s="552" t="s">
        <v>581</v>
      </c>
      <c r="AC87" s="552"/>
      <c r="AD87" s="552"/>
      <c r="AE87" s="365">
        <v>224</v>
      </c>
      <c r="AF87" s="366"/>
      <c r="AG87" s="366"/>
      <c r="AH87" s="366"/>
      <c r="AI87" s="365">
        <v>224</v>
      </c>
      <c r="AJ87" s="366"/>
      <c r="AK87" s="366"/>
      <c r="AL87" s="366"/>
      <c r="AM87" s="365">
        <v>224</v>
      </c>
      <c r="AN87" s="366"/>
      <c r="AO87" s="366"/>
      <c r="AP87" s="366"/>
      <c r="AQ87" s="112" t="s">
        <v>568</v>
      </c>
      <c r="AR87" s="113"/>
      <c r="AS87" s="113"/>
      <c r="AT87" s="114"/>
      <c r="AU87" s="366" t="s">
        <v>582</v>
      </c>
      <c r="AV87" s="366"/>
      <c r="AW87" s="366"/>
      <c r="AX87" s="368"/>
    </row>
    <row r="88" spans="1:60" ht="28.5" customHeight="1" x14ac:dyDescent="0.15">
      <c r="A88" s="521"/>
      <c r="B88" s="553"/>
      <c r="C88" s="553"/>
      <c r="D88" s="553"/>
      <c r="E88" s="553"/>
      <c r="F88" s="554"/>
      <c r="G88" s="233"/>
      <c r="H88" s="234"/>
      <c r="I88" s="234"/>
      <c r="J88" s="234"/>
      <c r="K88" s="234"/>
      <c r="L88" s="234"/>
      <c r="M88" s="234"/>
      <c r="N88" s="234"/>
      <c r="O88" s="235"/>
      <c r="P88" s="799"/>
      <c r="Q88" s="799"/>
      <c r="R88" s="799"/>
      <c r="S88" s="799"/>
      <c r="T88" s="799"/>
      <c r="U88" s="799"/>
      <c r="V88" s="799"/>
      <c r="W88" s="799"/>
      <c r="X88" s="800"/>
      <c r="Y88" s="727" t="s">
        <v>54</v>
      </c>
      <c r="Z88" s="728"/>
      <c r="AA88" s="729"/>
      <c r="AB88" s="523" t="s">
        <v>568</v>
      </c>
      <c r="AC88" s="523"/>
      <c r="AD88" s="523"/>
      <c r="AE88" s="365" t="s">
        <v>582</v>
      </c>
      <c r="AF88" s="366"/>
      <c r="AG88" s="366"/>
      <c r="AH88" s="366"/>
      <c r="AI88" s="365" t="s">
        <v>582</v>
      </c>
      <c r="AJ88" s="366"/>
      <c r="AK88" s="366"/>
      <c r="AL88" s="366"/>
      <c r="AM88" s="365" t="s">
        <v>568</v>
      </c>
      <c r="AN88" s="366"/>
      <c r="AO88" s="366"/>
      <c r="AP88" s="366"/>
      <c r="AQ88" s="112" t="s">
        <v>568</v>
      </c>
      <c r="AR88" s="113"/>
      <c r="AS88" s="113"/>
      <c r="AT88" s="114"/>
      <c r="AU88" s="366" t="s">
        <v>568</v>
      </c>
      <c r="AV88" s="366"/>
      <c r="AW88" s="366"/>
      <c r="AX88" s="368"/>
      <c r="AY88" s="10"/>
      <c r="AZ88" s="10"/>
      <c r="BA88" s="10"/>
      <c r="BB88" s="10"/>
      <c r="BC88" s="10"/>
    </row>
    <row r="89" spans="1:60" ht="28.5" customHeight="1" thickBo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1"/>
      <c r="Y89" s="727" t="s">
        <v>13</v>
      </c>
      <c r="Z89" s="728"/>
      <c r="AA89" s="729"/>
      <c r="AB89" s="462" t="s">
        <v>14</v>
      </c>
      <c r="AC89" s="462"/>
      <c r="AD89" s="462"/>
      <c r="AE89" s="365">
        <v>100</v>
      </c>
      <c r="AF89" s="366"/>
      <c r="AG89" s="366"/>
      <c r="AH89" s="366"/>
      <c r="AI89" s="365">
        <v>100</v>
      </c>
      <c r="AJ89" s="366"/>
      <c r="AK89" s="366"/>
      <c r="AL89" s="366"/>
      <c r="AM89" s="365">
        <v>100</v>
      </c>
      <c r="AN89" s="366"/>
      <c r="AO89" s="366"/>
      <c r="AP89" s="366"/>
      <c r="AQ89" s="112" t="s">
        <v>573</v>
      </c>
      <c r="AR89" s="113"/>
      <c r="AS89" s="113"/>
      <c r="AT89" s="114"/>
      <c r="AU89" s="366" t="s">
        <v>573</v>
      </c>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4"/>
      <c r="Z90" s="175"/>
      <c r="AA90" s="176"/>
      <c r="AB90" s="459" t="s">
        <v>11</v>
      </c>
      <c r="AC90" s="460"/>
      <c r="AD90" s="461"/>
      <c r="AE90" s="369" t="s">
        <v>530</v>
      </c>
      <c r="AF90" s="370"/>
      <c r="AG90" s="370"/>
      <c r="AH90" s="371"/>
      <c r="AI90" s="369" t="s">
        <v>527</v>
      </c>
      <c r="AJ90" s="370"/>
      <c r="AK90" s="370"/>
      <c r="AL90" s="371"/>
      <c r="AM90" s="376" t="s">
        <v>522</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797"/>
      <c r="R92" s="797"/>
      <c r="S92" s="797"/>
      <c r="T92" s="797"/>
      <c r="U92" s="797"/>
      <c r="V92" s="797"/>
      <c r="W92" s="797"/>
      <c r="X92" s="798"/>
      <c r="Y92" s="753" t="s">
        <v>62</v>
      </c>
      <c r="Z92" s="754"/>
      <c r="AA92" s="755"/>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799"/>
      <c r="Q93" s="799"/>
      <c r="R93" s="799"/>
      <c r="S93" s="799"/>
      <c r="T93" s="799"/>
      <c r="U93" s="799"/>
      <c r="V93" s="799"/>
      <c r="W93" s="799"/>
      <c r="X93" s="800"/>
      <c r="Y93" s="727" t="s">
        <v>54</v>
      </c>
      <c r="Z93" s="728"/>
      <c r="AA93" s="729"/>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1"/>
      <c r="Y94" s="727" t="s">
        <v>13</v>
      </c>
      <c r="Z94" s="728"/>
      <c r="AA94" s="729"/>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4"/>
      <c r="Z95" s="175"/>
      <c r="AA95" s="176"/>
      <c r="AB95" s="459" t="s">
        <v>11</v>
      </c>
      <c r="AC95" s="460"/>
      <c r="AD95" s="461"/>
      <c r="AE95" s="369" t="s">
        <v>530</v>
      </c>
      <c r="AF95" s="370"/>
      <c r="AG95" s="370"/>
      <c r="AH95" s="371"/>
      <c r="AI95" s="369" t="s">
        <v>527</v>
      </c>
      <c r="AJ95" s="370"/>
      <c r="AK95" s="370"/>
      <c r="AL95" s="371"/>
      <c r="AM95" s="376" t="s">
        <v>522</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797"/>
      <c r="R97" s="797"/>
      <c r="S97" s="797"/>
      <c r="T97" s="797"/>
      <c r="U97" s="797"/>
      <c r="V97" s="797"/>
      <c r="W97" s="797"/>
      <c r="X97" s="798"/>
      <c r="Y97" s="753" t="s">
        <v>62</v>
      </c>
      <c r="Z97" s="754"/>
      <c r="AA97" s="755"/>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799"/>
      <c r="Q98" s="799"/>
      <c r="R98" s="799"/>
      <c r="S98" s="799"/>
      <c r="T98" s="799"/>
      <c r="U98" s="799"/>
      <c r="V98" s="799"/>
      <c r="W98" s="799"/>
      <c r="X98" s="800"/>
      <c r="Y98" s="727" t="s">
        <v>54</v>
      </c>
      <c r="Z98" s="728"/>
      <c r="AA98" s="729"/>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78"/>
      <c r="C99" s="878"/>
      <c r="D99" s="878"/>
      <c r="E99" s="878"/>
      <c r="F99" s="879"/>
      <c r="G99" s="802"/>
      <c r="H99" s="248"/>
      <c r="I99" s="248"/>
      <c r="J99" s="248"/>
      <c r="K99" s="248"/>
      <c r="L99" s="248"/>
      <c r="M99" s="248"/>
      <c r="N99" s="248"/>
      <c r="O99" s="803"/>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470</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530</v>
      </c>
      <c r="AF100" s="822"/>
      <c r="AG100" s="822"/>
      <c r="AH100" s="823"/>
      <c r="AI100" s="821" t="s">
        <v>527</v>
      </c>
      <c r="AJ100" s="822"/>
      <c r="AK100" s="822"/>
      <c r="AL100" s="823"/>
      <c r="AM100" s="821" t="s">
        <v>523</v>
      </c>
      <c r="AN100" s="822"/>
      <c r="AO100" s="822"/>
      <c r="AP100" s="823"/>
      <c r="AQ100" s="928" t="s">
        <v>516</v>
      </c>
      <c r="AR100" s="929"/>
      <c r="AS100" s="929"/>
      <c r="AT100" s="930"/>
      <c r="AU100" s="928" t="s">
        <v>513</v>
      </c>
      <c r="AV100" s="929"/>
      <c r="AW100" s="929"/>
      <c r="AX100" s="931"/>
    </row>
    <row r="101" spans="1:60" ht="50.25" customHeight="1" x14ac:dyDescent="0.15">
      <c r="A101" s="492"/>
      <c r="B101" s="493"/>
      <c r="C101" s="493"/>
      <c r="D101" s="493"/>
      <c r="E101" s="493"/>
      <c r="F101" s="494"/>
      <c r="G101" s="162" t="s">
        <v>605</v>
      </c>
      <c r="H101" s="162"/>
      <c r="I101" s="162"/>
      <c r="J101" s="162"/>
      <c r="K101" s="162"/>
      <c r="L101" s="162"/>
      <c r="M101" s="162"/>
      <c r="N101" s="162"/>
      <c r="O101" s="162"/>
      <c r="P101" s="162"/>
      <c r="Q101" s="162"/>
      <c r="R101" s="162"/>
      <c r="S101" s="162"/>
      <c r="T101" s="162"/>
      <c r="U101" s="162"/>
      <c r="V101" s="162"/>
      <c r="W101" s="162"/>
      <c r="X101" s="232"/>
      <c r="Y101" s="811" t="s">
        <v>55</v>
      </c>
      <c r="Z101" s="713"/>
      <c r="AA101" s="714"/>
      <c r="AB101" s="552" t="s">
        <v>581</v>
      </c>
      <c r="AC101" s="552"/>
      <c r="AD101" s="552"/>
      <c r="AE101" s="365">
        <v>224</v>
      </c>
      <c r="AF101" s="366"/>
      <c r="AG101" s="366"/>
      <c r="AH101" s="367"/>
      <c r="AI101" s="365">
        <v>224</v>
      </c>
      <c r="AJ101" s="366"/>
      <c r="AK101" s="366"/>
      <c r="AL101" s="367"/>
      <c r="AM101" s="365">
        <v>224</v>
      </c>
      <c r="AN101" s="366"/>
      <c r="AO101" s="366"/>
      <c r="AP101" s="367"/>
      <c r="AQ101" s="365" t="s">
        <v>582</v>
      </c>
      <c r="AR101" s="366"/>
      <c r="AS101" s="366"/>
      <c r="AT101" s="367"/>
      <c r="AU101" s="365"/>
      <c r="AV101" s="366"/>
      <c r="AW101" s="366"/>
      <c r="AX101" s="367"/>
    </row>
    <row r="102" spans="1:60" ht="50.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585</v>
      </c>
      <c r="AC102" s="552"/>
      <c r="AD102" s="552"/>
      <c r="AE102" s="359" t="s">
        <v>568</v>
      </c>
      <c r="AF102" s="359"/>
      <c r="AG102" s="359"/>
      <c r="AH102" s="359"/>
      <c r="AI102" s="359" t="s">
        <v>568</v>
      </c>
      <c r="AJ102" s="359"/>
      <c r="AK102" s="359"/>
      <c r="AL102" s="359"/>
      <c r="AM102" s="359" t="s">
        <v>586</v>
      </c>
      <c r="AN102" s="359"/>
      <c r="AO102" s="359"/>
      <c r="AP102" s="359"/>
      <c r="AQ102" s="812" t="s">
        <v>582</v>
      </c>
      <c r="AR102" s="813"/>
      <c r="AS102" s="813"/>
      <c r="AT102" s="814"/>
      <c r="AU102" s="812"/>
      <c r="AV102" s="813"/>
      <c r="AW102" s="813"/>
      <c r="AX102" s="814"/>
    </row>
    <row r="103" spans="1:60" ht="31.5" hidden="1" customHeight="1" x14ac:dyDescent="0.15">
      <c r="A103" s="489" t="s">
        <v>470</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4" t="s">
        <v>11</v>
      </c>
      <c r="AC103" s="299"/>
      <c r="AD103" s="300"/>
      <c r="AE103" s="304" t="s">
        <v>530</v>
      </c>
      <c r="AF103" s="299"/>
      <c r="AG103" s="299"/>
      <c r="AH103" s="300"/>
      <c r="AI103" s="304" t="s">
        <v>527</v>
      </c>
      <c r="AJ103" s="299"/>
      <c r="AK103" s="299"/>
      <c r="AL103" s="300"/>
      <c r="AM103" s="304" t="s">
        <v>523</v>
      </c>
      <c r="AN103" s="299"/>
      <c r="AO103" s="299"/>
      <c r="AP103" s="300"/>
      <c r="AQ103" s="361" t="s">
        <v>516</v>
      </c>
      <c r="AR103" s="362"/>
      <c r="AS103" s="362"/>
      <c r="AT103" s="363"/>
      <c r="AU103" s="361" t="s">
        <v>513</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2"/>
      <c r="AV105" s="813"/>
      <c r="AW105" s="813"/>
      <c r="AX105" s="814"/>
    </row>
    <row r="106" spans="1:60" ht="31.5" hidden="1" customHeight="1" x14ac:dyDescent="0.15">
      <c r="A106" s="489" t="s">
        <v>470</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4" t="s">
        <v>11</v>
      </c>
      <c r="AC106" s="299"/>
      <c r="AD106" s="300"/>
      <c r="AE106" s="304" t="s">
        <v>530</v>
      </c>
      <c r="AF106" s="299"/>
      <c r="AG106" s="299"/>
      <c r="AH106" s="300"/>
      <c r="AI106" s="304" t="s">
        <v>527</v>
      </c>
      <c r="AJ106" s="299"/>
      <c r="AK106" s="299"/>
      <c r="AL106" s="300"/>
      <c r="AM106" s="304" t="s">
        <v>522</v>
      </c>
      <c r="AN106" s="299"/>
      <c r="AO106" s="299"/>
      <c r="AP106" s="300"/>
      <c r="AQ106" s="361" t="s">
        <v>516</v>
      </c>
      <c r="AR106" s="362"/>
      <c r="AS106" s="362"/>
      <c r="AT106" s="363"/>
      <c r="AU106" s="361" t="s">
        <v>513</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2"/>
      <c r="AV108" s="813"/>
      <c r="AW108" s="813"/>
      <c r="AX108" s="814"/>
    </row>
    <row r="109" spans="1:60" ht="31.5" hidden="1" customHeight="1" x14ac:dyDescent="0.15">
      <c r="A109" s="489" t="s">
        <v>470</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4" t="s">
        <v>11</v>
      </c>
      <c r="AC109" s="299"/>
      <c r="AD109" s="300"/>
      <c r="AE109" s="304" t="s">
        <v>530</v>
      </c>
      <c r="AF109" s="299"/>
      <c r="AG109" s="299"/>
      <c r="AH109" s="300"/>
      <c r="AI109" s="304" t="s">
        <v>527</v>
      </c>
      <c r="AJ109" s="299"/>
      <c r="AK109" s="299"/>
      <c r="AL109" s="300"/>
      <c r="AM109" s="304" t="s">
        <v>523</v>
      </c>
      <c r="AN109" s="299"/>
      <c r="AO109" s="299"/>
      <c r="AP109" s="300"/>
      <c r="AQ109" s="361" t="s">
        <v>516</v>
      </c>
      <c r="AR109" s="362"/>
      <c r="AS109" s="362"/>
      <c r="AT109" s="363"/>
      <c r="AU109" s="361" t="s">
        <v>513</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2"/>
      <c r="AV111" s="813"/>
      <c r="AW111" s="813"/>
      <c r="AX111" s="814"/>
    </row>
    <row r="112" spans="1:60" ht="31.5" hidden="1" customHeight="1" x14ac:dyDescent="0.15">
      <c r="A112" s="489" t="s">
        <v>470</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4" t="s">
        <v>11</v>
      </c>
      <c r="AC112" s="299"/>
      <c r="AD112" s="300"/>
      <c r="AE112" s="304" t="s">
        <v>530</v>
      </c>
      <c r="AF112" s="299"/>
      <c r="AG112" s="299"/>
      <c r="AH112" s="300"/>
      <c r="AI112" s="304" t="s">
        <v>527</v>
      </c>
      <c r="AJ112" s="299"/>
      <c r="AK112" s="299"/>
      <c r="AL112" s="300"/>
      <c r="AM112" s="304" t="s">
        <v>522</v>
      </c>
      <c r="AN112" s="299"/>
      <c r="AO112" s="299"/>
      <c r="AP112" s="300"/>
      <c r="AQ112" s="361" t="s">
        <v>516</v>
      </c>
      <c r="AR112" s="362"/>
      <c r="AS112" s="362"/>
      <c r="AT112" s="363"/>
      <c r="AU112" s="361" t="s">
        <v>513</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530</v>
      </c>
      <c r="AF115" s="299"/>
      <c r="AG115" s="299"/>
      <c r="AH115" s="300"/>
      <c r="AI115" s="304" t="s">
        <v>527</v>
      </c>
      <c r="AJ115" s="299"/>
      <c r="AK115" s="299"/>
      <c r="AL115" s="300"/>
      <c r="AM115" s="304" t="s">
        <v>522</v>
      </c>
      <c r="AN115" s="299"/>
      <c r="AO115" s="299"/>
      <c r="AP115" s="300"/>
      <c r="AQ115" s="336" t="s">
        <v>517</v>
      </c>
      <c r="AR115" s="337"/>
      <c r="AS115" s="337"/>
      <c r="AT115" s="337"/>
      <c r="AU115" s="337"/>
      <c r="AV115" s="337"/>
      <c r="AW115" s="337"/>
      <c r="AX115" s="338"/>
    </row>
    <row r="116" spans="1:50" ht="23.25" customHeight="1" x14ac:dyDescent="0.15">
      <c r="A116" s="293"/>
      <c r="B116" s="294"/>
      <c r="C116" s="294"/>
      <c r="D116" s="294"/>
      <c r="E116" s="294"/>
      <c r="F116" s="295"/>
      <c r="G116" s="352" t="s">
        <v>606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587</v>
      </c>
      <c r="AC116" s="302"/>
      <c r="AD116" s="303"/>
      <c r="AE116" s="359">
        <v>0.6</v>
      </c>
      <c r="AF116" s="359"/>
      <c r="AG116" s="359"/>
      <c r="AH116" s="359"/>
      <c r="AI116" s="359">
        <v>4.4000000000000004</v>
      </c>
      <c r="AJ116" s="359"/>
      <c r="AK116" s="359"/>
      <c r="AL116" s="359"/>
      <c r="AM116" s="359">
        <v>2.5</v>
      </c>
      <c r="AN116" s="359"/>
      <c r="AO116" s="359"/>
      <c r="AP116" s="359"/>
      <c r="AQ116" s="365" t="s">
        <v>568</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607</v>
      </c>
      <c r="AC117" s="343"/>
      <c r="AD117" s="344"/>
      <c r="AE117" s="307" t="s">
        <v>616</v>
      </c>
      <c r="AF117" s="307"/>
      <c r="AG117" s="307"/>
      <c r="AH117" s="307"/>
      <c r="AI117" s="307" t="s">
        <v>617</v>
      </c>
      <c r="AJ117" s="307"/>
      <c r="AK117" s="307"/>
      <c r="AL117" s="307"/>
      <c r="AM117" s="307" t="s">
        <v>652</v>
      </c>
      <c r="AN117" s="307"/>
      <c r="AO117" s="307"/>
      <c r="AP117" s="307"/>
      <c r="AQ117" s="307" t="s">
        <v>582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530</v>
      </c>
      <c r="AF118" s="299"/>
      <c r="AG118" s="299"/>
      <c r="AH118" s="300"/>
      <c r="AI118" s="304" t="s">
        <v>527</v>
      </c>
      <c r="AJ118" s="299"/>
      <c r="AK118" s="299"/>
      <c r="AL118" s="300"/>
      <c r="AM118" s="304" t="s">
        <v>522</v>
      </c>
      <c r="AN118" s="299"/>
      <c r="AO118" s="299"/>
      <c r="AP118" s="300"/>
      <c r="AQ118" s="336" t="s">
        <v>517</v>
      </c>
      <c r="AR118" s="337"/>
      <c r="AS118" s="337"/>
      <c r="AT118" s="337"/>
      <c r="AU118" s="337"/>
      <c r="AV118" s="337"/>
      <c r="AW118" s="337"/>
      <c r="AX118" s="338"/>
    </row>
    <row r="119" spans="1:50" ht="23.25" hidden="1" customHeight="1" x14ac:dyDescent="0.15">
      <c r="A119" s="293"/>
      <c r="B119" s="294"/>
      <c r="C119" s="294"/>
      <c r="D119" s="294"/>
      <c r="E119" s="294"/>
      <c r="F119" s="295"/>
      <c r="G119" s="352" t="s">
        <v>478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477</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530</v>
      </c>
      <c r="AF121" s="299"/>
      <c r="AG121" s="299"/>
      <c r="AH121" s="300"/>
      <c r="AI121" s="304" t="s">
        <v>527</v>
      </c>
      <c r="AJ121" s="299"/>
      <c r="AK121" s="299"/>
      <c r="AL121" s="300"/>
      <c r="AM121" s="304" t="s">
        <v>522</v>
      </c>
      <c r="AN121" s="299"/>
      <c r="AO121" s="299"/>
      <c r="AP121" s="300"/>
      <c r="AQ121" s="336" t="s">
        <v>517</v>
      </c>
      <c r="AR121" s="337"/>
      <c r="AS121" s="337"/>
      <c r="AT121" s="337"/>
      <c r="AU121" s="337"/>
      <c r="AV121" s="337"/>
      <c r="AW121" s="337"/>
      <c r="AX121" s="338"/>
    </row>
    <row r="122" spans="1:50" ht="23.25" hidden="1" customHeight="1" x14ac:dyDescent="0.15">
      <c r="A122" s="293"/>
      <c r="B122" s="294"/>
      <c r="C122" s="294"/>
      <c r="D122" s="294"/>
      <c r="E122" s="294"/>
      <c r="F122" s="295"/>
      <c r="G122" s="352" t="s">
        <v>479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480</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531</v>
      </c>
      <c r="AF124" s="299"/>
      <c r="AG124" s="299"/>
      <c r="AH124" s="300"/>
      <c r="AI124" s="304" t="s">
        <v>527</v>
      </c>
      <c r="AJ124" s="299"/>
      <c r="AK124" s="299"/>
      <c r="AL124" s="300"/>
      <c r="AM124" s="304" t="s">
        <v>522</v>
      </c>
      <c r="AN124" s="299"/>
      <c r="AO124" s="299"/>
      <c r="AP124" s="300"/>
      <c r="AQ124" s="336" t="s">
        <v>517</v>
      </c>
      <c r="AR124" s="337"/>
      <c r="AS124" s="337"/>
      <c r="AT124" s="337"/>
      <c r="AU124" s="337"/>
      <c r="AV124" s="337"/>
      <c r="AW124" s="337"/>
      <c r="AX124" s="338"/>
    </row>
    <row r="125" spans="1:50" ht="23.25" hidden="1" customHeight="1" x14ac:dyDescent="0.15">
      <c r="A125" s="293"/>
      <c r="B125" s="294"/>
      <c r="C125" s="294"/>
      <c r="D125" s="294"/>
      <c r="E125" s="294"/>
      <c r="F125" s="295"/>
      <c r="G125" s="352" t="s">
        <v>479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530</v>
      </c>
      <c r="AF127" s="299"/>
      <c r="AG127" s="299"/>
      <c r="AH127" s="300"/>
      <c r="AI127" s="304" t="s">
        <v>527</v>
      </c>
      <c r="AJ127" s="299"/>
      <c r="AK127" s="299"/>
      <c r="AL127" s="300"/>
      <c r="AM127" s="304" t="s">
        <v>522</v>
      </c>
      <c r="AN127" s="299"/>
      <c r="AO127" s="299"/>
      <c r="AP127" s="300"/>
      <c r="AQ127" s="336" t="s">
        <v>517</v>
      </c>
      <c r="AR127" s="337"/>
      <c r="AS127" s="337"/>
      <c r="AT127" s="337"/>
      <c r="AU127" s="337"/>
      <c r="AV127" s="337"/>
      <c r="AW127" s="337"/>
      <c r="AX127" s="338"/>
    </row>
    <row r="128" spans="1:50" ht="23.25" hidden="1" customHeight="1" x14ac:dyDescent="0.15">
      <c r="A128" s="293"/>
      <c r="B128" s="294"/>
      <c r="C128" s="294"/>
      <c r="D128" s="294"/>
      <c r="E128" s="294"/>
      <c r="F128" s="295"/>
      <c r="G128" s="352" t="s">
        <v>479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3" t="s">
        <v>560</v>
      </c>
      <c r="B130" s="991"/>
      <c r="C130" s="990" t="s">
        <v>358</v>
      </c>
      <c r="D130" s="991"/>
      <c r="E130" s="309" t="s">
        <v>387</v>
      </c>
      <c r="F130" s="310"/>
      <c r="G130" s="311" t="s">
        <v>608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4"/>
      <c r="B131" s="253"/>
      <c r="C131" s="252"/>
      <c r="D131" s="253"/>
      <c r="E131" s="239" t="s">
        <v>386</v>
      </c>
      <c r="F131" s="240"/>
      <c r="G131" s="236" t="s">
        <v>588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530</v>
      </c>
      <c r="AF132" s="266"/>
      <c r="AG132" s="266"/>
      <c r="AH132" s="266"/>
      <c r="AI132" s="266" t="s">
        <v>527</v>
      </c>
      <c r="AJ132" s="266"/>
      <c r="AK132" s="266"/>
      <c r="AL132" s="266"/>
      <c r="AM132" s="266" t="s">
        <v>522</v>
      </c>
      <c r="AN132" s="266"/>
      <c r="AO132" s="266"/>
      <c r="AP132" s="268"/>
      <c r="AQ132" s="268" t="s">
        <v>354</v>
      </c>
      <c r="AR132" s="269"/>
      <c r="AS132" s="269"/>
      <c r="AT132" s="270"/>
      <c r="AU132" s="280" t="s">
        <v>370</v>
      </c>
      <c r="AV132" s="280"/>
      <c r="AW132" s="280"/>
      <c r="AX132" s="281"/>
    </row>
    <row r="133" spans="1:50" ht="18.75" customHeight="1" x14ac:dyDescent="0.15">
      <c r="A133" s="994"/>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t="s">
        <v>568</v>
      </c>
      <c r="AV133" s="137"/>
      <c r="AW133" s="138" t="s">
        <v>300</v>
      </c>
      <c r="AX133" s="139"/>
    </row>
    <row r="134" spans="1:50" ht="28.5" customHeight="1" x14ac:dyDescent="0.15">
      <c r="A134" s="994"/>
      <c r="B134" s="253"/>
      <c r="C134" s="252"/>
      <c r="D134" s="253"/>
      <c r="E134" s="252"/>
      <c r="F134" s="315"/>
      <c r="G134" s="231" t="s">
        <v>568</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574</v>
      </c>
      <c r="AC134" s="222"/>
      <c r="AD134" s="222"/>
      <c r="AE134" s="267" t="s">
        <v>568</v>
      </c>
      <c r="AF134" s="113"/>
      <c r="AG134" s="113"/>
      <c r="AH134" s="113"/>
      <c r="AI134" s="267" t="s">
        <v>568</v>
      </c>
      <c r="AJ134" s="113"/>
      <c r="AK134" s="113"/>
      <c r="AL134" s="113"/>
      <c r="AM134" s="267" t="s">
        <v>589</v>
      </c>
      <c r="AN134" s="113"/>
      <c r="AO134" s="113"/>
      <c r="AP134" s="113"/>
      <c r="AQ134" s="267" t="s">
        <v>568</v>
      </c>
      <c r="AR134" s="113"/>
      <c r="AS134" s="113"/>
      <c r="AT134" s="113"/>
      <c r="AU134" s="267" t="s">
        <v>568</v>
      </c>
      <c r="AV134" s="113"/>
      <c r="AW134" s="113"/>
      <c r="AX134" s="223"/>
    </row>
    <row r="135" spans="1:50" ht="28.5" customHeight="1" x14ac:dyDescent="0.15">
      <c r="A135" s="994"/>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582</v>
      </c>
      <c r="AC135" s="134"/>
      <c r="AD135" s="134"/>
      <c r="AE135" s="267" t="s">
        <v>568</v>
      </c>
      <c r="AF135" s="113"/>
      <c r="AG135" s="113"/>
      <c r="AH135" s="113"/>
      <c r="AI135" s="267" t="s">
        <v>582</v>
      </c>
      <c r="AJ135" s="113"/>
      <c r="AK135" s="113"/>
      <c r="AL135" s="113"/>
      <c r="AM135" s="267" t="s">
        <v>568</v>
      </c>
      <c r="AN135" s="113"/>
      <c r="AO135" s="113"/>
      <c r="AP135" s="113"/>
      <c r="AQ135" s="267" t="s">
        <v>568</v>
      </c>
      <c r="AR135" s="113"/>
      <c r="AS135" s="113"/>
      <c r="AT135" s="113"/>
      <c r="AU135" s="267" t="s">
        <v>568</v>
      </c>
      <c r="AV135" s="113"/>
      <c r="AW135" s="113"/>
      <c r="AX135" s="223"/>
    </row>
    <row r="136" spans="1:50" ht="18.75" hidden="1" customHeight="1" x14ac:dyDescent="0.15">
      <c r="A136" s="99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530</v>
      </c>
      <c r="AF136" s="266"/>
      <c r="AG136" s="266"/>
      <c r="AH136" s="266"/>
      <c r="AI136" s="266" t="s">
        <v>527</v>
      </c>
      <c r="AJ136" s="266"/>
      <c r="AK136" s="266"/>
      <c r="AL136" s="266"/>
      <c r="AM136" s="266" t="s">
        <v>522</v>
      </c>
      <c r="AN136" s="266"/>
      <c r="AO136" s="266"/>
      <c r="AP136" s="268"/>
      <c r="AQ136" s="268" t="s">
        <v>354</v>
      </c>
      <c r="AR136" s="269"/>
      <c r="AS136" s="269"/>
      <c r="AT136" s="270"/>
      <c r="AU136" s="280" t="s">
        <v>370</v>
      </c>
      <c r="AV136" s="280"/>
      <c r="AW136" s="280"/>
      <c r="AX136" s="281"/>
    </row>
    <row r="137" spans="1:50" ht="18.75" hidden="1" customHeight="1" x14ac:dyDescent="0.15">
      <c r="A137" s="994"/>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4"/>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4"/>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530</v>
      </c>
      <c r="AF140" s="266"/>
      <c r="AG140" s="266"/>
      <c r="AH140" s="266"/>
      <c r="AI140" s="266" t="s">
        <v>527</v>
      </c>
      <c r="AJ140" s="266"/>
      <c r="AK140" s="266"/>
      <c r="AL140" s="266"/>
      <c r="AM140" s="266" t="s">
        <v>522</v>
      </c>
      <c r="AN140" s="266"/>
      <c r="AO140" s="266"/>
      <c r="AP140" s="268"/>
      <c r="AQ140" s="268" t="s">
        <v>354</v>
      </c>
      <c r="AR140" s="269"/>
      <c r="AS140" s="269"/>
      <c r="AT140" s="270"/>
      <c r="AU140" s="280" t="s">
        <v>370</v>
      </c>
      <c r="AV140" s="280"/>
      <c r="AW140" s="280"/>
      <c r="AX140" s="281"/>
    </row>
    <row r="141" spans="1:50" ht="18.75" hidden="1" customHeight="1" x14ac:dyDescent="0.15">
      <c r="A141" s="994"/>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4"/>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4"/>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530</v>
      </c>
      <c r="AF144" s="266"/>
      <c r="AG144" s="266"/>
      <c r="AH144" s="266"/>
      <c r="AI144" s="266" t="s">
        <v>527</v>
      </c>
      <c r="AJ144" s="266"/>
      <c r="AK144" s="266"/>
      <c r="AL144" s="266"/>
      <c r="AM144" s="266" t="s">
        <v>522</v>
      </c>
      <c r="AN144" s="266"/>
      <c r="AO144" s="266"/>
      <c r="AP144" s="268"/>
      <c r="AQ144" s="268" t="s">
        <v>354</v>
      </c>
      <c r="AR144" s="269"/>
      <c r="AS144" s="269"/>
      <c r="AT144" s="270"/>
      <c r="AU144" s="280" t="s">
        <v>370</v>
      </c>
      <c r="AV144" s="280"/>
      <c r="AW144" s="280"/>
      <c r="AX144" s="281"/>
    </row>
    <row r="145" spans="1:50" ht="18.75" hidden="1" customHeight="1" x14ac:dyDescent="0.15">
      <c r="A145" s="994"/>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4"/>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4"/>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530</v>
      </c>
      <c r="AF148" s="266"/>
      <c r="AG148" s="266"/>
      <c r="AH148" s="266"/>
      <c r="AI148" s="266" t="s">
        <v>527</v>
      </c>
      <c r="AJ148" s="266"/>
      <c r="AK148" s="266"/>
      <c r="AL148" s="266"/>
      <c r="AM148" s="266" t="s">
        <v>522</v>
      </c>
      <c r="AN148" s="266"/>
      <c r="AO148" s="266"/>
      <c r="AP148" s="268"/>
      <c r="AQ148" s="268" t="s">
        <v>354</v>
      </c>
      <c r="AR148" s="269"/>
      <c r="AS148" s="269"/>
      <c r="AT148" s="270"/>
      <c r="AU148" s="280" t="s">
        <v>370</v>
      </c>
      <c r="AV148" s="280"/>
      <c r="AW148" s="280"/>
      <c r="AX148" s="281"/>
    </row>
    <row r="149" spans="1:50" ht="18.75" hidden="1" customHeight="1" x14ac:dyDescent="0.15">
      <c r="A149" s="994"/>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4"/>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4"/>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4"/>
      <c r="B152" s="253"/>
      <c r="C152" s="252"/>
      <c r="D152" s="253"/>
      <c r="E152" s="252"/>
      <c r="F152" s="315"/>
      <c r="G152" s="273" t="s">
        <v>371</v>
      </c>
      <c r="H152" s="170"/>
      <c r="I152" s="170"/>
      <c r="J152" s="170"/>
      <c r="K152" s="170"/>
      <c r="L152" s="170"/>
      <c r="M152" s="170"/>
      <c r="N152" s="170"/>
      <c r="O152" s="170"/>
      <c r="P152" s="171"/>
      <c r="Q152" s="177" t="s">
        <v>454</v>
      </c>
      <c r="R152" s="170"/>
      <c r="S152" s="170"/>
      <c r="T152" s="170"/>
      <c r="U152" s="170"/>
      <c r="V152" s="170"/>
      <c r="W152" s="170"/>
      <c r="X152" s="170"/>
      <c r="Y152" s="170"/>
      <c r="Z152" s="170"/>
      <c r="AA152" s="170"/>
      <c r="AB152" s="288" t="s">
        <v>455</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4"/>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4"/>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4"/>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4"/>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4"/>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4"/>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4"/>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4"/>
      <c r="B159" s="253"/>
      <c r="C159" s="252"/>
      <c r="D159" s="253"/>
      <c r="E159" s="252"/>
      <c r="F159" s="315"/>
      <c r="G159" s="273" t="s">
        <v>371</v>
      </c>
      <c r="H159" s="170"/>
      <c r="I159" s="170"/>
      <c r="J159" s="170"/>
      <c r="K159" s="170"/>
      <c r="L159" s="170"/>
      <c r="M159" s="170"/>
      <c r="N159" s="170"/>
      <c r="O159" s="170"/>
      <c r="P159" s="171"/>
      <c r="Q159" s="177" t="s">
        <v>454</v>
      </c>
      <c r="R159" s="170"/>
      <c r="S159" s="170"/>
      <c r="T159" s="170"/>
      <c r="U159" s="170"/>
      <c r="V159" s="170"/>
      <c r="W159" s="170"/>
      <c r="X159" s="170"/>
      <c r="Y159" s="170"/>
      <c r="Z159" s="170"/>
      <c r="AA159" s="170"/>
      <c r="AB159" s="288" t="s">
        <v>455</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4"/>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4"/>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4"/>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4"/>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4"/>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4"/>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4"/>
      <c r="B166" s="253"/>
      <c r="C166" s="252"/>
      <c r="D166" s="253"/>
      <c r="E166" s="252"/>
      <c r="F166" s="315"/>
      <c r="G166" s="273" t="s">
        <v>371</v>
      </c>
      <c r="H166" s="170"/>
      <c r="I166" s="170"/>
      <c r="J166" s="170"/>
      <c r="K166" s="170"/>
      <c r="L166" s="170"/>
      <c r="M166" s="170"/>
      <c r="N166" s="170"/>
      <c r="O166" s="170"/>
      <c r="P166" s="171"/>
      <c r="Q166" s="177" t="s">
        <v>454</v>
      </c>
      <c r="R166" s="170"/>
      <c r="S166" s="170"/>
      <c r="T166" s="170"/>
      <c r="U166" s="170"/>
      <c r="V166" s="170"/>
      <c r="W166" s="170"/>
      <c r="X166" s="170"/>
      <c r="Y166" s="170"/>
      <c r="Z166" s="170"/>
      <c r="AA166" s="170"/>
      <c r="AB166" s="288" t="s">
        <v>455</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4"/>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4"/>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4"/>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4"/>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4"/>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4"/>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4"/>
      <c r="B173" s="253"/>
      <c r="C173" s="252"/>
      <c r="D173" s="253"/>
      <c r="E173" s="252"/>
      <c r="F173" s="315"/>
      <c r="G173" s="273" t="s">
        <v>371</v>
      </c>
      <c r="H173" s="170"/>
      <c r="I173" s="170"/>
      <c r="J173" s="170"/>
      <c r="K173" s="170"/>
      <c r="L173" s="170"/>
      <c r="M173" s="170"/>
      <c r="N173" s="170"/>
      <c r="O173" s="170"/>
      <c r="P173" s="171"/>
      <c r="Q173" s="177" t="s">
        <v>454</v>
      </c>
      <c r="R173" s="170"/>
      <c r="S173" s="170"/>
      <c r="T173" s="170"/>
      <c r="U173" s="170"/>
      <c r="V173" s="170"/>
      <c r="W173" s="170"/>
      <c r="X173" s="170"/>
      <c r="Y173" s="170"/>
      <c r="Z173" s="170"/>
      <c r="AA173" s="170"/>
      <c r="AB173" s="288" t="s">
        <v>455</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4"/>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4"/>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4"/>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4"/>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4"/>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4"/>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4"/>
      <c r="B180" s="253"/>
      <c r="C180" s="252"/>
      <c r="D180" s="253"/>
      <c r="E180" s="252"/>
      <c r="F180" s="315"/>
      <c r="G180" s="273" t="s">
        <v>371</v>
      </c>
      <c r="H180" s="170"/>
      <c r="I180" s="170"/>
      <c r="J180" s="170"/>
      <c r="K180" s="170"/>
      <c r="L180" s="170"/>
      <c r="M180" s="170"/>
      <c r="N180" s="170"/>
      <c r="O180" s="170"/>
      <c r="P180" s="171"/>
      <c r="Q180" s="177" t="s">
        <v>454</v>
      </c>
      <c r="R180" s="170"/>
      <c r="S180" s="170"/>
      <c r="T180" s="170"/>
      <c r="U180" s="170"/>
      <c r="V180" s="170"/>
      <c r="W180" s="170"/>
      <c r="X180" s="170"/>
      <c r="Y180" s="170"/>
      <c r="Z180" s="170"/>
      <c r="AA180" s="170"/>
      <c r="AB180" s="288" t="s">
        <v>455</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4"/>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4"/>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4"/>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4"/>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4"/>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4"/>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4"/>
      <c r="B187" s="253"/>
      <c r="C187" s="252"/>
      <c r="D187" s="253"/>
      <c r="E187" s="158" t="s">
        <v>417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4"/>
      <c r="B188" s="253"/>
      <c r="C188" s="252"/>
      <c r="D188" s="253"/>
      <c r="E188" s="161" t="s">
        <v>590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4"/>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530</v>
      </c>
      <c r="AF192" s="266"/>
      <c r="AG192" s="266"/>
      <c r="AH192" s="266"/>
      <c r="AI192" s="266" t="s">
        <v>527</v>
      </c>
      <c r="AJ192" s="266"/>
      <c r="AK192" s="266"/>
      <c r="AL192" s="266"/>
      <c r="AM192" s="266" t="s">
        <v>522</v>
      </c>
      <c r="AN192" s="266"/>
      <c r="AO192" s="266"/>
      <c r="AP192" s="268"/>
      <c r="AQ192" s="268" t="s">
        <v>354</v>
      </c>
      <c r="AR192" s="269"/>
      <c r="AS192" s="269"/>
      <c r="AT192" s="270"/>
      <c r="AU192" s="280" t="s">
        <v>370</v>
      </c>
      <c r="AV192" s="280"/>
      <c r="AW192" s="280"/>
      <c r="AX192" s="281"/>
    </row>
    <row r="193" spans="1:50" ht="18.75" hidden="1" customHeight="1" x14ac:dyDescent="0.15">
      <c r="A193" s="994"/>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4"/>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4"/>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531</v>
      </c>
      <c r="AF196" s="266"/>
      <c r="AG196" s="266"/>
      <c r="AH196" s="266"/>
      <c r="AI196" s="266" t="s">
        <v>527</v>
      </c>
      <c r="AJ196" s="266"/>
      <c r="AK196" s="266"/>
      <c r="AL196" s="266"/>
      <c r="AM196" s="266" t="s">
        <v>522</v>
      </c>
      <c r="AN196" s="266"/>
      <c r="AO196" s="266"/>
      <c r="AP196" s="268"/>
      <c r="AQ196" s="268" t="s">
        <v>354</v>
      </c>
      <c r="AR196" s="269"/>
      <c r="AS196" s="269"/>
      <c r="AT196" s="270"/>
      <c r="AU196" s="280" t="s">
        <v>370</v>
      </c>
      <c r="AV196" s="280"/>
      <c r="AW196" s="280"/>
      <c r="AX196" s="281"/>
    </row>
    <row r="197" spans="1:50" ht="18.75" hidden="1" customHeight="1" x14ac:dyDescent="0.15">
      <c r="A197" s="994"/>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4"/>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4"/>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530</v>
      </c>
      <c r="AF200" s="266"/>
      <c r="AG200" s="266"/>
      <c r="AH200" s="266"/>
      <c r="AI200" s="266" t="s">
        <v>527</v>
      </c>
      <c r="AJ200" s="266"/>
      <c r="AK200" s="266"/>
      <c r="AL200" s="266"/>
      <c r="AM200" s="266" t="s">
        <v>522</v>
      </c>
      <c r="AN200" s="266"/>
      <c r="AO200" s="266"/>
      <c r="AP200" s="268"/>
      <c r="AQ200" s="268" t="s">
        <v>354</v>
      </c>
      <c r="AR200" s="269"/>
      <c r="AS200" s="269"/>
      <c r="AT200" s="270"/>
      <c r="AU200" s="280" t="s">
        <v>370</v>
      </c>
      <c r="AV200" s="280"/>
      <c r="AW200" s="280"/>
      <c r="AX200" s="281"/>
    </row>
    <row r="201" spans="1:50" ht="18.75" hidden="1" customHeight="1" x14ac:dyDescent="0.15">
      <c r="A201" s="994"/>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4"/>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4"/>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530</v>
      </c>
      <c r="AF204" s="266"/>
      <c r="AG204" s="266"/>
      <c r="AH204" s="266"/>
      <c r="AI204" s="266" t="s">
        <v>527</v>
      </c>
      <c r="AJ204" s="266"/>
      <c r="AK204" s="266"/>
      <c r="AL204" s="266"/>
      <c r="AM204" s="266" t="s">
        <v>522</v>
      </c>
      <c r="AN204" s="266"/>
      <c r="AO204" s="266"/>
      <c r="AP204" s="268"/>
      <c r="AQ204" s="268" t="s">
        <v>354</v>
      </c>
      <c r="AR204" s="269"/>
      <c r="AS204" s="269"/>
      <c r="AT204" s="270"/>
      <c r="AU204" s="280" t="s">
        <v>370</v>
      </c>
      <c r="AV204" s="280"/>
      <c r="AW204" s="280"/>
      <c r="AX204" s="281"/>
    </row>
    <row r="205" spans="1:50" ht="18.75" hidden="1" customHeight="1" x14ac:dyDescent="0.15">
      <c r="A205" s="994"/>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4"/>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4"/>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530</v>
      </c>
      <c r="AF208" s="266"/>
      <c r="AG208" s="266"/>
      <c r="AH208" s="266"/>
      <c r="AI208" s="266" t="s">
        <v>527</v>
      </c>
      <c r="AJ208" s="266"/>
      <c r="AK208" s="266"/>
      <c r="AL208" s="266"/>
      <c r="AM208" s="266" t="s">
        <v>522</v>
      </c>
      <c r="AN208" s="266"/>
      <c r="AO208" s="266"/>
      <c r="AP208" s="268"/>
      <c r="AQ208" s="268" t="s">
        <v>354</v>
      </c>
      <c r="AR208" s="269"/>
      <c r="AS208" s="269"/>
      <c r="AT208" s="270"/>
      <c r="AU208" s="280" t="s">
        <v>370</v>
      </c>
      <c r="AV208" s="280"/>
      <c r="AW208" s="280"/>
      <c r="AX208" s="281"/>
    </row>
    <row r="209" spans="1:50" ht="18.75" hidden="1" customHeight="1" x14ac:dyDescent="0.15">
      <c r="A209" s="994"/>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4"/>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4"/>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4"/>
      <c r="B212" s="253"/>
      <c r="C212" s="252"/>
      <c r="D212" s="253"/>
      <c r="E212" s="252"/>
      <c r="F212" s="315"/>
      <c r="G212" s="273" t="s">
        <v>371</v>
      </c>
      <c r="H212" s="170"/>
      <c r="I212" s="170"/>
      <c r="J212" s="170"/>
      <c r="K212" s="170"/>
      <c r="L212" s="170"/>
      <c r="M212" s="170"/>
      <c r="N212" s="170"/>
      <c r="O212" s="170"/>
      <c r="P212" s="171"/>
      <c r="Q212" s="177" t="s">
        <v>454</v>
      </c>
      <c r="R212" s="170"/>
      <c r="S212" s="170"/>
      <c r="T212" s="170"/>
      <c r="U212" s="170"/>
      <c r="V212" s="170"/>
      <c r="W212" s="170"/>
      <c r="X212" s="170"/>
      <c r="Y212" s="170"/>
      <c r="Z212" s="170"/>
      <c r="AA212" s="170"/>
      <c r="AB212" s="288" t="s">
        <v>455</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4"/>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4"/>
      <c r="B214" s="253"/>
      <c r="C214" s="252"/>
      <c r="D214" s="253"/>
      <c r="E214" s="252"/>
      <c r="F214" s="315"/>
      <c r="G214" s="231"/>
      <c r="H214" s="162"/>
      <c r="I214" s="162"/>
      <c r="J214" s="162"/>
      <c r="K214" s="162"/>
      <c r="L214" s="162"/>
      <c r="M214" s="162"/>
      <c r="N214" s="162"/>
      <c r="O214" s="162"/>
      <c r="P214" s="232"/>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4"/>
      <c r="B215" s="253"/>
      <c r="C215" s="252"/>
      <c r="D215" s="253"/>
      <c r="E215" s="252"/>
      <c r="F215" s="315"/>
      <c r="G215" s="233"/>
      <c r="H215" s="234"/>
      <c r="I215" s="234"/>
      <c r="J215" s="234"/>
      <c r="K215" s="234"/>
      <c r="L215" s="234"/>
      <c r="M215" s="234"/>
      <c r="N215" s="234"/>
      <c r="O215" s="234"/>
      <c r="P215" s="235"/>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4"/>
      <c r="B216" s="253"/>
      <c r="C216" s="252"/>
      <c r="D216" s="253"/>
      <c r="E216" s="252"/>
      <c r="F216" s="315"/>
      <c r="G216" s="233"/>
      <c r="H216" s="234"/>
      <c r="I216" s="234"/>
      <c r="J216" s="234"/>
      <c r="K216" s="234"/>
      <c r="L216" s="234"/>
      <c r="M216" s="234"/>
      <c r="N216" s="234"/>
      <c r="O216" s="234"/>
      <c r="P216" s="235"/>
      <c r="Q216" s="984"/>
      <c r="R216" s="985"/>
      <c r="S216" s="985"/>
      <c r="T216" s="985"/>
      <c r="U216" s="985"/>
      <c r="V216" s="985"/>
      <c r="W216" s="985"/>
      <c r="X216" s="985"/>
      <c r="Y216" s="985"/>
      <c r="Z216" s="985"/>
      <c r="AA216" s="98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4"/>
      <c r="B217" s="253"/>
      <c r="C217" s="252"/>
      <c r="D217" s="253"/>
      <c r="E217" s="252"/>
      <c r="F217" s="315"/>
      <c r="G217" s="233"/>
      <c r="H217" s="234"/>
      <c r="I217" s="234"/>
      <c r="J217" s="234"/>
      <c r="K217" s="234"/>
      <c r="L217" s="234"/>
      <c r="M217" s="234"/>
      <c r="N217" s="234"/>
      <c r="O217" s="234"/>
      <c r="P217" s="235"/>
      <c r="Q217" s="984"/>
      <c r="R217" s="985"/>
      <c r="S217" s="985"/>
      <c r="T217" s="985"/>
      <c r="U217" s="985"/>
      <c r="V217" s="985"/>
      <c r="W217" s="985"/>
      <c r="X217" s="985"/>
      <c r="Y217" s="985"/>
      <c r="Z217" s="985"/>
      <c r="AA217" s="986"/>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4"/>
      <c r="B218" s="253"/>
      <c r="C218" s="252"/>
      <c r="D218" s="253"/>
      <c r="E218" s="252"/>
      <c r="F218" s="315"/>
      <c r="G218" s="236"/>
      <c r="H218" s="165"/>
      <c r="I218" s="165"/>
      <c r="J218" s="165"/>
      <c r="K218" s="165"/>
      <c r="L218" s="165"/>
      <c r="M218" s="165"/>
      <c r="N218" s="165"/>
      <c r="O218" s="165"/>
      <c r="P218" s="237"/>
      <c r="Q218" s="987"/>
      <c r="R218" s="988"/>
      <c r="S218" s="988"/>
      <c r="T218" s="988"/>
      <c r="U218" s="988"/>
      <c r="V218" s="988"/>
      <c r="W218" s="988"/>
      <c r="X218" s="988"/>
      <c r="Y218" s="988"/>
      <c r="Z218" s="988"/>
      <c r="AA218" s="989"/>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4"/>
      <c r="B219" s="253"/>
      <c r="C219" s="252"/>
      <c r="D219" s="253"/>
      <c r="E219" s="252"/>
      <c r="F219" s="315"/>
      <c r="G219" s="273" t="s">
        <v>371</v>
      </c>
      <c r="H219" s="170"/>
      <c r="I219" s="170"/>
      <c r="J219" s="170"/>
      <c r="K219" s="170"/>
      <c r="L219" s="170"/>
      <c r="M219" s="170"/>
      <c r="N219" s="170"/>
      <c r="O219" s="170"/>
      <c r="P219" s="171"/>
      <c r="Q219" s="177" t="s">
        <v>454</v>
      </c>
      <c r="R219" s="170"/>
      <c r="S219" s="170"/>
      <c r="T219" s="170"/>
      <c r="U219" s="170"/>
      <c r="V219" s="170"/>
      <c r="W219" s="170"/>
      <c r="X219" s="170"/>
      <c r="Y219" s="170"/>
      <c r="Z219" s="170"/>
      <c r="AA219" s="170"/>
      <c r="AB219" s="288" t="s">
        <v>455</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4"/>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4"/>
      <c r="B221" s="253"/>
      <c r="C221" s="252"/>
      <c r="D221" s="253"/>
      <c r="E221" s="252"/>
      <c r="F221" s="315"/>
      <c r="G221" s="231"/>
      <c r="H221" s="162"/>
      <c r="I221" s="162"/>
      <c r="J221" s="162"/>
      <c r="K221" s="162"/>
      <c r="L221" s="162"/>
      <c r="M221" s="162"/>
      <c r="N221" s="162"/>
      <c r="O221" s="162"/>
      <c r="P221" s="232"/>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4"/>
      <c r="B222" s="253"/>
      <c r="C222" s="252"/>
      <c r="D222" s="253"/>
      <c r="E222" s="252"/>
      <c r="F222" s="315"/>
      <c r="G222" s="233"/>
      <c r="H222" s="234"/>
      <c r="I222" s="234"/>
      <c r="J222" s="234"/>
      <c r="K222" s="234"/>
      <c r="L222" s="234"/>
      <c r="M222" s="234"/>
      <c r="N222" s="234"/>
      <c r="O222" s="234"/>
      <c r="P222" s="235"/>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4"/>
      <c r="B223" s="253"/>
      <c r="C223" s="252"/>
      <c r="D223" s="253"/>
      <c r="E223" s="252"/>
      <c r="F223" s="315"/>
      <c r="G223" s="233"/>
      <c r="H223" s="234"/>
      <c r="I223" s="234"/>
      <c r="J223" s="234"/>
      <c r="K223" s="234"/>
      <c r="L223" s="234"/>
      <c r="M223" s="234"/>
      <c r="N223" s="234"/>
      <c r="O223" s="234"/>
      <c r="P223" s="235"/>
      <c r="Q223" s="984"/>
      <c r="R223" s="985"/>
      <c r="S223" s="985"/>
      <c r="T223" s="985"/>
      <c r="U223" s="985"/>
      <c r="V223" s="985"/>
      <c r="W223" s="985"/>
      <c r="X223" s="985"/>
      <c r="Y223" s="985"/>
      <c r="Z223" s="985"/>
      <c r="AA223" s="98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4"/>
      <c r="B224" s="253"/>
      <c r="C224" s="252"/>
      <c r="D224" s="253"/>
      <c r="E224" s="252"/>
      <c r="F224" s="315"/>
      <c r="G224" s="233"/>
      <c r="H224" s="234"/>
      <c r="I224" s="234"/>
      <c r="J224" s="234"/>
      <c r="K224" s="234"/>
      <c r="L224" s="234"/>
      <c r="M224" s="234"/>
      <c r="N224" s="234"/>
      <c r="O224" s="234"/>
      <c r="P224" s="235"/>
      <c r="Q224" s="984"/>
      <c r="R224" s="985"/>
      <c r="S224" s="985"/>
      <c r="T224" s="985"/>
      <c r="U224" s="985"/>
      <c r="V224" s="985"/>
      <c r="W224" s="985"/>
      <c r="X224" s="985"/>
      <c r="Y224" s="985"/>
      <c r="Z224" s="985"/>
      <c r="AA224" s="986"/>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4"/>
      <c r="B225" s="253"/>
      <c r="C225" s="252"/>
      <c r="D225" s="253"/>
      <c r="E225" s="252"/>
      <c r="F225" s="315"/>
      <c r="G225" s="236"/>
      <c r="H225" s="165"/>
      <c r="I225" s="165"/>
      <c r="J225" s="165"/>
      <c r="K225" s="165"/>
      <c r="L225" s="165"/>
      <c r="M225" s="165"/>
      <c r="N225" s="165"/>
      <c r="O225" s="165"/>
      <c r="P225" s="237"/>
      <c r="Q225" s="987"/>
      <c r="R225" s="988"/>
      <c r="S225" s="988"/>
      <c r="T225" s="988"/>
      <c r="U225" s="988"/>
      <c r="V225" s="988"/>
      <c r="W225" s="988"/>
      <c r="X225" s="988"/>
      <c r="Y225" s="988"/>
      <c r="Z225" s="988"/>
      <c r="AA225" s="989"/>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4"/>
      <c r="B226" s="253"/>
      <c r="C226" s="252"/>
      <c r="D226" s="253"/>
      <c r="E226" s="252"/>
      <c r="F226" s="315"/>
      <c r="G226" s="273" t="s">
        <v>371</v>
      </c>
      <c r="H226" s="170"/>
      <c r="I226" s="170"/>
      <c r="J226" s="170"/>
      <c r="K226" s="170"/>
      <c r="L226" s="170"/>
      <c r="M226" s="170"/>
      <c r="N226" s="170"/>
      <c r="O226" s="170"/>
      <c r="P226" s="171"/>
      <c r="Q226" s="177" t="s">
        <v>454</v>
      </c>
      <c r="R226" s="170"/>
      <c r="S226" s="170"/>
      <c r="T226" s="170"/>
      <c r="U226" s="170"/>
      <c r="V226" s="170"/>
      <c r="W226" s="170"/>
      <c r="X226" s="170"/>
      <c r="Y226" s="170"/>
      <c r="Z226" s="170"/>
      <c r="AA226" s="170"/>
      <c r="AB226" s="288" t="s">
        <v>455</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4"/>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4"/>
      <c r="B228" s="253"/>
      <c r="C228" s="252"/>
      <c r="D228" s="253"/>
      <c r="E228" s="252"/>
      <c r="F228" s="315"/>
      <c r="G228" s="231"/>
      <c r="H228" s="162"/>
      <c r="I228" s="162"/>
      <c r="J228" s="162"/>
      <c r="K228" s="162"/>
      <c r="L228" s="162"/>
      <c r="M228" s="162"/>
      <c r="N228" s="162"/>
      <c r="O228" s="162"/>
      <c r="P228" s="232"/>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4"/>
      <c r="B229" s="253"/>
      <c r="C229" s="252"/>
      <c r="D229" s="253"/>
      <c r="E229" s="252"/>
      <c r="F229" s="315"/>
      <c r="G229" s="233"/>
      <c r="H229" s="234"/>
      <c r="I229" s="234"/>
      <c r="J229" s="234"/>
      <c r="K229" s="234"/>
      <c r="L229" s="234"/>
      <c r="M229" s="234"/>
      <c r="N229" s="234"/>
      <c r="O229" s="234"/>
      <c r="P229" s="235"/>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4"/>
      <c r="B230" s="253"/>
      <c r="C230" s="252"/>
      <c r="D230" s="253"/>
      <c r="E230" s="252"/>
      <c r="F230" s="315"/>
      <c r="G230" s="233"/>
      <c r="H230" s="234"/>
      <c r="I230" s="234"/>
      <c r="J230" s="234"/>
      <c r="K230" s="234"/>
      <c r="L230" s="234"/>
      <c r="M230" s="234"/>
      <c r="N230" s="234"/>
      <c r="O230" s="234"/>
      <c r="P230" s="235"/>
      <c r="Q230" s="984"/>
      <c r="R230" s="985"/>
      <c r="S230" s="985"/>
      <c r="T230" s="985"/>
      <c r="U230" s="985"/>
      <c r="V230" s="985"/>
      <c r="W230" s="985"/>
      <c r="X230" s="985"/>
      <c r="Y230" s="985"/>
      <c r="Z230" s="985"/>
      <c r="AA230" s="98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4"/>
      <c r="B231" s="253"/>
      <c r="C231" s="252"/>
      <c r="D231" s="253"/>
      <c r="E231" s="252"/>
      <c r="F231" s="315"/>
      <c r="G231" s="233"/>
      <c r="H231" s="234"/>
      <c r="I231" s="234"/>
      <c r="J231" s="234"/>
      <c r="K231" s="234"/>
      <c r="L231" s="234"/>
      <c r="M231" s="234"/>
      <c r="N231" s="234"/>
      <c r="O231" s="234"/>
      <c r="P231" s="235"/>
      <c r="Q231" s="984"/>
      <c r="R231" s="985"/>
      <c r="S231" s="985"/>
      <c r="T231" s="985"/>
      <c r="U231" s="985"/>
      <c r="V231" s="985"/>
      <c r="W231" s="985"/>
      <c r="X231" s="985"/>
      <c r="Y231" s="985"/>
      <c r="Z231" s="985"/>
      <c r="AA231" s="986"/>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4"/>
      <c r="B232" s="253"/>
      <c r="C232" s="252"/>
      <c r="D232" s="253"/>
      <c r="E232" s="252"/>
      <c r="F232" s="315"/>
      <c r="G232" s="236"/>
      <c r="H232" s="165"/>
      <c r="I232" s="165"/>
      <c r="J232" s="165"/>
      <c r="K232" s="165"/>
      <c r="L232" s="165"/>
      <c r="M232" s="165"/>
      <c r="N232" s="165"/>
      <c r="O232" s="165"/>
      <c r="P232" s="237"/>
      <c r="Q232" s="987"/>
      <c r="R232" s="988"/>
      <c r="S232" s="988"/>
      <c r="T232" s="988"/>
      <c r="U232" s="988"/>
      <c r="V232" s="988"/>
      <c r="W232" s="988"/>
      <c r="X232" s="988"/>
      <c r="Y232" s="988"/>
      <c r="Z232" s="988"/>
      <c r="AA232" s="989"/>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4"/>
      <c r="B233" s="253"/>
      <c r="C233" s="252"/>
      <c r="D233" s="253"/>
      <c r="E233" s="252"/>
      <c r="F233" s="315"/>
      <c r="G233" s="273" t="s">
        <v>371</v>
      </c>
      <c r="H233" s="170"/>
      <c r="I233" s="170"/>
      <c r="J233" s="170"/>
      <c r="K233" s="170"/>
      <c r="L233" s="170"/>
      <c r="M233" s="170"/>
      <c r="N233" s="170"/>
      <c r="O233" s="170"/>
      <c r="P233" s="171"/>
      <c r="Q233" s="177" t="s">
        <v>454</v>
      </c>
      <c r="R233" s="170"/>
      <c r="S233" s="170"/>
      <c r="T233" s="170"/>
      <c r="U233" s="170"/>
      <c r="V233" s="170"/>
      <c r="W233" s="170"/>
      <c r="X233" s="170"/>
      <c r="Y233" s="170"/>
      <c r="Z233" s="170"/>
      <c r="AA233" s="170"/>
      <c r="AB233" s="288" t="s">
        <v>455</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4"/>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4"/>
      <c r="B235" s="253"/>
      <c r="C235" s="252"/>
      <c r="D235" s="253"/>
      <c r="E235" s="252"/>
      <c r="F235" s="315"/>
      <c r="G235" s="231"/>
      <c r="H235" s="162"/>
      <c r="I235" s="162"/>
      <c r="J235" s="162"/>
      <c r="K235" s="162"/>
      <c r="L235" s="162"/>
      <c r="M235" s="162"/>
      <c r="N235" s="162"/>
      <c r="O235" s="162"/>
      <c r="P235" s="232"/>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4"/>
      <c r="B236" s="253"/>
      <c r="C236" s="252"/>
      <c r="D236" s="253"/>
      <c r="E236" s="252"/>
      <c r="F236" s="315"/>
      <c r="G236" s="233"/>
      <c r="H236" s="234"/>
      <c r="I236" s="234"/>
      <c r="J236" s="234"/>
      <c r="K236" s="234"/>
      <c r="L236" s="234"/>
      <c r="M236" s="234"/>
      <c r="N236" s="234"/>
      <c r="O236" s="234"/>
      <c r="P236" s="235"/>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4"/>
      <c r="B237" s="253"/>
      <c r="C237" s="252"/>
      <c r="D237" s="253"/>
      <c r="E237" s="252"/>
      <c r="F237" s="315"/>
      <c r="G237" s="233"/>
      <c r="H237" s="234"/>
      <c r="I237" s="234"/>
      <c r="J237" s="234"/>
      <c r="K237" s="234"/>
      <c r="L237" s="234"/>
      <c r="M237" s="234"/>
      <c r="N237" s="234"/>
      <c r="O237" s="234"/>
      <c r="P237" s="235"/>
      <c r="Q237" s="984"/>
      <c r="R237" s="985"/>
      <c r="S237" s="985"/>
      <c r="T237" s="985"/>
      <c r="U237" s="985"/>
      <c r="V237" s="985"/>
      <c r="W237" s="985"/>
      <c r="X237" s="985"/>
      <c r="Y237" s="985"/>
      <c r="Z237" s="985"/>
      <c r="AA237" s="98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4"/>
      <c r="B238" s="253"/>
      <c r="C238" s="252"/>
      <c r="D238" s="253"/>
      <c r="E238" s="252"/>
      <c r="F238" s="315"/>
      <c r="G238" s="233"/>
      <c r="H238" s="234"/>
      <c r="I238" s="234"/>
      <c r="J238" s="234"/>
      <c r="K238" s="234"/>
      <c r="L238" s="234"/>
      <c r="M238" s="234"/>
      <c r="N238" s="234"/>
      <c r="O238" s="234"/>
      <c r="P238" s="235"/>
      <c r="Q238" s="984"/>
      <c r="R238" s="985"/>
      <c r="S238" s="985"/>
      <c r="T238" s="985"/>
      <c r="U238" s="985"/>
      <c r="V238" s="985"/>
      <c r="W238" s="985"/>
      <c r="X238" s="985"/>
      <c r="Y238" s="985"/>
      <c r="Z238" s="985"/>
      <c r="AA238" s="986"/>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4"/>
      <c r="B239" s="253"/>
      <c r="C239" s="252"/>
      <c r="D239" s="253"/>
      <c r="E239" s="252"/>
      <c r="F239" s="315"/>
      <c r="G239" s="236"/>
      <c r="H239" s="165"/>
      <c r="I239" s="165"/>
      <c r="J239" s="165"/>
      <c r="K239" s="165"/>
      <c r="L239" s="165"/>
      <c r="M239" s="165"/>
      <c r="N239" s="165"/>
      <c r="O239" s="165"/>
      <c r="P239" s="237"/>
      <c r="Q239" s="987"/>
      <c r="R239" s="988"/>
      <c r="S239" s="988"/>
      <c r="T239" s="988"/>
      <c r="U239" s="988"/>
      <c r="V239" s="988"/>
      <c r="W239" s="988"/>
      <c r="X239" s="988"/>
      <c r="Y239" s="988"/>
      <c r="Z239" s="988"/>
      <c r="AA239" s="989"/>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4"/>
      <c r="B240" s="253"/>
      <c r="C240" s="252"/>
      <c r="D240" s="253"/>
      <c r="E240" s="252"/>
      <c r="F240" s="315"/>
      <c r="G240" s="273" t="s">
        <v>371</v>
      </c>
      <c r="H240" s="170"/>
      <c r="I240" s="170"/>
      <c r="J240" s="170"/>
      <c r="K240" s="170"/>
      <c r="L240" s="170"/>
      <c r="M240" s="170"/>
      <c r="N240" s="170"/>
      <c r="O240" s="170"/>
      <c r="P240" s="171"/>
      <c r="Q240" s="177" t="s">
        <v>454</v>
      </c>
      <c r="R240" s="170"/>
      <c r="S240" s="170"/>
      <c r="T240" s="170"/>
      <c r="U240" s="170"/>
      <c r="V240" s="170"/>
      <c r="W240" s="170"/>
      <c r="X240" s="170"/>
      <c r="Y240" s="170"/>
      <c r="Z240" s="170"/>
      <c r="AA240" s="170"/>
      <c r="AB240" s="288" t="s">
        <v>455</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4"/>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4"/>
      <c r="B242" s="253"/>
      <c r="C242" s="252"/>
      <c r="D242" s="253"/>
      <c r="E242" s="252"/>
      <c r="F242" s="315"/>
      <c r="G242" s="231"/>
      <c r="H242" s="162"/>
      <c r="I242" s="162"/>
      <c r="J242" s="162"/>
      <c r="K242" s="162"/>
      <c r="L242" s="162"/>
      <c r="M242" s="162"/>
      <c r="N242" s="162"/>
      <c r="O242" s="162"/>
      <c r="P242" s="232"/>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4"/>
      <c r="B243" s="253"/>
      <c r="C243" s="252"/>
      <c r="D243" s="253"/>
      <c r="E243" s="252"/>
      <c r="F243" s="315"/>
      <c r="G243" s="233"/>
      <c r="H243" s="234"/>
      <c r="I243" s="234"/>
      <c r="J243" s="234"/>
      <c r="K243" s="234"/>
      <c r="L243" s="234"/>
      <c r="M243" s="234"/>
      <c r="N243" s="234"/>
      <c r="O243" s="234"/>
      <c r="P243" s="235"/>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4"/>
      <c r="B244" s="253"/>
      <c r="C244" s="252"/>
      <c r="D244" s="253"/>
      <c r="E244" s="252"/>
      <c r="F244" s="315"/>
      <c r="G244" s="233"/>
      <c r="H244" s="234"/>
      <c r="I244" s="234"/>
      <c r="J244" s="234"/>
      <c r="K244" s="234"/>
      <c r="L244" s="234"/>
      <c r="M244" s="234"/>
      <c r="N244" s="234"/>
      <c r="O244" s="234"/>
      <c r="P244" s="235"/>
      <c r="Q244" s="984"/>
      <c r="R244" s="985"/>
      <c r="S244" s="985"/>
      <c r="T244" s="985"/>
      <c r="U244" s="985"/>
      <c r="V244" s="985"/>
      <c r="W244" s="985"/>
      <c r="X244" s="985"/>
      <c r="Y244" s="985"/>
      <c r="Z244" s="985"/>
      <c r="AA244" s="98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4"/>
      <c r="B245" s="253"/>
      <c r="C245" s="252"/>
      <c r="D245" s="253"/>
      <c r="E245" s="252"/>
      <c r="F245" s="315"/>
      <c r="G245" s="233"/>
      <c r="H245" s="234"/>
      <c r="I245" s="234"/>
      <c r="J245" s="234"/>
      <c r="K245" s="234"/>
      <c r="L245" s="234"/>
      <c r="M245" s="234"/>
      <c r="N245" s="234"/>
      <c r="O245" s="234"/>
      <c r="P245" s="235"/>
      <c r="Q245" s="984"/>
      <c r="R245" s="985"/>
      <c r="S245" s="985"/>
      <c r="T245" s="985"/>
      <c r="U245" s="985"/>
      <c r="V245" s="985"/>
      <c r="W245" s="985"/>
      <c r="X245" s="985"/>
      <c r="Y245" s="985"/>
      <c r="Z245" s="985"/>
      <c r="AA245" s="986"/>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4"/>
      <c r="B246" s="253"/>
      <c r="C246" s="252"/>
      <c r="D246" s="253"/>
      <c r="E246" s="316"/>
      <c r="F246" s="317"/>
      <c r="G246" s="236"/>
      <c r="H246" s="165"/>
      <c r="I246" s="165"/>
      <c r="J246" s="165"/>
      <c r="K246" s="165"/>
      <c r="L246" s="165"/>
      <c r="M246" s="165"/>
      <c r="N246" s="165"/>
      <c r="O246" s="165"/>
      <c r="P246" s="237"/>
      <c r="Q246" s="987"/>
      <c r="R246" s="988"/>
      <c r="S246" s="988"/>
      <c r="T246" s="988"/>
      <c r="U246" s="988"/>
      <c r="V246" s="988"/>
      <c r="W246" s="988"/>
      <c r="X246" s="988"/>
      <c r="Y246" s="988"/>
      <c r="Z246" s="988"/>
      <c r="AA246" s="989"/>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4"/>
      <c r="B247" s="253"/>
      <c r="C247" s="252"/>
      <c r="D247" s="253"/>
      <c r="E247" s="158" t="s">
        <v>417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4"/>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4"/>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530</v>
      </c>
      <c r="AF252" s="266"/>
      <c r="AG252" s="266"/>
      <c r="AH252" s="266"/>
      <c r="AI252" s="266" t="s">
        <v>527</v>
      </c>
      <c r="AJ252" s="266"/>
      <c r="AK252" s="266"/>
      <c r="AL252" s="266"/>
      <c r="AM252" s="266" t="s">
        <v>522</v>
      </c>
      <c r="AN252" s="266"/>
      <c r="AO252" s="266"/>
      <c r="AP252" s="268"/>
      <c r="AQ252" s="268" t="s">
        <v>354</v>
      </c>
      <c r="AR252" s="269"/>
      <c r="AS252" s="269"/>
      <c r="AT252" s="270"/>
      <c r="AU252" s="280" t="s">
        <v>370</v>
      </c>
      <c r="AV252" s="280"/>
      <c r="AW252" s="280"/>
      <c r="AX252" s="281"/>
    </row>
    <row r="253" spans="1:50" ht="18.75" hidden="1" customHeight="1" x14ac:dyDescent="0.15">
      <c r="A253" s="994"/>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4"/>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4"/>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530</v>
      </c>
      <c r="AF256" s="266"/>
      <c r="AG256" s="266"/>
      <c r="AH256" s="266"/>
      <c r="AI256" s="266" t="s">
        <v>527</v>
      </c>
      <c r="AJ256" s="266"/>
      <c r="AK256" s="266"/>
      <c r="AL256" s="266"/>
      <c r="AM256" s="266" t="s">
        <v>523</v>
      </c>
      <c r="AN256" s="266"/>
      <c r="AO256" s="266"/>
      <c r="AP256" s="268"/>
      <c r="AQ256" s="268" t="s">
        <v>354</v>
      </c>
      <c r="AR256" s="269"/>
      <c r="AS256" s="269"/>
      <c r="AT256" s="270"/>
      <c r="AU256" s="280" t="s">
        <v>370</v>
      </c>
      <c r="AV256" s="280"/>
      <c r="AW256" s="280"/>
      <c r="AX256" s="281"/>
    </row>
    <row r="257" spans="1:50" ht="18.75" hidden="1" customHeight="1" x14ac:dyDescent="0.15">
      <c r="A257" s="994"/>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4"/>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4"/>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530</v>
      </c>
      <c r="AF260" s="266"/>
      <c r="AG260" s="266"/>
      <c r="AH260" s="266"/>
      <c r="AI260" s="266" t="s">
        <v>527</v>
      </c>
      <c r="AJ260" s="266"/>
      <c r="AK260" s="266"/>
      <c r="AL260" s="266"/>
      <c r="AM260" s="266" t="s">
        <v>523</v>
      </c>
      <c r="AN260" s="266"/>
      <c r="AO260" s="266"/>
      <c r="AP260" s="268"/>
      <c r="AQ260" s="268" t="s">
        <v>354</v>
      </c>
      <c r="AR260" s="269"/>
      <c r="AS260" s="269"/>
      <c r="AT260" s="270"/>
      <c r="AU260" s="280" t="s">
        <v>370</v>
      </c>
      <c r="AV260" s="280"/>
      <c r="AW260" s="280"/>
      <c r="AX260" s="281"/>
    </row>
    <row r="261" spans="1:50" ht="18.75" hidden="1" customHeight="1" x14ac:dyDescent="0.15">
      <c r="A261" s="994"/>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4"/>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4"/>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4"/>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530</v>
      </c>
      <c r="AF264" s="182"/>
      <c r="AG264" s="182"/>
      <c r="AH264" s="182"/>
      <c r="AI264" s="182" t="s">
        <v>527</v>
      </c>
      <c r="AJ264" s="182"/>
      <c r="AK264" s="182"/>
      <c r="AL264" s="182"/>
      <c r="AM264" s="182" t="s">
        <v>522</v>
      </c>
      <c r="AN264" s="182"/>
      <c r="AO264" s="182"/>
      <c r="AP264" s="177"/>
      <c r="AQ264" s="177" t="s">
        <v>354</v>
      </c>
      <c r="AR264" s="170"/>
      <c r="AS264" s="170"/>
      <c r="AT264" s="171"/>
      <c r="AU264" s="135" t="s">
        <v>370</v>
      </c>
      <c r="AV264" s="135"/>
      <c r="AW264" s="135"/>
      <c r="AX264" s="136"/>
    </row>
    <row r="265" spans="1:50" ht="18.75" hidden="1" customHeight="1" x14ac:dyDescent="0.15">
      <c r="A265" s="994"/>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4"/>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4"/>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531</v>
      </c>
      <c r="AF268" s="266"/>
      <c r="AG268" s="266"/>
      <c r="AH268" s="266"/>
      <c r="AI268" s="266" t="s">
        <v>527</v>
      </c>
      <c r="AJ268" s="266"/>
      <c r="AK268" s="266"/>
      <c r="AL268" s="266"/>
      <c r="AM268" s="266" t="s">
        <v>522</v>
      </c>
      <c r="AN268" s="266"/>
      <c r="AO268" s="266"/>
      <c r="AP268" s="268"/>
      <c r="AQ268" s="268" t="s">
        <v>354</v>
      </c>
      <c r="AR268" s="269"/>
      <c r="AS268" s="269"/>
      <c r="AT268" s="270"/>
      <c r="AU268" s="280" t="s">
        <v>370</v>
      </c>
      <c r="AV268" s="280"/>
      <c r="AW268" s="280"/>
      <c r="AX268" s="281"/>
    </row>
    <row r="269" spans="1:50" ht="18.75" hidden="1" customHeight="1" x14ac:dyDescent="0.15">
      <c r="A269" s="994"/>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4"/>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4"/>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4"/>
      <c r="B272" s="253"/>
      <c r="C272" s="252"/>
      <c r="D272" s="253"/>
      <c r="E272" s="252"/>
      <c r="F272" s="315"/>
      <c r="G272" s="273" t="s">
        <v>371</v>
      </c>
      <c r="H272" s="170"/>
      <c r="I272" s="170"/>
      <c r="J272" s="170"/>
      <c r="K272" s="170"/>
      <c r="L272" s="170"/>
      <c r="M272" s="170"/>
      <c r="N272" s="170"/>
      <c r="O272" s="170"/>
      <c r="P272" s="171"/>
      <c r="Q272" s="177" t="s">
        <v>454</v>
      </c>
      <c r="R272" s="170"/>
      <c r="S272" s="170"/>
      <c r="T272" s="170"/>
      <c r="U272" s="170"/>
      <c r="V272" s="170"/>
      <c r="W272" s="170"/>
      <c r="X272" s="170"/>
      <c r="Y272" s="170"/>
      <c r="Z272" s="170"/>
      <c r="AA272" s="170"/>
      <c r="AB272" s="288" t="s">
        <v>455</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4"/>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4"/>
      <c r="B274" s="253"/>
      <c r="C274" s="252"/>
      <c r="D274" s="253"/>
      <c r="E274" s="252"/>
      <c r="F274" s="315"/>
      <c r="G274" s="231"/>
      <c r="H274" s="162"/>
      <c r="I274" s="162"/>
      <c r="J274" s="162"/>
      <c r="K274" s="162"/>
      <c r="L274" s="162"/>
      <c r="M274" s="162"/>
      <c r="N274" s="162"/>
      <c r="O274" s="162"/>
      <c r="P274" s="232"/>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4"/>
      <c r="B275" s="253"/>
      <c r="C275" s="252"/>
      <c r="D275" s="253"/>
      <c r="E275" s="252"/>
      <c r="F275" s="315"/>
      <c r="G275" s="233"/>
      <c r="H275" s="234"/>
      <c r="I275" s="234"/>
      <c r="J275" s="234"/>
      <c r="K275" s="234"/>
      <c r="L275" s="234"/>
      <c r="M275" s="234"/>
      <c r="N275" s="234"/>
      <c r="O275" s="234"/>
      <c r="P275" s="235"/>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4"/>
      <c r="B276" s="253"/>
      <c r="C276" s="252"/>
      <c r="D276" s="253"/>
      <c r="E276" s="252"/>
      <c r="F276" s="315"/>
      <c r="G276" s="233"/>
      <c r="H276" s="234"/>
      <c r="I276" s="234"/>
      <c r="J276" s="234"/>
      <c r="K276" s="234"/>
      <c r="L276" s="234"/>
      <c r="M276" s="234"/>
      <c r="N276" s="234"/>
      <c r="O276" s="234"/>
      <c r="P276" s="235"/>
      <c r="Q276" s="984"/>
      <c r="R276" s="985"/>
      <c r="S276" s="985"/>
      <c r="T276" s="985"/>
      <c r="U276" s="985"/>
      <c r="V276" s="985"/>
      <c r="W276" s="985"/>
      <c r="X276" s="985"/>
      <c r="Y276" s="985"/>
      <c r="Z276" s="985"/>
      <c r="AA276" s="98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4"/>
      <c r="B277" s="253"/>
      <c r="C277" s="252"/>
      <c r="D277" s="253"/>
      <c r="E277" s="252"/>
      <c r="F277" s="315"/>
      <c r="G277" s="233"/>
      <c r="H277" s="234"/>
      <c r="I277" s="234"/>
      <c r="J277" s="234"/>
      <c r="K277" s="234"/>
      <c r="L277" s="234"/>
      <c r="M277" s="234"/>
      <c r="N277" s="234"/>
      <c r="O277" s="234"/>
      <c r="P277" s="235"/>
      <c r="Q277" s="984"/>
      <c r="R277" s="985"/>
      <c r="S277" s="985"/>
      <c r="T277" s="985"/>
      <c r="U277" s="985"/>
      <c r="V277" s="985"/>
      <c r="W277" s="985"/>
      <c r="X277" s="985"/>
      <c r="Y277" s="985"/>
      <c r="Z277" s="985"/>
      <c r="AA277" s="986"/>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4"/>
      <c r="B278" s="253"/>
      <c r="C278" s="252"/>
      <c r="D278" s="253"/>
      <c r="E278" s="252"/>
      <c r="F278" s="315"/>
      <c r="G278" s="236"/>
      <c r="H278" s="165"/>
      <c r="I278" s="165"/>
      <c r="J278" s="165"/>
      <c r="K278" s="165"/>
      <c r="L278" s="165"/>
      <c r="M278" s="165"/>
      <c r="N278" s="165"/>
      <c r="O278" s="165"/>
      <c r="P278" s="237"/>
      <c r="Q278" s="987"/>
      <c r="R278" s="988"/>
      <c r="S278" s="988"/>
      <c r="T278" s="988"/>
      <c r="U278" s="988"/>
      <c r="V278" s="988"/>
      <c r="W278" s="988"/>
      <c r="X278" s="988"/>
      <c r="Y278" s="988"/>
      <c r="Z278" s="988"/>
      <c r="AA278" s="989"/>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4"/>
      <c r="B279" s="253"/>
      <c r="C279" s="252"/>
      <c r="D279" s="253"/>
      <c r="E279" s="252"/>
      <c r="F279" s="315"/>
      <c r="G279" s="273" t="s">
        <v>371</v>
      </c>
      <c r="H279" s="170"/>
      <c r="I279" s="170"/>
      <c r="J279" s="170"/>
      <c r="K279" s="170"/>
      <c r="L279" s="170"/>
      <c r="M279" s="170"/>
      <c r="N279" s="170"/>
      <c r="O279" s="170"/>
      <c r="P279" s="171"/>
      <c r="Q279" s="177" t="s">
        <v>454</v>
      </c>
      <c r="R279" s="170"/>
      <c r="S279" s="170"/>
      <c r="T279" s="170"/>
      <c r="U279" s="170"/>
      <c r="V279" s="170"/>
      <c r="W279" s="170"/>
      <c r="X279" s="170"/>
      <c r="Y279" s="170"/>
      <c r="Z279" s="170"/>
      <c r="AA279" s="170"/>
      <c r="AB279" s="288" t="s">
        <v>455</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4"/>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4"/>
      <c r="B281" s="253"/>
      <c r="C281" s="252"/>
      <c r="D281" s="253"/>
      <c r="E281" s="252"/>
      <c r="F281" s="315"/>
      <c r="G281" s="231"/>
      <c r="H281" s="162"/>
      <c r="I281" s="162"/>
      <c r="J281" s="162"/>
      <c r="K281" s="162"/>
      <c r="L281" s="162"/>
      <c r="M281" s="162"/>
      <c r="N281" s="162"/>
      <c r="O281" s="162"/>
      <c r="P281" s="232"/>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4"/>
      <c r="B282" s="253"/>
      <c r="C282" s="252"/>
      <c r="D282" s="253"/>
      <c r="E282" s="252"/>
      <c r="F282" s="315"/>
      <c r="G282" s="233"/>
      <c r="H282" s="234"/>
      <c r="I282" s="234"/>
      <c r="J282" s="234"/>
      <c r="K282" s="234"/>
      <c r="L282" s="234"/>
      <c r="M282" s="234"/>
      <c r="N282" s="234"/>
      <c r="O282" s="234"/>
      <c r="P282" s="235"/>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4"/>
      <c r="B283" s="253"/>
      <c r="C283" s="252"/>
      <c r="D283" s="253"/>
      <c r="E283" s="252"/>
      <c r="F283" s="315"/>
      <c r="G283" s="233"/>
      <c r="H283" s="234"/>
      <c r="I283" s="234"/>
      <c r="J283" s="234"/>
      <c r="K283" s="234"/>
      <c r="L283" s="234"/>
      <c r="M283" s="234"/>
      <c r="N283" s="234"/>
      <c r="O283" s="234"/>
      <c r="P283" s="235"/>
      <c r="Q283" s="984"/>
      <c r="R283" s="985"/>
      <c r="S283" s="985"/>
      <c r="T283" s="985"/>
      <c r="U283" s="985"/>
      <c r="V283" s="985"/>
      <c r="W283" s="985"/>
      <c r="X283" s="985"/>
      <c r="Y283" s="985"/>
      <c r="Z283" s="985"/>
      <c r="AA283" s="98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4"/>
      <c r="B284" s="253"/>
      <c r="C284" s="252"/>
      <c r="D284" s="253"/>
      <c r="E284" s="252"/>
      <c r="F284" s="315"/>
      <c r="G284" s="233"/>
      <c r="H284" s="234"/>
      <c r="I284" s="234"/>
      <c r="J284" s="234"/>
      <c r="K284" s="234"/>
      <c r="L284" s="234"/>
      <c r="M284" s="234"/>
      <c r="N284" s="234"/>
      <c r="O284" s="234"/>
      <c r="P284" s="235"/>
      <c r="Q284" s="984"/>
      <c r="R284" s="985"/>
      <c r="S284" s="985"/>
      <c r="T284" s="985"/>
      <c r="U284" s="985"/>
      <c r="V284" s="985"/>
      <c r="W284" s="985"/>
      <c r="X284" s="985"/>
      <c r="Y284" s="985"/>
      <c r="Z284" s="985"/>
      <c r="AA284" s="986"/>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4"/>
      <c r="B285" s="253"/>
      <c r="C285" s="252"/>
      <c r="D285" s="253"/>
      <c r="E285" s="252"/>
      <c r="F285" s="315"/>
      <c r="G285" s="236"/>
      <c r="H285" s="165"/>
      <c r="I285" s="165"/>
      <c r="J285" s="165"/>
      <c r="K285" s="165"/>
      <c r="L285" s="165"/>
      <c r="M285" s="165"/>
      <c r="N285" s="165"/>
      <c r="O285" s="165"/>
      <c r="P285" s="237"/>
      <c r="Q285" s="987"/>
      <c r="R285" s="988"/>
      <c r="S285" s="988"/>
      <c r="T285" s="988"/>
      <c r="U285" s="988"/>
      <c r="V285" s="988"/>
      <c r="W285" s="988"/>
      <c r="X285" s="988"/>
      <c r="Y285" s="988"/>
      <c r="Z285" s="988"/>
      <c r="AA285" s="989"/>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4"/>
      <c r="B286" s="253"/>
      <c r="C286" s="252"/>
      <c r="D286" s="253"/>
      <c r="E286" s="252"/>
      <c r="F286" s="315"/>
      <c r="G286" s="273" t="s">
        <v>371</v>
      </c>
      <c r="H286" s="170"/>
      <c r="I286" s="170"/>
      <c r="J286" s="170"/>
      <c r="K286" s="170"/>
      <c r="L286" s="170"/>
      <c r="M286" s="170"/>
      <c r="N286" s="170"/>
      <c r="O286" s="170"/>
      <c r="P286" s="171"/>
      <c r="Q286" s="177" t="s">
        <v>454</v>
      </c>
      <c r="R286" s="170"/>
      <c r="S286" s="170"/>
      <c r="T286" s="170"/>
      <c r="U286" s="170"/>
      <c r="V286" s="170"/>
      <c r="W286" s="170"/>
      <c r="X286" s="170"/>
      <c r="Y286" s="170"/>
      <c r="Z286" s="170"/>
      <c r="AA286" s="170"/>
      <c r="AB286" s="288" t="s">
        <v>455</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4"/>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4"/>
      <c r="B288" s="253"/>
      <c r="C288" s="252"/>
      <c r="D288" s="253"/>
      <c r="E288" s="252"/>
      <c r="F288" s="315"/>
      <c r="G288" s="231"/>
      <c r="H288" s="162"/>
      <c r="I288" s="162"/>
      <c r="J288" s="162"/>
      <c r="K288" s="162"/>
      <c r="L288" s="162"/>
      <c r="M288" s="162"/>
      <c r="N288" s="162"/>
      <c r="O288" s="162"/>
      <c r="P288" s="232"/>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4"/>
      <c r="B289" s="253"/>
      <c r="C289" s="252"/>
      <c r="D289" s="253"/>
      <c r="E289" s="252"/>
      <c r="F289" s="315"/>
      <c r="G289" s="233"/>
      <c r="H289" s="234"/>
      <c r="I289" s="234"/>
      <c r="J289" s="234"/>
      <c r="K289" s="234"/>
      <c r="L289" s="234"/>
      <c r="M289" s="234"/>
      <c r="N289" s="234"/>
      <c r="O289" s="234"/>
      <c r="P289" s="235"/>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4"/>
      <c r="B290" s="253"/>
      <c r="C290" s="252"/>
      <c r="D290" s="253"/>
      <c r="E290" s="252"/>
      <c r="F290" s="315"/>
      <c r="G290" s="233"/>
      <c r="H290" s="234"/>
      <c r="I290" s="234"/>
      <c r="J290" s="234"/>
      <c r="K290" s="234"/>
      <c r="L290" s="234"/>
      <c r="M290" s="234"/>
      <c r="N290" s="234"/>
      <c r="O290" s="234"/>
      <c r="P290" s="235"/>
      <c r="Q290" s="984"/>
      <c r="R290" s="985"/>
      <c r="S290" s="985"/>
      <c r="T290" s="985"/>
      <c r="U290" s="985"/>
      <c r="V290" s="985"/>
      <c r="W290" s="985"/>
      <c r="X290" s="985"/>
      <c r="Y290" s="985"/>
      <c r="Z290" s="985"/>
      <c r="AA290" s="98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4"/>
      <c r="B291" s="253"/>
      <c r="C291" s="252"/>
      <c r="D291" s="253"/>
      <c r="E291" s="252"/>
      <c r="F291" s="315"/>
      <c r="G291" s="233"/>
      <c r="H291" s="234"/>
      <c r="I291" s="234"/>
      <c r="J291" s="234"/>
      <c r="K291" s="234"/>
      <c r="L291" s="234"/>
      <c r="M291" s="234"/>
      <c r="N291" s="234"/>
      <c r="O291" s="234"/>
      <c r="P291" s="235"/>
      <c r="Q291" s="984"/>
      <c r="R291" s="985"/>
      <c r="S291" s="985"/>
      <c r="T291" s="985"/>
      <c r="U291" s="985"/>
      <c r="V291" s="985"/>
      <c r="W291" s="985"/>
      <c r="X291" s="985"/>
      <c r="Y291" s="985"/>
      <c r="Z291" s="985"/>
      <c r="AA291" s="986"/>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4"/>
      <c r="B292" s="253"/>
      <c r="C292" s="252"/>
      <c r="D292" s="253"/>
      <c r="E292" s="252"/>
      <c r="F292" s="315"/>
      <c r="G292" s="236"/>
      <c r="H292" s="165"/>
      <c r="I292" s="165"/>
      <c r="J292" s="165"/>
      <c r="K292" s="165"/>
      <c r="L292" s="165"/>
      <c r="M292" s="165"/>
      <c r="N292" s="165"/>
      <c r="O292" s="165"/>
      <c r="P292" s="237"/>
      <c r="Q292" s="987"/>
      <c r="R292" s="988"/>
      <c r="S292" s="988"/>
      <c r="T292" s="988"/>
      <c r="U292" s="988"/>
      <c r="V292" s="988"/>
      <c r="W292" s="988"/>
      <c r="X292" s="988"/>
      <c r="Y292" s="988"/>
      <c r="Z292" s="988"/>
      <c r="AA292" s="989"/>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4"/>
      <c r="B293" s="253"/>
      <c r="C293" s="252"/>
      <c r="D293" s="253"/>
      <c r="E293" s="252"/>
      <c r="F293" s="315"/>
      <c r="G293" s="273" t="s">
        <v>371</v>
      </c>
      <c r="H293" s="170"/>
      <c r="I293" s="170"/>
      <c r="J293" s="170"/>
      <c r="K293" s="170"/>
      <c r="L293" s="170"/>
      <c r="M293" s="170"/>
      <c r="N293" s="170"/>
      <c r="O293" s="170"/>
      <c r="P293" s="171"/>
      <c r="Q293" s="177" t="s">
        <v>454</v>
      </c>
      <c r="R293" s="170"/>
      <c r="S293" s="170"/>
      <c r="T293" s="170"/>
      <c r="U293" s="170"/>
      <c r="V293" s="170"/>
      <c r="W293" s="170"/>
      <c r="X293" s="170"/>
      <c r="Y293" s="170"/>
      <c r="Z293" s="170"/>
      <c r="AA293" s="170"/>
      <c r="AB293" s="288" t="s">
        <v>455</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4"/>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4"/>
      <c r="B295" s="253"/>
      <c r="C295" s="252"/>
      <c r="D295" s="253"/>
      <c r="E295" s="252"/>
      <c r="F295" s="315"/>
      <c r="G295" s="231"/>
      <c r="H295" s="162"/>
      <c r="I295" s="162"/>
      <c r="J295" s="162"/>
      <c r="K295" s="162"/>
      <c r="L295" s="162"/>
      <c r="M295" s="162"/>
      <c r="N295" s="162"/>
      <c r="O295" s="162"/>
      <c r="P295" s="232"/>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4"/>
      <c r="B296" s="253"/>
      <c r="C296" s="252"/>
      <c r="D296" s="253"/>
      <c r="E296" s="252"/>
      <c r="F296" s="315"/>
      <c r="G296" s="233"/>
      <c r="H296" s="234"/>
      <c r="I296" s="234"/>
      <c r="J296" s="234"/>
      <c r="K296" s="234"/>
      <c r="L296" s="234"/>
      <c r="M296" s="234"/>
      <c r="N296" s="234"/>
      <c r="O296" s="234"/>
      <c r="P296" s="235"/>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4"/>
      <c r="B297" s="253"/>
      <c r="C297" s="252"/>
      <c r="D297" s="253"/>
      <c r="E297" s="252"/>
      <c r="F297" s="315"/>
      <c r="G297" s="233"/>
      <c r="H297" s="234"/>
      <c r="I297" s="234"/>
      <c r="J297" s="234"/>
      <c r="K297" s="234"/>
      <c r="L297" s="234"/>
      <c r="M297" s="234"/>
      <c r="N297" s="234"/>
      <c r="O297" s="234"/>
      <c r="P297" s="235"/>
      <c r="Q297" s="984"/>
      <c r="R297" s="985"/>
      <c r="S297" s="985"/>
      <c r="T297" s="985"/>
      <c r="U297" s="985"/>
      <c r="V297" s="985"/>
      <c r="W297" s="985"/>
      <c r="X297" s="985"/>
      <c r="Y297" s="985"/>
      <c r="Z297" s="985"/>
      <c r="AA297" s="98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4"/>
      <c r="B298" s="253"/>
      <c r="C298" s="252"/>
      <c r="D298" s="253"/>
      <c r="E298" s="252"/>
      <c r="F298" s="315"/>
      <c r="G298" s="233"/>
      <c r="H298" s="234"/>
      <c r="I298" s="234"/>
      <c r="J298" s="234"/>
      <c r="K298" s="234"/>
      <c r="L298" s="234"/>
      <c r="M298" s="234"/>
      <c r="N298" s="234"/>
      <c r="O298" s="234"/>
      <c r="P298" s="235"/>
      <c r="Q298" s="984"/>
      <c r="R298" s="985"/>
      <c r="S298" s="985"/>
      <c r="T298" s="985"/>
      <c r="U298" s="985"/>
      <c r="V298" s="985"/>
      <c r="W298" s="985"/>
      <c r="X298" s="985"/>
      <c r="Y298" s="985"/>
      <c r="Z298" s="985"/>
      <c r="AA298" s="986"/>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4"/>
      <c r="B299" s="253"/>
      <c r="C299" s="252"/>
      <c r="D299" s="253"/>
      <c r="E299" s="252"/>
      <c r="F299" s="315"/>
      <c r="G299" s="236"/>
      <c r="H299" s="165"/>
      <c r="I299" s="165"/>
      <c r="J299" s="165"/>
      <c r="K299" s="165"/>
      <c r="L299" s="165"/>
      <c r="M299" s="165"/>
      <c r="N299" s="165"/>
      <c r="O299" s="165"/>
      <c r="P299" s="237"/>
      <c r="Q299" s="987"/>
      <c r="R299" s="988"/>
      <c r="S299" s="988"/>
      <c r="T299" s="988"/>
      <c r="U299" s="988"/>
      <c r="V299" s="988"/>
      <c r="W299" s="988"/>
      <c r="X299" s="988"/>
      <c r="Y299" s="988"/>
      <c r="Z299" s="988"/>
      <c r="AA299" s="989"/>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4"/>
      <c r="B300" s="253"/>
      <c r="C300" s="252"/>
      <c r="D300" s="253"/>
      <c r="E300" s="252"/>
      <c r="F300" s="315"/>
      <c r="G300" s="273" t="s">
        <v>371</v>
      </c>
      <c r="H300" s="170"/>
      <c r="I300" s="170"/>
      <c r="J300" s="170"/>
      <c r="K300" s="170"/>
      <c r="L300" s="170"/>
      <c r="M300" s="170"/>
      <c r="N300" s="170"/>
      <c r="O300" s="170"/>
      <c r="P300" s="171"/>
      <c r="Q300" s="177" t="s">
        <v>454</v>
      </c>
      <c r="R300" s="170"/>
      <c r="S300" s="170"/>
      <c r="T300" s="170"/>
      <c r="U300" s="170"/>
      <c r="V300" s="170"/>
      <c r="W300" s="170"/>
      <c r="X300" s="170"/>
      <c r="Y300" s="170"/>
      <c r="Z300" s="170"/>
      <c r="AA300" s="170"/>
      <c r="AB300" s="288" t="s">
        <v>455</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4"/>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4"/>
      <c r="B302" s="253"/>
      <c r="C302" s="252"/>
      <c r="D302" s="253"/>
      <c r="E302" s="252"/>
      <c r="F302" s="315"/>
      <c r="G302" s="231"/>
      <c r="H302" s="162"/>
      <c r="I302" s="162"/>
      <c r="J302" s="162"/>
      <c r="K302" s="162"/>
      <c r="L302" s="162"/>
      <c r="M302" s="162"/>
      <c r="N302" s="162"/>
      <c r="O302" s="162"/>
      <c r="P302" s="232"/>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4"/>
      <c r="B303" s="253"/>
      <c r="C303" s="252"/>
      <c r="D303" s="253"/>
      <c r="E303" s="252"/>
      <c r="F303" s="315"/>
      <c r="G303" s="233"/>
      <c r="H303" s="234"/>
      <c r="I303" s="234"/>
      <c r="J303" s="234"/>
      <c r="K303" s="234"/>
      <c r="L303" s="234"/>
      <c r="M303" s="234"/>
      <c r="N303" s="234"/>
      <c r="O303" s="234"/>
      <c r="P303" s="235"/>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4"/>
      <c r="B304" s="253"/>
      <c r="C304" s="252"/>
      <c r="D304" s="253"/>
      <c r="E304" s="252"/>
      <c r="F304" s="315"/>
      <c r="G304" s="233"/>
      <c r="H304" s="234"/>
      <c r="I304" s="234"/>
      <c r="J304" s="234"/>
      <c r="K304" s="234"/>
      <c r="L304" s="234"/>
      <c r="M304" s="234"/>
      <c r="N304" s="234"/>
      <c r="O304" s="234"/>
      <c r="P304" s="235"/>
      <c r="Q304" s="984"/>
      <c r="R304" s="985"/>
      <c r="S304" s="985"/>
      <c r="T304" s="985"/>
      <c r="U304" s="985"/>
      <c r="V304" s="985"/>
      <c r="W304" s="985"/>
      <c r="X304" s="985"/>
      <c r="Y304" s="985"/>
      <c r="Z304" s="985"/>
      <c r="AA304" s="98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4"/>
      <c r="B305" s="253"/>
      <c r="C305" s="252"/>
      <c r="D305" s="253"/>
      <c r="E305" s="252"/>
      <c r="F305" s="315"/>
      <c r="G305" s="233"/>
      <c r="H305" s="234"/>
      <c r="I305" s="234"/>
      <c r="J305" s="234"/>
      <c r="K305" s="234"/>
      <c r="L305" s="234"/>
      <c r="M305" s="234"/>
      <c r="N305" s="234"/>
      <c r="O305" s="234"/>
      <c r="P305" s="235"/>
      <c r="Q305" s="984"/>
      <c r="R305" s="985"/>
      <c r="S305" s="985"/>
      <c r="T305" s="985"/>
      <c r="U305" s="985"/>
      <c r="V305" s="985"/>
      <c r="W305" s="985"/>
      <c r="X305" s="985"/>
      <c r="Y305" s="985"/>
      <c r="Z305" s="985"/>
      <c r="AA305" s="986"/>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4"/>
      <c r="B306" s="253"/>
      <c r="C306" s="252"/>
      <c r="D306" s="253"/>
      <c r="E306" s="316"/>
      <c r="F306" s="317"/>
      <c r="G306" s="236"/>
      <c r="H306" s="165"/>
      <c r="I306" s="165"/>
      <c r="J306" s="165"/>
      <c r="K306" s="165"/>
      <c r="L306" s="165"/>
      <c r="M306" s="165"/>
      <c r="N306" s="165"/>
      <c r="O306" s="165"/>
      <c r="P306" s="237"/>
      <c r="Q306" s="987"/>
      <c r="R306" s="988"/>
      <c r="S306" s="988"/>
      <c r="T306" s="988"/>
      <c r="U306" s="988"/>
      <c r="V306" s="988"/>
      <c r="W306" s="988"/>
      <c r="X306" s="988"/>
      <c r="Y306" s="988"/>
      <c r="Z306" s="988"/>
      <c r="AA306" s="989"/>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4"/>
      <c r="B307" s="253"/>
      <c r="C307" s="252"/>
      <c r="D307" s="253"/>
      <c r="E307" s="158" t="s">
        <v>417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4"/>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530</v>
      </c>
      <c r="AF312" s="266"/>
      <c r="AG312" s="266"/>
      <c r="AH312" s="266"/>
      <c r="AI312" s="266" t="s">
        <v>527</v>
      </c>
      <c r="AJ312" s="266"/>
      <c r="AK312" s="266"/>
      <c r="AL312" s="266"/>
      <c r="AM312" s="266" t="s">
        <v>522</v>
      </c>
      <c r="AN312" s="266"/>
      <c r="AO312" s="266"/>
      <c r="AP312" s="268"/>
      <c r="AQ312" s="268" t="s">
        <v>354</v>
      </c>
      <c r="AR312" s="269"/>
      <c r="AS312" s="269"/>
      <c r="AT312" s="270"/>
      <c r="AU312" s="280" t="s">
        <v>370</v>
      </c>
      <c r="AV312" s="280"/>
      <c r="AW312" s="280"/>
      <c r="AX312" s="281"/>
    </row>
    <row r="313" spans="1:50" ht="18.75" hidden="1" customHeight="1" x14ac:dyDescent="0.15">
      <c r="A313" s="994"/>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4"/>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4"/>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530</v>
      </c>
      <c r="AF316" s="266"/>
      <c r="AG316" s="266"/>
      <c r="AH316" s="266"/>
      <c r="AI316" s="266" t="s">
        <v>527</v>
      </c>
      <c r="AJ316" s="266"/>
      <c r="AK316" s="266"/>
      <c r="AL316" s="266"/>
      <c r="AM316" s="266" t="s">
        <v>522</v>
      </c>
      <c r="AN316" s="266"/>
      <c r="AO316" s="266"/>
      <c r="AP316" s="268"/>
      <c r="AQ316" s="268" t="s">
        <v>354</v>
      </c>
      <c r="AR316" s="269"/>
      <c r="AS316" s="269"/>
      <c r="AT316" s="270"/>
      <c r="AU316" s="280" t="s">
        <v>370</v>
      </c>
      <c r="AV316" s="280"/>
      <c r="AW316" s="280"/>
      <c r="AX316" s="281"/>
    </row>
    <row r="317" spans="1:50" ht="18.75" hidden="1" customHeight="1" x14ac:dyDescent="0.15">
      <c r="A317" s="994"/>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4"/>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4"/>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530</v>
      </c>
      <c r="AF320" s="266"/>
      <c r="AG320" s="266"/>
      <c r="AH320" s="266"/>
      <c r="AI320" s="266" t="s">
        <v>527</v>
      </c>
      <c r="AJ320" s="266"/>
      <c r="AK320" s="266"/>
      <c r="AL320" s="266"/>
      <c r="AM320" s="266" t="s">
        <v>523</v>
      </c>
      <c r="AN320" s="266"/>
      <c r="AO320" s="266"/>
      <c r="AP320" s="268"/>
      <c r="AQ320" s="268" t="s">
        <v>354</v>
      </c>
      <c r="AR320" s="269"/>
      <c r="AS320" s="269"/>
      <c r="AT320" s="270"/>
      <c r="AU320" s="280" t="s">
        <v>370</v>
      </c>
      <c r="AV320" s="280"/>
      <c r="AW320" s="280"/>
      <c r="AX320" s="281"/>
    </row>
    <row r="321" spans="1:50" ht="18.75" hidden="1" customHeight="1" x14ac:dyDescent="0.15">
      <c r="A321" s="994"/>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4"/>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4"/>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530</v>
      </c>
      <c r="AF324" s="266"/>
      <c r="AG324" s="266"/>
      <c r="AH324" s="266"/>
      <c r="AI324" s="266" t="s">
        <v>527</v>
      </c>
      <c r="AJ324" s="266"/>
      <c r="AK324" s="266"/>
      <c r="AL324" s="266"/>
      <c r="AM324" s="266" t="s">
        <v>522</v>
      </c>
      <c r="AN324" s="266"/>
      <c r="AO324" s="266"/>
      <c r="AP324" s="268"/>
      <c r="AQ324" s="268" t="s">
        <v>354</v>
      </c>
      <c r="AR324" s="269"/>
      <c r="AS324" s="269"/>
      <c r="AT324" s="270"/>
      <c r="AU324" s="280" t="s">
        <v>370</v>
      </c>
      <c r="AV324" s="280"/>
      <c r="AW324" s="280"/>
      <c r="AX324" s="281"/>
    </row>
    <row r="325" spans="1:50" ht="18.75" hidden="1" customHeight="1" x14ac:dyDescent="0.15">
      <c r="A325" s="994"/>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4"/>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4"/>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531</v>
      </c>
      <c r="AF328" s="266"/>
      <c r="AG328" s="266"/>
      <c r="AH328" s="266"/>
      <c r="AI328" s="266" t="s">
        <v>527</v>
      </c>
      <c r="AJ328" s="266"/>
      <c r="AK328" s="266"/>
      <c r="AL328" s="266"/>
      <c r="AM328" s="266" t="s">
        <v>523</v>
      </c>
      <c r="AN328" s="266"/>
      <c r="AO328" s="266"/>
      <c r="AP328" s="268"/>
      <c r="AQ328" s="268" t="s">
        <v>354</v>
      </c>
      <c r="AR328" s="269"/>
      <c r="AS328" s="269"/>
      <c r="AT328" s="270"/>
      <c r="AU328" s="280" t="s">
        <v>370</v>
      </c>
      <c r="AV328" s="280"/>
      <c r="AW328" s="280"/>
      <c r="AX328" s="281"/>
    </row>
    <row r="329" spans="1:50" ht="18.75" hidden="1" customHeight="1" x14ac:dyDescent="0.15">
      <c r="A329" s="994"/>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4"/>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4"/>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4"/>
      <c r="B332" s="253"/>
      <c r="C332" s="252"/>
      <c r="D332" s="253"/>
      <c r="E332" s="252"/>
      <c r="F332" s="315"/>
      <c r="G332" s="273" t="s">
        <v>371</v>
      </c>
      <c r="H332" s="170"/>
      <c r="I332" s="170"/>
      <c r="J332" s="170"/>
      <c r="K332" s="170"/>
      <c r="L332" s="170"/>
      <c r="M332" s="170"/>
      <c r="N332" s="170"/>
      <c r="O332" s="170"/>
      <c r="P332" s="171"/>
      <c r="Q332" s="177" t="s">
        <v>454</v>
      </c>
      <c r="R332" s="170"/>
      <c r="S332" s="170"/>
      <c r="T332" s="170"/>
      <c r="U332" s="170"/>
      <c r="V332" s="170"/>
      <c r="W332" s="170"/>
      <c r="X332" s="170"/>
      <c r="Y332" s="170"/>
      <c r="Z332" s="170"/>
      <c r="AA332" s="170"/>
      <c r="AB332" s="288" t="s">
        <v>455</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4"/>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4"/>
      <c r="B334" s="253"/>
      <c r="C334" s="252"/>
      <c r="D334" s="253"/>
      <c r="E334" s="252"/>
      <c r="F334" s="315"/>
      <c r="G334" s="231"/>
      <c r="H334" s="162"/>
      <c r="I334" s="162"/>
      <c r="J334" s="162"/>
      <c r="K334" s="162"/>
      <c r="L334" s="162"/>
      <c r="M334" s="162"/>
      <c r="N334" s="162"/>
      <c r="O334" s="162"/>
      <c r="P334" s="232"/>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4"/>
      <c r="B335" s="253"/>
      <c r="C335" s="252"/>
      <c r="D335" s="253"/>
      <c r="E335" s="252"/>
      <c r="F335" s="315"/>
      <c r="G335" s="233"/>
      <c r="H335" s="234"/>
      <c r="I335" s="234"/>
      <c r="J335" s="234"/>
      <c r="K335" s="234"/>
      <c r="L335" s="234"/>
      <c r="M335" s="234"/>
      <c r="N335" s="234"/>
      <c r="O335" s="234"/>
      <c r="P335" s="235"/>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4"/>
      <c r="B336" s="253"/>
      <c r="C336" s="252"/>
      <c r="D336" s="253"/>
      <c r="E336" s="252"/>
      <c r="F336" s="315"/>
      <c r="G336" s="233"/>
      <c r="H336" s="234"/>
      <c r="I336" s="234"/>
      <c r="J336" s="234"/>
      <c r="K336" s="234"/>
      <c r="L336" s="234"/>
      <c r="M336" s="234"/>
      <c r="N336" s="234"/>
      <c r="O336" s="234"/>
      <c r="P336" s="235"/>
      <c r="Q336" s="984"/>
      <c r="R336" s="985"/>
      <c r="S336" s="985"/>
      <c r="T336" s="985"/>
      <c r="U336" s="985"/>
      <c r="V336" s="985"/>
      <c r="W336" s="985"/>
      <c r="X336" s="985"/>
      <c r="Y336" s="985"/>
      <c r="Z336" s="985"/>
      <c r="AA336" s="98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4"/>
      <c r="B337" s="253"/>
      <c r="C337" s="252"/>
      <c r="D337" s="253"/>
      <c r="E337" s="252"/>
      <c r="F337" s="315"/>
      <c r="G337" s="233"/>
      <c r="H337" s="234"/>
      <c r="I337" s="234"/>
      <c r="J337" s="234"/>
      <c r="K337" s="234"/>
      <c r="L337" s="234"/>
      <c r="M337" s="234"/>
      <c r="N337" s="234"/>
      <c r="O337" s="234"/>
      <c r="P337" s="235"/>
      <c r="Q337" s="984"/>
      <c r="R337" s="985"/>
      <c r="S337" s="985"/>
      <c r="T337" s="985"/>
      <c r="U337" s="985"/>
      <c r="V337" s="985"/>
      <c r="W337" s="985"/>
      <c r="X337" s="985"/>
      <c r="Y337" s="985"/>
      <c r="Z337" s="985"/>
      <c r="AA337" s="986"/>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4"/>
      <c r="B338" s="253"/>
      <c r="C338" s="252"/>
      <c r="D338" s="253"/>
      <c r="E338" s="252"/>
      <c r="F338" s="315"/>
      <c r="G338" s="236"/>
      <c r="H338" s="165"/>
      <c r="I338" s="165"/>
      <c r="J338" s="165"/>
      <c r="K338" s="165"/>
      <c r="L338" s="165"/>
      <c r="M338" s="165"/>
      <c r="N338" s="165"/>
      <c r="O338" s="165"/>
      <c r="P338" s="237"/>
      <c r="Q338" s="987"/>
      <c r="R338" s="988"/>
      <c r="S338" s="988"/>
      <c r="T338" s="988"/>
      <c r="U338" s="988"/>
      <c r="V338" s="988"/>
      <c r="W338" s="988"/>
      <c r="X338" s="988"/>
      <c r="Y338" s="988"/>
      <c r="Z338" s="988"/>
      <c r="AA338" s="989"/>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4"/>
      <c r="B339" s="253"/>
      <c r="C339" s="252"/>
      <c r="D339" s="253"/>
      <c r="E339" s="252"/>
      <c r="F339" s="315"/>
      <c r="G339" s="273" t="s">
        <v>371</v>
      </c>
      <c r="H339" s="170"/>
      <c r="I339" s="170"/>
      <c r="J339" s="170"/>
      <c r="K339" s="170"/>
      <c r="L339" s="170"/>
      <c r="M339" s="170"/>
      <c r="N339" s="170"/>
      <c r="O339" s="170"/>
      <c r="P339" s="171"/>
      <c r="Q339" s="177" t="s">
        <v>454</v>
      </c>
      <c r="R339" s="170"/>
      <c r="S339" s="170"/>
      <c r="T339" s="170"/>
      <c r="U339" s="170"/>
      <c r="V339" s="170"/>
      <c r="W339" s="170"/>
      <c r="X339" s="170"/>
      <c r="Y339" s="170"/>
      <c r="Z339" s="170"/>
      <c r="AA339" s="170"/>
      <c r="AB339" s="288" t="s">
        <v>455</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4"/>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4"/>
      <c r="B341" s="253"/>
      <c r="C341" s="252"/>
      <c r="D341" s="253"/>
      <c r="E341" s="252"/>
      <c r="F341" s="315"/>
      <c r="G341" s="231"/>
      <c r="H341" s="162"/>
      <c r="I341" s="162"/>
      <c r="J341" s="162"/>
      <c r="K341" s="162"/>
      <c r="L341" s="162"/>
      <c r="M341" s="162"/>
      <c r="N341" s="162"/>
      <c r="O341" s="162"/>
      <c r="P341" s="232"/>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4"/>
      <c r="B342" s="253"/>
      <c r="C342" s="252"/>
      <c r="D342" s="253"/>
      <c r="E342" s="252"/>
      <c r="F342" s="315"/>
      <c r="G342" s="233"/>
      <c r="H342" s="234"/>
      <c r="I342" s="234"/>
      <c r="J342" s="234"/>
      <c r="K342" s="234"/>
      <c r="L342" s="234"/>
      <c r="M342" s="234"/>
      <c r="N342" s="234"/>
      <c r="O342" s="234"/>
      <c r="P342" s="235"/>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4"/>
      <c r="B343" s="253"/>
      <c r="C343" s="252"/>
      <c r="D343" s="253"/>
      <c r="E343" s="252"/>
      <c r="F343" s="315"/>
      <c r="G343" s="233"/>
      <c r="H343" s="234"/>
      <c r="I343" s="234"/>
      <c r="J343" s="234"/>
      <c r="K343" s="234"/>
      <c r="L343" s="234"/>
      <c r="M343" s="234"/>
      <c r="N343" s="234"/>
      <c r="O343" s="234"/>
      <c r="P343" s="235"/>
      <c r="Q343" s="984"/>
      <c r="R343" s="985"/>
      <c r="S343" s="985"/>
      <c r="T343" s="985"/>
      <c r="U343" s="985"/>
      <c r="V343" s="985"/>
      <c r="W343" s="985"/>
      <c r="X343" s="985"/>
      <c r="Y343" s="985"/>
      <c r="Z343" s="985"/>
      <c r="AA343" s="98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4"/>
      <c r="B344" s="253"/>
      <c r="C344" s="252"/>
      <c r="D344" s="253"/>
      <c r="E344" s="252"/>
      <c r="F344" s="315"/>
      <c r="G344" s="233"/>
      <c r="H344" s="234"/>
      <c r="I344" s="234"/>
      <c r="J344" s="234"/>
      <c r="K344" s="234"/>
      <c r="L344" s="234"/>
      <c r="M344" s="234"/>
      <c r="N344" s="234"/>
      <c r="O344" s="234"/>
      <c r="P344" s="235"/>
      <c r="Q344" s="984"/>
      <c r="R344" s="985"/>
      <c r="S344" s="985"/>
      <c r="T344" s="985"/>
      <c r="U344" s="985"/>
      <c r="V344" s="985"/>
      <c r="W344" s="985"/>
      <c r="X344" s="985"/>
      <c r="Y344" s="985"/>
      <c r="Z344" s="985"/>
      <c r="AA344" s="986"/>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4"/>
      <c r="B345" s="253"/>
      <c r="C345" s="252"/>
      <c r="D345" s="253"/>
      <c r="E345" s="252"/>
      <c r="F345" s="315"/>
      <c r="G345" s="236"/>
      <c r="H345" s="165"/>
      <c r="I345" s="165"/>
      <c r="J345" s="165"/>
      <c r="K345" s="165"/>
      <c r="L345" s="165"/>
      <c r="M345" s="165"/>
      <c r="N345" s="165"/>
      <c r="O345" s="165"/>
      <c r="P345" s="237"/>
      <c r="Q345" s="987"/>
      <c r="R345" s="988"/>
      <c r="S345" s="988"/>
      <c r="T345" s="988"/>
      <c r="U345" s="988"/>
      <c r="V345" s="988"/>
      <c r="W345" s="988"/>
      <c r="X345" s="988"/>
      <c r="Y345" s="988"/>
      <c r="Z345" s="988"/>
      <c r="AA345" s="989"/>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4"/>
      <c r="B346" s="253"/>
      <c r="C346" s="252"/>
      <c r="D346" s="253"/>
      <c r="E346" s="252"/>
      <c r="F346" s="315"/>
      <c r="G346" s="273" t="s">
        <v>371</v>
      </c>
      <c r="H346" s="170"/>
      <c r="I346" s="170"/>
      <c r="J346" s="170"/>
      <c r="K346" s="170"/>
      <c r="L346" s="170"/>
      <c r="M346" s="170"/>
      <c r="N346" s="170"/>
      <c r="O346" s="170"/>
      <c r="P346" s="171"/>
      <c r="Q346" s="177" t="s">
        <v>454</v>
      </c>
      <c r="R346" s="170"/>
      <c r="S346" s="170"/>
      <c r="T346" s="170"/>
      <c r="U346" s="170"/>
      <c r="V346" s="170"/>
      <c r="W346" s="170"/>
      <c r="X346" s="170"/>
      <c r="Y346" s="170"/>
      <c r="Z346" s="170"/>
      <c r="AA346" s="170"/>
      <c r="AB346" s="288" t="s">
        <v>455</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4"/>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4"/>
      <c r="B348" s="253"/>
      <c r="C348" s="252"/>
      <c r="D348" s="253"/>
      <c r="E348" s="252"/>
      <c r="F348" s="315"/>
      <c r="G348" s="231"/>
      <c r="H348" s="162"/>
      <c r="I348" s="162"/>
      <c r="J348" s="162"/>
      <c r="K348" s="162"/>
      <c r="L348" s="162"/>
      <c r="M348" s="162"/>
      <c r="N348" s="162"/>
      <c r="O348" s="162"/>
      <c r="P348" s="232"/>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4"/>
      <c r="B349" s="253"/>
      <c r="C349" s="252"/>
      <c r="D349" s="253"/>
      <c r="E349" s="252"/>
      <c r="F349" s="315"/>
      <c r="G349" s="233"/>
      <c r="H349" s="234"/>
      <c r="I349" s="234"/>
      <c r="J349" s="234"/>
      <c r="K349" s="234"/>
      <c r="L349" s="234"/>
      <c r="M349" s="234"/>
      <c r="N349" s="234"/>
      <c r="O349" s="234"/>
      <c r="P349" s="235"/>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4"/>
      <c r="B350" s="253"/>
      <c r="C350" s="252"/>
      <c r="D350" s="253"/>
      <c r="E350" s="252"/>
      <c r="F350" s="315"/>
      <c r="G350" s="233"/>
      <c r="H350" s="234"/>
      <c r="I350" s="234"/>
      <c r="J350" s="234"/>
      <c r="K350" s="234"/>
      <c r="L350" s="234"/>
      <c r="M350" s="234"/>
      <c r="N350" s="234"/>
      <c r="O350" s="234"/>
      <c r="P350" s="235"/>
      <c r="Q350" s="984"/>
      <c r="R350" s="985"/>
      <c r="S350" s="985"/>
      <c r="T350" s="985"/>
      <c r="U350" s="985"/>
      <c r="V350" s="985"/>
      <c r="W350" s="985"/>
      <c r="X350" s="985"/>
      <c r="Y350" s="985"/>
      <c r="Z350" s="985"/>
      <c r="AA350" s="98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4"/>
      <c r="B351" s="253"/>
      <c r="C351" s="252"/>
      <c r="D351" s="253"/>
      <c r="E351" s="252"/>
      <c r="F351" s="315"/>
      <c r="G351" s="233"/>
      <c r="H351" s="234"/>
      <c r="I351" s="234"/>
      <c r="J351" s="234"/>
      <c r="K351" s="234"/>
      <c r="L351" s="234"/>
      <c r="M351" s="234"/>
      <c r="N351" s="234"/>
      <c r="O351" s="234"/>
      <c r="P351" s="235"/>
      <c r="Q351" s="984"/>
      <c r="R351" s="985"/>
      <c r="S351" s="985"/>
      <c r="T351" s="985"/>
      <c r="U351" s="985"/>
      <c r="V351" s="985"/>
      <c r="W351" s="985"/>
      <c r="X351" s="985"/>
      <c r="Y351" s="985"/>
      <c r="Z351" s="985"/>
      <c r="AA351" s="986"/>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4"/>
      <c r="B352" s="253"/>
      <c r="C352" s="252"/>
      <c r="D352" s="253"/>
      <c r="E352" s="252"/>
      <c r="F352" s="315"/>
      <c r="G352" s="236"/>
      <c r="H352" s="165"/>
      <c r="I352" s="165"/>
      <c r="J352" s="165"/>
      <c r="K352" s="165"/>
      <c r="L352" s="165"/>
      <c r="M352" s="165"/>
      <c r="N352" s="165"/>
      <c r="O352" s="165"/>
      <c r="P352" s="237"/>
      <c r="Q352" s="987"/>
      <c r="R352" s="988"/>
      <c r="S352" s="988"/>
      <c r="T352" s="988"/>
      <c r="U352" s="988"/>
      <c r="V352" s="988"/>
      <c r="W352" s="988"/>
      <c r="X352" s="988"/>
      <c r="Y352" s="988"/>
      <c r="Z352" s="988"/>
      <c r="AA352" s="989"/>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4"/>
      <c r="B353" s="253"/>
      <c r="C353" s="252"/>
      <c r="D353" s="253"/>
      <c r="E353" s="252"/>
      <c r="F353" s="315"/>
      <c r="G353" s="273" t="s">
        <v>371</v>
      </c>
      <c r="H353" s="170"/>
      <c r="I353" s="170"/>
      <c r="J353" s="170"/>
      <c r="K353" s="170"/>
      <c r="L353" s="170"/>
      <c r="M353" s="170"/>
      <c r="N353" s="170"/>
      <c r="O353" s="170"/>
      <c r="P353" s="171"/>
      <c r="Q353" s="177" t="s">
        <v>454</v>
      </c>
      <c r="R353" s="170"/>
      <c r="S353" s="170"/>
      <c r="T353" s="170"/>
      <c r="U353" s="170"/>
      <c r="V353" s="170"/>
      <c r="W353" s="170"/>
      <c r="X353" s="170"/>
      <c r="Y353" s="170"/>
      <c r="Z353" s="170"/>
      <c r="AA353" s="170"/>
      <c r="AB353" s="288" t="s">
        <v>455</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4"/>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4"/>
      <c r="B355" s="253"/>
      <c r="C355" s="252"/>
      <c r="D355" s="253"/>
      <c r="E355" s="252"/>
      <c r="F355" s="315"/>
      <c r="G355" s="231"/>
      <c r="H355" s="162"/>
      <c r="I355" s="162"/>
      <c r="J355" s="162"/>
      <c r="K355" s="162"/>
      <c r="L355" s="162"/>
      <c r="M355" s="162"/>
      <c r="N355" s="162"/>
      <c r="O355" s="162"/>
      <c r="P355" s="232"/>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4"/>
      <c r="B356" s="253"/>
      <c r="C356" s="252"/>
      <c r="D356" s="253"/>
      <c r="E356" s="252"/>
      <c r="F356" s="315"/>
      <c r="G356" s="233"/>
      <c r="H356" s="234"/>
      <c r="I356" s="234"/>
      <c r="J356" s="234"/>
      <c r="K356" s="234"/>
      <c r="L356" s="234"/>
      <c r="M356" s="234"/>
      <c r="N356" s="234"/>
      <c r="O356" s="234"/>
      <c r="P356" s="235"/>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4"/>
      <c r="B357" s="253"/>
      <c r="C357" s="252"/>
      <c r="D357" s="253"/>
      <c r="E357" s="252"/>
      <c r="F357" s="315"/>
      <c r="G357" s="233"/>
      <c r="H357" s="234"/>
      <c r="I357" s="234"/>
      <c r="J357" s="234"/>
      <c r="K357" s="234"/>
      <c r="L357" s="234"/>
      <c r="M357" s="234"/>
      <c r="N357" s="234"/>
      <c r="O357" s="234"/>
      <c r="P357" s="235"/>
      <c r="Q357" s="984"/>
      <c r="R357" s="985"/>
      <c r="S357" s="985"/>
      <c r="T357" s="985"/>
      <c r="U357" s="985"/>
      <c r="V357" s="985"/>
      <c r="W357" s="985"/>
      <c r="X357" s="985"/>
      <c r="Y357" s="985"/>
      <c r="Z357" s="985"/>
      <c r="AA357" s="98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4"/>
      <c r="B358" s="253"/>
      <c r="C358" s="252"/>
      <c r="D358" s="253"/>
      <c r="E358" s="252"/>
      <c r="F358" s="315"/>
      <c r="G358" s="233"/>
      <c r="H358" s="234"/>
      <c r="I358" s="234"/>
      <c r="J358" s="234"/>
      <c r="K358" s="234"/>
      <c r="L358" s="234"/>
      <c r="M358" s="234"/>
      <c r="N358" s="234"/>
      <c r="O358" s="234"/>
      <c r="P358" s="235"/>
      <c r="Q358" s="984"/>
      <c r="R358" s="985"/>
      <c r="S358" s="985"/>
      <c r="T358" s="985"/>
      <c r="U358" s="985"/>
      <c r="V358" s="985"/>
      <c r="W358" s="985"/>
      <c r="X358" s="985"/>
      <c r="Y358" s="985"/>
      <c r="Z358" s="985"/>
      <c r="AA358" s="986"/>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4"/>
      <c r="B359" s="253"/>
      <c r="C359" s="252"/>
      <c r="D359" s="253"/>
      <c r="E359" s="252"/>
      <c r="F359" s="315"/>
      <c r="G359" s="236"/>
      <c r="H359" s="165"/>
      <c r="I359" s="165"/>
      <c r="J359" s="165"/>
      <c r="K359" s="165"/>
      <c r="L359" s="165"/>
      <c r="M359" s="165"/>
      <c r="N359" s="165"/>
      <c r="O359" s="165"/>
      <c r="P359" s="237"/>
      <c r="Q359" s="987"/>
      <c r="R359" s="988"/>
      <c r="S359" s="988"/>
      <c r="T359" s="988"/>
      <c r="U359" s="988"/>
      <c r="V359" s="988"/>
      <c r="W359" s="988"/>
      <c r="X359" s="988"/>
      <c r="Y359" s="988"/>
      <c r="Z359" s="988"/>
      <c r="AA359" s="989"/>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4"/>
      <c r="B360" s="253"/>
      <c r="C360" s="252"/>
      <c r="D360" s="253"/>
      <c r="E360" s="252"/>
      <c r="F360" s="315"/>
      <c r="G360" s="273" t="s">
        <v>371</v>
      </c>
      <c r="H360" s="170"/>
      <c r="I360" s="170"/>
      <c r="J360" s="170"/>
      <c r="K360" s="170"/>
      <c r="L360" s="170"/>
      <c r="M360" s="170"/>
      <c r="N360" s="170"/>
      <c r="O360" s="170"/>
      <c r="P360" s="171"/>
      <c r="Q360" s="177" t="s">
        <v>454</v>
      </c>
      <c r="R360" s="170"/>
      <c r="S360" s="170"/>
      <c r="T360" s="170"/>
      <c r="U360" s="170"/>
      <c r="V360" s="170"/>
      <c r="W360" s="170"/>
      <c r="X360" s="170"/>
      <c r="Y360" s="170"/>
      <c r="Z360" s="170"/>
      <c r="AA360" s="170"/>
      <c r="AB360" s="288" t="s">
        <v>455</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4"/>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4"/>
      <c r="B362" s="253"/>
      <c r="C362" s="252"/>
      <c r="D362" s="253"/>
      <c r="E362" s="252"/>
      <c r="F362" s="315"/>
      <c r="G362" s="231"/>
      <c r="H362" s="162"/>
      <c r="I362" s="162"/>
      <c r="J362" s="162"/>
      <c r="K362" s="162"/>
      <c r="L362" s="162"/>
      <c r="M362" s="162"/>
      <c r="N362" s="162"/>
      <c r="O362" s="162"/>
      <c r="P362" s="232"/>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4"/>
      <c r="B363" s="253"/>
      <c r="C363" s="252"/>
      <c r="D363" s="253"/>
      <c r="E363" s="252"/>
      <c r="F363" s="315"/>
      <c r="G363" s="233"/>
      <c r="H363" s="234"/>
      <c r="I363" s="234"/>
      <c r="J363" s="234"/>
      <c r="K363" s="234"/>
      <c r="L363" s="234"/>
      <c r="M363" s="234"/>
      <c r="N363" s="234"/>
      <c r="O363" s="234"/>
      <c r="P363" s="235"/>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4"/>
      <c r="B364" s="253"/>
      <c r="C364" s="252"/>
      <c r="D364" s="253"/>
      <c r="E364" s="252"/>
      <c r="F364" s="315"/>
      <c r="G364" s="233"/>
      <c r="H364" s="234"/>
      <c r="I364" s="234"/>
      <c r="J364" s="234"/>
      <c r="K364" s="234"/>
      <c r="L364" s="234"/>
      <c r="M364" s="234"/>
      <c r="N364" s="234"/>
      <c r="O364" s="234"/>
      <c r="P364" s="235"/>
      <c r="Q364" s="984"/>
      <c r="R364" s="985"/>
      <c r="S364" s="985"/>
      <c r="T364" s="985"/>
      <c r="U364" s="985"/>
      <c r="V364" s="985"/>
      <c r="W364" s="985"/>
      <c r="X364" s="985"/>
      <c r="Y364" s="985"/>
      <c r="Z364" s="985"/>
      <c r="AA364" s="98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4"/>
      <c r="B365" s="253"/>
      <c r="C365" s="252"/>
      <c r="D365" s="253"/>
      <c r="E365" s="252"/>
      <c r="F365" s="315"/>
      <c r="G365" s="233"/>
      <c r="H365" s="234"/>
      <c r="I365" s="234"/>
      <c r="J365" s="234"/>
      <c r="K365" s="234"/>
      <c r="L365" s="234"/>
      <c r="M365" s="234"/>
      <c r="N365" s="234"/>
      <c r="O365" s="234"/>
      <c r="P365" s="235"/>
      <c r="Q365" s="984"/>
      <c r="R365" s="985"/>
      <c r="S365" s="985"/>
      <c r="T365" s="985"/>
      <c r="U365" s="985"/>
      <c r="V365" s="985"/>
      <c r="W365" s="985"/>
      <c r="X365" s="985"/>
      <c r="Y365" s="985"/>
      <c r="Z365" s="985"/>
      <c r="AA365" s="986"/>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4"/>
      <c r="B366" s="253"/>
      <c r="C366" s="252"/>
      <c r="D366" s="253"/>
      <c r="E366" s="316"/>
      <c r="F366" s="317"/>
      <c r="G366" s="236"/>
      <c r="H366" s="165"/>
      <c r="I366" s="165"/>
      <c r="J366" s="165"/>
      <c r="K366" s="165"/>
      <c r="L366" s="165"/>
      <c r="M366" s="165"/>
      <c r="N366" s="165"/>
      <c r="O366" s="165"/>
      <c r="P366" s="237"/>
      <c r="Q366" s="987"/>
      <c r="R366" s="988"/>
      <c r="S366" s="988"/>
      <c r="T366" s="988"/>
      <c r="U366" s="988"/>
      <c r="V366" s="988"/>
      <c r="W366" s="988"/>
      <c r="X366" s="988"/>
      <c r="Y366" s="988"/>
      <c r="Z366" s="988"/>
      <c r="AA366" s="989"/>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4"/>
      <c r="B367" s="253"/>
      <c r="C367" s="252"/>
      <c r="D367" s="253"/>
      <c r="E367" s="158" t="s">
        <v>417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4"/>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4"/>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530</v>
      </c>
      <c r="AF372" s="266"/>
      <c r="AG372" s="266"/>
      <c r="AH372" s="266"/>
      <c r="AI372" s="266" t="s">
        <v>527</v>
      </c>
      <c r="AJ372" s="266"/>
      <c r="AK372" s="266"/>
      <c r="AL372" s="266"/>
      <c r="AM372" s="266" t="s">
        <v>522</v>
      </c>
      <c r="AN372" s="266"/>
      <c r="AO372" s="266"/>
      <c r="AP372" s="268"/>
      <c r="AQ372" s="268" t="s">
        <v>354</v>
      </c>
      <c r="AR372" s="269"/>
      <c r="AS372" s="269"/>
      <c r="AT372" s="270"/>
      <c r="AU372" s="280" t="s">
        <v>370</v>
      </c>
      <c r="AV372" s="280"/>
      <c r="AW372" s="280"/>
      <c r="AX372" s="281"/>
    </row>
    <row r="373" spans="1:50" ht="18.75" hidden="1" customHeight="1" x14ac:dyDescent="0.15">
      <c r="A373" s="994"/>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4"/>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4"/>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530</v>
      </c>
      <c r="AF376" s="266"/>
      <c r="AG376" s="266"/>
      <c r="AH376" s="266"/>
      <c r="AI376" s="266" t="s">
        <v>527</v>
      </c>
      <c r="AJ376" s="266"/>
      <c r="AK376" s="266"/>
      <c r="AL376" s="266"/>
      <c r="AM376" s="266" t="s">
        <v>522</v>
      </c>
      <c r="AN376" s="266"/>
      <c r="AO376" s="266"/>
      <c r="AP376" s="268"/>
      <c r="AQ376" s="268" t="s">
        <v>354</v>
      </c>
      <c r="AR376" s="269"/>
      <c r="AS376" s="269"/>
      <c r="AT376" s="270"/>
      <c r="AU376" s="280" t="s">
        <v>370</v>
      </c>
      <c r="AV376" s="280"/>
      <c r="AW376" s="280"/>
      <c r="AX376" s="281"/>
    </row>
    <row r="377" spans="1:50" ht="18.75" hidden="1" customHeight="1" x14ac:dyDescent="0.15">
      <c r="A377" s="994"/>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4"/>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4"/>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530</v>
      </c>
      <c r="AF380" s="266"/>
      <c r="AG380" s="266"/>
      <c r="AH380" s="266"/>
      <c r="AI380" s="266" t="s">
        <v>527</v>
      </c>
      <c r="AJ380" s="266"/>
      <c r="AK380" s="266"/>
      <c r="AL380" s="266"/>
      <c r="AM380" s="266" t="s">
        <v>522</v>
      </c>
      <c r="AN380" s="266"/>
      <c r="AO380" s="266"/>
      <c r="AP380" s="268"/>
      <c r="AQ380" s="268" t="s">
        <v>354</v>
      </c>
      <c r="AR380" s="269"/>
      <c r="AS380" s="269"/>
      <c r="AT380" s="270"/>
      <c r="AU380" s="280" t="s">
        <v>370</v>
      </c>
      <c r="AV380" s="280"/>
      <c r="AW380" s="280"/>
      <c r="AX380" s="281"/>
    </row>
    <row r="381" spans="1:50" ht="18.75" hidden="1" customHeight="1" x14ac:dyDescent="0.15">
      <c r="A381" s="994"/>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4"/>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4"/>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530</v>
      </c>
      <c r="AF384" s="266"/>
      <c r="AG384" s="266"/>
      <c r="AH384" s="266"/>
      <c r="AI384" s="266" t="s">
        <v>527</v>
      </c>
      <c r="AJ384" s="266"/>
      <c r="AK384" s="266"/>
      <c r="AL384" s="266"/>
      <c r="AM384" s="266" t="s">
        <v>522</v>
      </c>
      <c r="AN384" s="266"/>
      <c r="AO384" s="266"/>
      <c r="AP384" s="268"/>
      <c r="AQ384" s="268" t="s">
        <v>354</v>
      </c>
      <c r="AR384" s="269"/>
      <c r="AS384" s="269"/>
      <c r="AT384" s="270"/>
      <c r="AU384" s="280" t="s">
        <v>370</v>
      </c>
      <c r="AV384" s="280"/>
      <c r="AW384" s="280"/>
      <c r="AX384" s="281"/>
    </row>
    <row r="385" spans="1:50" ht="18.75" hidden="1" customHeight="1" x14ac:dyDescent="0.15">
      <c r="A385" s="994"/>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4"/>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4"/>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530</v>
      </c>
      <c r="AF388" s="266"/>
      <c r="AG388" s="266"/>
      <c r="AH388" s="266"/>
      <c r="AI388" s="266" t="s">
        <v>527</v>
      </c>
      <c r="AJ388" s="266"/>
      <c r="AK388" s="266"/>
      <c r="AL388" s="266"/>
      <c r="AM388" s="266" t="s">
        <v>522</v>
      </c>
      <c r="AN388" s="266"/>
      <c r="AO388" s="266"/>
      <c r="AP388" s="268"/>
      <c r="AQ388" s="268" t="s">
        <v>354</v>
      </c>
      <c r="AR388" s="269"/>
      <c r="AS388" s="269"/>
      <c r="AT388" s="270"/>
      <c r="AU388" s="280" t="s">
        <v>370</v>
      </c>
      <c r="AV388" s="280"/>
      <c r="AW388" s="280"/>
      <c r="AX388" s="281"/>
    </row>
    <row r="389" spans="1:50" ht="18.75" hidden="1" customHeight="1" x14ac:dyDescent="0.15">
      <c r="A389" s="994"/>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4"/>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4"/>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4"/>
      <c r="B392" s="253"/>
      <c r="C392" s="252"/>
      <c r="D392" s="253"/>
      <c r="E392" s="252"/>
      <c r="F392" s="315"/>
      <c r="G392" s="273" t="s">
        <v>371</v>
      </c>
      <c r="H392" s="170"/>
      <c r="I392" s="170"/>
      <c r="J392" s="170"/>
      <c r="K392" s="170"/>
      <c r="L392" s="170"/>
      <c r="M392" s="170"/>
      <c r="N392" s="170"/>
      <c r="O392" s="170"/>
      <c r="P392" s="171"/>
      <c r="Q392" s="177" t="s">
        <v>454</v>
      </c>
      <c r="R392" s="170"/>
      <c r="S392" s="170"/>
      <c r="T392" s="170"/>
      <c r="U392" s="170"/>
      <c r="V392" s="170"/>
      <c r="W392" s="170"/>
      <c r="X392" s="170"/>
      <c r="Y392" s="170"/>
      <c r="Z392" s="170"/>
      <c r="AA392" s="170"/>
      <c r="AB392" s="288" t="s">
        <v>455</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4"/>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4"/>
      <c r="B394" s="253"/>
      <c r="C394" s="252"/>
      <c r="D394" s="253"/>
      <c r="E394" s="252"/>
      <c r="F394" s="315"/>
      <c r="G394" s="231"/>
      <c r="H394" s="162"/>
      <c r="I394" s="162"/>
      <c r="J394" s="162"/>
      <c r="K394" s="162"/>
      <c r="L394" s="162"/>
      <c r="M394" s="162"/>
      <c r="N394" s="162"/>
      <c r="O394" s="162"/>
      <c r="P394" s="232"/>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4"/>
      <c r="B395" s="253"/>
      <c r="C395" s="252"/>
      <c r="D395" s="253"/>
      <c r="E395" s="252"/>
      <c r="F395" s="315"/>
      <c r="G395" s="233"/>
      <c r="H395" s="234"/>
      <c r="I395" s="234"/>
      <c r="J395" s="234"/>
      <c r="K395" s="234"/>
      <c r="L395" s="234"/>
      <c r="M395" s="234"/>
      <c r="N395" s="234"/>
      <c r="O395" s="234"/>
      <c r="P395" s="235"/>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4"/>
      <c r="B396" s="253"/>
      <c r="C396" s="252"/>
      <c r="D396" s="253"/>
      <c r="E396" s="252"/>
      <c r="F396" s="315"/>
      <c r="G396" s="233"/>
      <c r="H396" s="234"/>
      <c r="I396" s="234"/>
      <c r="J396" s="234"/>
      <c r="K396" s="234"/>
      <c r="L396" s="234"/>
      <c r="M396" s="234"/>
      <c r="N396" s="234"/>
      <c r="O396" s="234"/>
      <c r="P396" s="235"/>
      <c r="Q396" s="984"/>
      <c r="R396" s="985"/>
      <c r="S396" s="985"/>
      <c r="T396" s="985"/>
      <c r="U396" s="985"/>
      <c r="V396" s="985"/>
      <c r="W396" s="985"/>
      <c r="X396" s="985"/>
      <c r="Y396" s="985"/>
      <c r="Z396" s="985"/>
      <c r="AA396" s="98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4"/>
      <c r="B397" s="253"/>
      <c r="C397" s="252"/>
      <c r="D397" s="253"/>
      <c r="E397" s="252"/>
      <c r="F397" s="315"/>
      <c r="G397" s="233"/>
      <c r="H397" s="234"/>
      <c r="I397" s="234"/>
      <c r="J397" s="234"/>
      <c r="K397" s="234"/>
      <c r="L397" s="234"/>
      <c r="M397" s="234"/>
      <c r="N397" s="234"/>
      <c r="O397" s="234"/>
      <c r="P397" s="235"/>
      <c r="Q397" s="984"/>
      <c r="R397" s="985"/>
      <c r="S397" s="985"/>
      <c r="T397" s="985"/>
      <c r="U397" s="985"/>
      <c r="V397" s="985"/>
      <c r="W397" s="985"/>
      <c r="X397" s="985"/>
      <c r="Y397" s="985"/>
      <c r="Z397" s="985"/>
      <c r="AA397" s="986"/>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4"/>
      <c r="B398" s="253"/>
      <c r="C398" s="252"/>
      <c r="D398" s="253"/>
      <c r="E398" s="252"/>
      <c r="F398" s="315"/>
      <c r="G398" s="236"/>
      <c r="H398" s="165"/>
      <c r="I398" s="165"/>
      <c r="J398" s="165"/>
      <c r="K398" s="165"/>
      <c r="L398" s="165"/>
      <c r="M398" s="165"/>
      <c r="N398" s="165"/>
      <c r="O398" s="165"/>
      <c r="P398" s="237"/>
      <c r="Q398" s="987"/>
      <c r="R398" s="988"/>
      <c r="S398" s="988"/>
      <c r="T398" s="988"/>
      <c r="U398" s="988"/>
      <c r="V398" s="988"/>
      <c r="W398" s="988"/>
      <c r="X398" s="988"/>
      <c r="Y398" s="988"/>
      <c r="Z398" s="988"/>
      <c r="AA398" s="989"/>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4"/>
      <c r="B399" s="253"/>
      <c r="C399" s="252"/>
      <c r="D399" s="253"/>
      <c r="E399" s="252"/>
      <c r="F399" s="315"/>
      <c r="G399" s="273" t="s">
        <v>371</v>
      </c>
      <c r="H399" s="170"/>
      <c r="I399" s="170"/>
      <c r="J399" s="170"/>
      <c r="K399" s="170"/>
      <c r="L399" s="170"/>
      <c r="M399" s="170"/>
      <c r="N399" s="170"/>
      <c r="O399" s="170"/>
      <c r="P399" s="171"/>
      <c r="Q399" s="177" t="s">
        <v>454</v>
      </c>
      <c r="R399" s="170"/>
      <c r="S399" s="170"/>
      <c r="T399" s="170"/>
      <c r="U399" s="170"/>
      <c r="V399" s="170"/>
      <c r="W399" s="170"/>
      <c r="X399" s="170"/>
      <c r="Y399" s="170"/>
      <c r="Z399" s="170"/>
      <c r="AA399" s="170"/>
      <c r="AB399" s="288" t="s">
        <v>455</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4"/>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4"/>
      <c r="B401" s="253"/>
      <c r="C401" s="252"/>
      <c r="D401" s="253"/>
      <c r="E401" s="252"/>
      <c r="F401" s="315"/>
      <c r="G401" s="231"/>
      <c r="H401" s="162"/>
      <c r="I401" s="162"/>
      <c r="J401" s="162"/>
      <c r="K401" s="162"/>
      <c r="L401" s="162"/>
      <c r="M401" s="162"/>
      <c r="N401" s="162"/>
      <c r="O401" s="162"/>
      <c r="P401" s="232"/>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4"/>
      <c r="B402" s="253"/>
      <c r="C402" s="252"/>
      <c r="D402" s="253"/>
      <c r="E402" s="252"/>
      <c r="F402" s="315"/>
      <c r="G402" s="233"/>
      <c r="H402" s="234"/>
      <c r="I402" s="234"/>
      <c r="J402" s="234"/>
      <c r="K402" s="234"/>
      <c r="L402" s="234"/>
      <c r="M402" s="234"/>
      <c r="N402" s="234"/>
      <c r="O402" s="234"/>
      <c r="P402" s="235"/>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4"/>
      <c r="B403" s="253"/>
      <c r="C403" s="252"/>
      <c r="D403" s="253"/>
      <c r="E403" s="252"/>
      <c r="F403" s="315"/>
      <c r="G403" s="233"/>
      <c r="H403" s="234"/>
      <c r="I403" s="234"/>
      <c r="J403" s="234"/>
      <c r="K403" s="234"/>
      <c r="L403" s="234"/>
      <c r="M403" s="234"/>
      <c r="N403" s="234"/>
      <c r="O403" s="234"/>
      <c r="P403" s="235"/>
      <c r="Q403" s="984"/>
      <c r="R403" s="985"/>
      <c r="S403" s="985"/>
      <c r="T403" s="985"/>
      <c r="U403" s="985"/>
      <c r="V403" s="985"/>
      <c r="W403" s="985"/>
      <c r="X403" s="985"/>
      <c r="Y403" s="985"/>
      <c r="Z403" s="985"/>
      <c r="AA403" s="98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4"/>
      <c r="B404" s="253"/>
      <c r="C404" s="252"/>
      <c r="D404" s="253"/>
      <c r="E404" s="252"/>
      <c r="F404" s="315"/>
      <c r="G404" s="233"/>
      <c r="H404" s="234"/>
      <c r="I404" s="234"/>
      <c r="J404" s="234"/>
      <c r="K404" s="234"/>
      <c r="L404" s="234"/>
      <c r="M404" s="234"/>
      <c r="N404" s="234"/>
      <c r="O404" s="234"/>
      <c r="P404" s="235"/>
      <c r="Q404" s="984"/>
      <c r="R404" s="985"/>
      <c r="S404" s="985"/>
      <c r="T404" s="985"/>
      <c r="U404" s="985"/>
      <c r="V404" s="985"/>
      <c r="W404" s="985"/>
      <c r="X404" s="985"/>
      <c r="Y404" s="985"/>
      <c r="Z404" s="985"/>
      <c r="AA404" s="986"/>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4"/>
      <c r="B405" s="253"/>
      <c r="C405" s="252"/>
      <c r="D405" s="253"/>
      <c r="E405" s="252"/>
      <c r="F405" s="315"/>
      <c r="G405" s="236"/>
      <c r="H405" s="165"/>
      <c r="I405" s="165"/>
      <c r="J405" s="165"/>
      <c r="K405" s="165"/>
      <c r="L405" s="165"/>
      <c r="M405" s="165"/>
      <c r="N405" s="165"/>
      <c r="O405" s="165"/>
      <c r="P405" s="237"/>
      <c r="Q405" s="987"/>
      <c r="R405" s="988"/>
      <c r="S405" s="988"/>
      <c r="T405" s="988"/>
      <c r="U405" s="988"/>
      <c r="V405" s="988"/>
      <c r="W405" s="988"/>
      <c r="X405" s="988"/>
      <c r="Y405" s="988"/>
      <c r="Z405" s="988"/>
      <c r="AA405" s="989"/>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4"/>
      <c r="B406" s="253"/>
      <c r="C406" s="252"/>
      <c r="D406" s="253"/>
      <c r="E406" s="252"/>
      <c r="F406" s="315"/>
      <c r="G406" s="273" t="s">
        <v>371</v>
      </c>
      <c r="H406" s="170"/>
      <c r="I406" s="170"/>
      <c r="J406" s="170"/>
      <c r="K406" s="170"/>
      <c r="L406" s="170"/>
      <c r="M406" s="170"/>
      <c r="N406" s="170"/>
      <c r="O406" s="170"/>
      <c r="P406" s="171"/>
      <c r="Q406" s="177" t="s">
        <v>454</v>
      </c>
      <c r="R406" s="170"/>
      <c r="S406" s="170"/>
      <c r="T406" s="170"/>
      <c r="U406" s="170"/>
      <c r="V406" s="170"/>
      <c r="W406" s="170"/>
      <c r="X406" s="170"/>
      <c r="Y406" s="170"/>
      <c r="Z406" s="170"/>
      <c r="AA406" s="170"/>
      <c r="AB406" s="288" t="s">
        <v>455</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4"/>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4"/>
      <c r="B408" s="253"/>
      <c r="C408" s="252"/>
      <c r="D408" s="253"/>
      <c r="E408" s="252"/>
      <c r="F408" s="315"/>
      <c r="G408" s="231"/>
      <c r="H408" s="162"/>
      <c r="I408" s="162"/>
      <c r="J408" s="162"/>
      <c r="K408" s="162"/>
      <c r="L408" s="162"/>
      <c r="M408" s="162"/>
      <c r="N408" s="162"/>
      <c r="O408" s="162"/>
      <c r="P408" s="232"/>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4"/>
      <c r="B409" s="253"/>
      <c r="C409" s="252"/>
      <c r="D409" s="253"/>
      <c r="E409" s="252"/>
      <c r="F409" s="315"/>
      <c r="G409" s="233"/>
      <c r="H409" s="234"/>
      <c r="I409" s="234"/>
      <c r="J409" s="234"/>
      <c r="K409" s="234"/>
      <c r="L409" s="234"/>
      <c r="M409" s="234"/>
      <c r="N409" s="234"/>
      <c r="O409" s="234"/>
      <c r="P409" s="235"/>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4"/>
      <c r="B410" s="253"/>
      <c r="C410" s="252"/>
      <c r="D410" s="253"/>
      <c r="E410" s="252"/>
      <c r="F410" s="315"/>
      <c r="G410" s="233"/>
      <c r="H410" s="234"/>
      <c r="I410" s="234"/>
      <c r="J410" s="234"/>
      <c r="K410" s="234"/>
      <c r="L410" s="234"/>
      <c r="M410" s="234"/>
      <c r="N410" s="234"/>
      <c r="O410" s="234"/>
      <c r="P410" s="235"/>
      <c r="Q410" s="984"/>
      <c r="R410" s="985"/>
      <c r="S410" s="985"/>
      <c r="T410" s="985"/>
      <c r="U410" s="985"/>
      <c r="V410" s="985"/>
      <c r="W410" s="985"/>
      <c r="X410" s="985"/>
      <c r="Y410" s="985"/>
      <c r="Z410" s="985"/>
      <c r="AA410" s="98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4"/>
      <c r="B411" s="253"/>
      <c r="C411" s="252"/>
      <c r="D411" s="253"/>
      <c r="E411" s="252"/>
      <c r="F411" s="315"/>
      <c r="G411" s="233"/>
      <c r="H411" s="234"/>
      <c r="I411" s="234"/>
      <c r="J411" s="234"/>
      <c r="K411" s="234"/>
      <c r="L411" s="234"/>
      <c r="M411" s="234"/>
      <c r="N411" s="234"/>
      <c r="O411" s="234"/>
      <c r="P411" s="235"/>
      <c r="Q411" s="984"/>
      <c r="R411" s="985"/>
      <c r="S411" s="985"/>
      <c r="T411" s="985"/>
      <c r="U411" s="985"/>
      <c r="V411" s="985"/>
      <c r="W411" s="985"/>
      <c r="X411" s="985"/>
      <c r="Y411" s="985"/>
      <c r="Z411" s="985"/>
      <c r="AA411" s="986"/>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4"/>
      <c r="B412" s="253"/>
      <c r="C412" s="252"/>
      <c r="D412" s="253"/>
      <c r="E412" s="252"/>
      <c r="F412" s="315"/>
      <c r="G412" s="236"/>
      <c r="H412" s="165"/>
      <c r="I412" s="165"/>
      <c r="J412" s="165"/>
      <c r="K412" s="165"/>
      <c r="L412" s="165"/>
      <c r="M412" s="165"/>
      <c r="N412" s="165"/>
      <c r="O412" s="165"/>
      <c r="P412" s="237"/>
      <c r="Q412" s="987"/>
      <c r="R412" s="988"/>
      <c r="S412" s="988"/>
      <c r="T412" s="988"/>
      <c r="U412" s="988"/>
      <c r="V412" s="988"/>
      <c r="W412" s="988"/>
      <c r="X412" s="988"/>
      <c r="Y412" s="988"/>
      <c r="Z412" s="988"/>
      <c r="AA412" s="989"/>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4"/>
      <c r="B413" s="253"/>
      <c r="C413" s="252"/>
      <c r="D413" s="253"/>
      <c r="E413" s="252"/>
      <c r="F413" s="315"/>
      <c r="G413" s="273" t="s">
        <v>371</v>
      </c>
      <c r="H413" s="170"/>
      <c r="I413" s="170"/>
      <c r="J413" s="170"/>
      <c r="K413" s="170"/>
      <c r="L413" s="170"/>
      <c r="M413" s="170"/>
      <c r="N413" s="170"/>
      <c r="O413" s="170"/>
      <c r="P413" s="171"/>
      <c r="Q413" s="177" t="s">
        <v>454</v>
      </c>
      <c r="R413" s="170"/>
      <c r="S413" s="170"/>
      <c r="T413" s="170"/>
      <c r="U413" s="170"/>
      <c r="V413" s="170"/>
      <c r="W413" s="170"/>
      <c r="X413" s="170"/>
      <c r="Y413" s="170"/>
      <c r="Z413" s="170"/>
      <c r="AA413" s="170"/>
      <c r="AB413" s="288" t="s">
        <v>455</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4"/>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4"/>
      <c r="B415" s="253"/>
      <c r="C415" s="252"/>
      <c r="D415" s="253"/>
      <c r="E415" s="252"/>
      <c r="F415" s="315"/>
      <c r="G415" s="231"/>
      <c r="H415" s="162"/>
      <c r="I415" s="162"/>
      <c r="J415" s="162"/>
      <c r="K415" s="162"/>
      <c r="L415" s="162"/>
      <c r="M415" s="162"/>
      <c r="N415" s="162"/>
      <c r="O415" s="162"/>
      <c r="P415" s="232"/>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4"/>
      <c r="B416" s="253"/>
      <c r="C416" s="252"/>
      <c r="D416" s="253"/>
      <c r="E416" s="252"/>
      <c r="F416" s="315"/>
      <c r="G416" s="233"/>
      <c r="H416" s="234"/>
      <c r="I416" s="234"/>
      <c r="J416" s="234"/>
      <c r="K416" s="234"/>
      <c r="L416" s="234"/>
      <c r="M416" s="234"/>
      <c r="N416" s="234"/>
      <c r="O416" s="234"/>
      <c r="P416" s="235"/>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4"/>
      <c r="B417" s="253"/>
      <c r="C417" s="252"/>
      <c r="D417" s="253"/>
      <c r="E417" s="252"/>
      <c r="F417" s="315"/>
      <c r="G417" s="233"/>
      <c r="H417" s="234"/>
      <c r="I417" s="234"/>
      <c r="J417" s="234"/>
      <c r="K417" s="234"/>
      <c r="L417" s="234"/>
      <c r="M417" s="234"/>
      <c r="N417" s="234"/>
      <c r="O417" s="234"/>
      <c r="P417" s="235"/>
      <c r="Q417" s="984"/>
      <c r="R417" s="985"/>
      <c r="S417" s="985"/>
      <c r="T417" s="985"/>
      <c r="U417" s="985"/>
      <c r="V417" s="985"/>
      <c r="W417" s="985"/>
      <c r="X417" s="985"/>
      <c r="Y417" s="985"/>
      <c r="Z417" s="985"/>
      <c r="AA417" s="98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4"/>
      <c r="B418" s="253"/>
      <c r="C418" s="252"/>
      <c r="D418" s="253"/>
      <c r="E418" s="252"/>
      <c r="F418" s="315"/>
      <c r="G418" s="233"/>
      <c r="H418" s="234"/>
      <c r="I418" s="234"/>
      <c r="J418" s="234"/>
      <c r="K418" s="234"/>
      <c r="L418" s="234"/>
      <c r="M418" s="234"/>
      <c r="N418" s="234"/>
      <c r="O418" s="234"/>
      <c r="P418" s="235"/>
      <c r="Q418" s="984"/>
      <c r="R418" s="985"/>
      <c r="S418" s="985"/>
      <c r="T418" s="985"/>
      <c r="U418" s="985"/>
      <c r="V418" s="985"/>
      <c r="W418" s="985"/>
      <c r="X418" s="985"/>
      <c r="Y418" s="985"/>
      <c r="Z418" s="985"/>
      <c r="AA418" s="986"/>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4"/>
      <c r="B419" s="253"/>
      <c r="C419" s="252"/>
      <c r="D419" s="253"/>
      <c r="E419" s="252"/>
      <c r="F419" s="315"/>
      <c r="G419" s="236"/>
      <c r="H419" s="165"/>
      <c r="I419" s="165"/>
      <c r="J419" s="165"/>
      <c r="K419" s="165"/>
      <c r="L419" s="165"/>
      <c r="M419" s="165"/>
      <c r="N419" s="165"/>
      <c r="O419" s="165"/>
      <c r="P419" s="237"/>
      <c r="Q419" s="987"/>
      <c r="R419" s="988"/>
      <c r="S419" s="988"/>
      <c r="T419" s="988"/>
      <c r="U419" s="988"/>
      <c r="V419" s="988"/>
      <c r="W419" s="988"/>
      <c r="X419" s="988"/>
      <c r="Y419" s="988"/>
      <c r="Z419" s="988"/>
      <c r="AA419" s="989"/>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4"/>
      <c r="B420" s="253"/>
      <c r="C420" s="252"/>
      <c r="D420" s="253"/>
      <c r="E420" s="252"/>
      <c r="F420" s="315"/>
      <c r="G420" s="273" t="s">
        <v>371</v>
      </c>
      <c r="H420" s="170"/>
      <c r="I420" s="170"/>
      <c r="J420" s="170"/>
      <c r="K420" s="170"/>
      <c r="L420" s="170"/>
      <c r="M420" s="170"/>
      <c r="N420" s="170"/>
      <c r="O420" s="170"/>
      <c r="P420" s="171"/>
      <c r="Q420" s="177" t="s">
        <v>454</v>
      </c>
      <c r="R420" s="170"/>
      <c r="S420" s="170"/>
      <c r="T420" s="170"/>
      <c r="U420" s="170"/>
      <c r="V420" s="170"/>
      <c r="W420" s="170"/>
      <c r="X420" s="170"/>
      <c r="Y420" s="170"/>
      <c r="Z420" s="170"/>
      <c r="AA420" s="170"/>
      <c r="AB420" s="288" t="s">
        <v>455</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4"/>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4"/>
      <c r="B422" s="253"/>
      <c r="C422" s="252"/>
      <c r="D422" s="253"/>
      <c r="E422" s="252"/>
      <c r="F422" s="315"/>
      <c r="G422" s="231"/>
      <c r="H422" s="162"/>
      <c r="I422" s="162"/>
      <c r="J422" s="162"/>
      <c r="K422" s="162"/>
      <c r="L422" s="162"/>
      <c r="M422" s="162"/>
      <c r="N422" s="162"/>
      <c r="O422" s="162"/>
      <c r="P422" s="232"/>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4"/>
      <c r="B423" s="253"/>
      <c r="C423" s="252"/>
      <c r="D423" s="253"/>
      <c r="E423" s="252"/>
      <c r="F423" s="315"/>
      <c r="G423" s="233"/>
      <c r="H423" s="234"/>
      <c r="I423" s="234"/>
      <c r="J423" s="234"/>
      <c r="K423" s="234"/>
      <c r="L423" s="234"/>
      <c r="M423" s="234"/>
      <c r="N423" s="234"/>
      <c r="O423" s="234"/>
      <c r="P423" s="235"/>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4"/>
      <c r="B424" s="253"/>
      <c r="C424" s="252"/>
      <c r="D424" s="253"/>
      <c r="E424" s="252"/>
      <c r="F424" s="315"/>
      <c r="G424" s="233"/>
      <c r="H424" s="234"/>
      <c r="I424" s="234"/>
      <c r="J424" s="234"/>
      <c r="K424" s="234"/>
      <c r="L424" s="234"/>
      <c r="M424" s="234"/>
      <c r="N424" s="234"/>
      <c r="O424" s="234"/>
      <c r="P424" s="235"/>
      <c r="Q424" s="984"/>
      <c r="R424" s="985"/>
      <c r="S424" s="985"/>
      <c r="T424" s="985"/>
      <c r="U424" s="985"/>
      <c r="V424" s="985"/>
      <c r="W424" s="985"/>
      <c r="X424" s="985"/>
      <c r="Y424" s="985"/>
      <c r="Z424" s="985"/>
      <c r="AA424" s="98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4"/>
      <c r="B425" s="253"/>
      <c r="C425" s="252"/>
      <c r="D425" s="253"/>
      <c r="E425" s="252"/>
      <c r="F425" s="315"/>
      <c r="G425" s="233"/>
      <c r="H425" s="234"/>
      <c r="I425" s="234"/>
      <c r="J425" s="234"/>
      <c r="K425" s="234"/>
      <c r="L425" s="234"/>
      <c r="M425" s="234"/>
      <c r="N425" s="234"/>
      <c r="O425" s="234"/>
      <c r="P425" s="235"/>
      <c r="Q425" s="984"/>
      <c r="R425" s="985"/>
      <c r="S425" s="985"/>
      <c r="T425" s="985"/>
      <c r="U425" s="985"/>
      <c r="V425" s="985"/>
      <c r="W425" s="985"/>
      <c r="X425" s="985"/>
      <c r="Y425" s="985"/>
      <c r="Z425" s="985"/>
      <c r="AA425" s="986"/>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4"/>
      <c r="B426" s="253"/>
      <c r="C426" s="252"/>
      <c r="D426" s="253"/>
      <c r="E426" s="316"/>
      <c r="F426" s="317"/>
      <c r="G426" s="236"/>
      <c r="H426" s="165"/>
      <c r="I426" s="165"/>
      <c r="J426" s="165"/>
      <c r="K426" s="165"/>
      <c r="L426" s="165"/>
      <c r="M426" s="165"/>
      <c r="N426" s="165"/>
      <c r="O426" s="165"/>
      <c r="P426" s="237"/>
      <c r="Q426" s="987"/>
      <c r="R426" s="988"/>
      <c r="S426" s="988"/>
      <c r="T426" s="988"/>
      <c r="U426" s="988"/>
      <c r="V426" s="988"/>
      <c r="W426" s="988"/>
      <c r="X426" s="988"/>
      <c r="Y426" s="988"/>
      <c r="Z426" s="988"/>
      <c r="AA426" s="989"/>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4"/>
      <c r="B427" s="253"/>
      <c r="C427" s="252"/>
      <c r="D427" s="253"/>
      <c r="E427" s="158" t="s">
        <v>417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4"/>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4"/>
      <c r="B429" s="253"/>
      <c r="C429" s="316"/>
      <c r="D429" s="99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4"/>
      <c r="B430" s="253"/>
      <c r="C430" s="250" t="s">
        <v>556</v>
      </c>
      <c r="D430" s="251"/>
      <c r="E430" s="239" t="s">
        <v>540</v>
      </c>
      <c r="F430" s="449"/>
      <c r="G430" s="241" t="s">
        <v>374</v>
      </c>
      <c r="H430" s="159"/>
      <c r="I430" s="159"/>
      <c r="J430" s="242" t="s">
        <v>567</v>
      </c>
      <c r="K430" s="243"/>
      <c r="L430" s="243"/>
      <c r="M430" s="243"/>
      <c r="N430" s="243"/>
      <c r="O430" s="243"/>
      <c r="P430" s="243"/>
      <c r="Q430" s="243"/>
      <c r="R430" s="243"/>
      <c r="S430" s="243"/>
      <c r="T430" s="244"/>
      <c r="U430" s="245" t="s">
        <v>568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4"/>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523</v>
      </c>
      <c r="AJ431" s="182"/>
      <c r="AK431" s="182"/>
      <c r="AL431" s="177"/>
      <c r="AM431" s="182" t="s">
        <v>518</v>
      </c>
      <c r="AN431" s="182"/>
      <c r="AO431" s="182"/>
      <c r="AP431" s="177"/>
      <c r="AQ431" s="177" t="s">
        <v>354</v>
      </c>
      <c r="AR431" s="170"/>
      <c r="AS431" s="170"/>
      <c r="AT431" s="171"/>
      <c r="AU431" s="135" t="s">
        <v>253</v>
      </c>
      <c r="AV431" s="135"/>
      <c r="AW431" s="135"/>
      <c r="AX431" s="136"/>
    </row>
    <row r="432" spans="1:50" ht="18.75" customHeight="1" x14ac:dyDescent="0.15">
      <c r="A432" s="994"/>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568</v>
      </c>
      <c r="AF432" s="137"/>
      <c r="AG432" s="138" t="s">
        <v>355</v>
      </c>
      <c r="AH432" s="173"/>
      <c r="AI432" s="183"/>
      <c r="AJ432" s="183"/>
      <c r="AK432" s="183"/>
      <c r="AL432" s="178"/>
      <c r="AM432" s="183"/>
      <c r="AN432" s="183"/>
      <c r="AO432" s="183"/>
      <c r="AP432" s="178"/>
      <c r="AQ432" s="218" t="s">
        <v>591</v>
      </c>
      <c r="AR432" s="137"/>
      <c r="AS432" s="138" t="s">
        <v>355</v>
      </c>
      <c r="AT432" s="173"/>
      <c r="AU432" s="137" t="s">
        <v>591</v>
      </c>
      <c r="AV432" s="137"/>
      <c r="AW432" s="138" t="s">
        <v>300</v>
      </c>
      <c r="AX432" s="139"/>
    </row>
    <row r="433" spans="1:50" ht="23.25" customHeight="1" x14ac:dyDescent="0.15">
      <c r="A433" s="994"/>
      <c r="B433" s="253"/>
      <c r="C433" s="252"/>
      <c r="D433" s="253"/>
      <c r="E433" s="167"/>
      <c r="F433" s="168"/>
      <c r="G433" s="231" t="s">
        <v>591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568</v>
      </c>
      <c r="AC433" s="134"/>
      <c r="AD433" s="134"/>
      <c r="AE433" s="112" t="s">
        <v>568</v>
      </c>
      <c r="AF433" s="113"/>
      <c r="AG433" s="113"/>
      <c r="AH433" s="113"/>
      <c r="AI433" s="112" t="s">
        <v>568</v>
      </c>
      <c r="AJ433" s="113"/>
      <c r="AK433" s="113"/>
      <c r="AL433" s="113"/>
      <c r="AM433" s="112" t="s">
        <v>591</v>
      </c>
      <c r="AN433" s="113"/>
      <c r="AO433" s="113"/>
      <c r="AP433" s="114"/>
      <c r="AQ433" s="112" t="s">
        <v>568</v>
      </c>
      <c r="AR433" s="113"/>
      <c r="AS433" s="113"/>
      <c r="AT433" s="114"/>
      <c r="AU433" s="113" t="s">
        <v>568</v>
      </c>
      <c r="AV433" s="113"/>
      <c r="AW433" s="113"/>
      <c r="AX433" s="223"/>
    </row>
    <row r="434" spans="1:50" ht="23.25" customHeight="1" x14ac:dyDescent="0.15">
      <c r="A434" s="994"/>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568</v>
      </c>
      <c r="AC434" s="222"/>
      <c r="AD434" s="222"/>
      <c r="AE434" s="112" t="s">
        <v>568</v>
      </c>
      <c r="AF434" s="113"/>
      <c r="AG434" s="113"/>
      <c r="AH434" s="114"/>
      <c r="AI434" s="112" t="s">
        <v>571</v>
      </c>
      <c r="AJ434" s="113"/>
      <c r="AK434" s="113"/>
      <c r="AL434" s="113"/>
      <c r="AM434" s="112" t="s">
        <v>577</v>
      </c>
      <c r="AN434" s="113"/>
      <c r="AO434" s="113"/>
      <c r="AP434" s="114"/>
      <c r="AQ434" s="112" t="s">
        <v>568</v>
      </c>
      <c r="AR434" s="113"/>
      <c r="AS434" s="113"/>
      <c r="AT434" s="114"/>
      <c r="AU434" s="113" t="s">
        <v>568</v>
      </c>
      <c r="AV434" s="113"/>
      <c r="AW434" s="113"/>
      <c r="AX434" s="223"/>
    </row>
    <row r="435" spans="1:50" ht="23.25" customHeight="1" x14ac:dyDescent="0.15">
      <c r="A435" s="994"/>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568</v>
      </c>
      <c r="AF435" s="113"/>
      <c r="AG435" s="113"/>
      <c r="AH435" s="114"/>
      <c r="AI435" s="112" t="s">
        <v>591</v>
      </c>
      <c r="AJ435" s="113"/>
      <c r="AK435" s="113"/>
      <c r="AL435" s="113"/>
      <c r="AM435" s="112" t="s">
        <v>568</v>
      </c>
      <c r="AN435" s="113"/>
      <c r="AO435" s="113"/>
      <c r="AP435" s="114"/>
      <c r="AQ435" s="112" t="s">
        <v>571</v>
      </c>
      <c r="AR435" s="113"/>
      <c r="AS435" s="113"/>
      <c r="AT435" s="114"/>
      <c r="AU435" s="113" t="s">
        <v>571</v>
      </c>
      <c r="AV435" s="113"/>
      <c r="AW435" s="113"/>
      <c r="AX435" s="223"/>
    </row>
    <row r="436" spans="1:50" ht="18.75" customHeight="1" x14ac:dyDescent="0.15">
      <c r="A436" s="994"/>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522</v>
      </c>
      <c r="AJ436" s="182"/>
      <c r="AK436" s="182"/>
      <c r="AL436" s="177"/>
      <c r="AM436" s="182" t="s">
        <v>518</v>
      </c>
      <c r="AN436" s="182"/>
      <c r="AO436" s="182"/>
      <c r="AP436" s="177"/>
      <c r="AQ436" s="177" t="s">
        <v>354</v>
      </c>
      <c r="AR436" s="170"/>
      <c r="AS436" s="170"/>
      <c r="AT436" s="171"/>
      <c r="AU436" s="135" t="s">
        <v>253</v>
      </c>
      <c r="AV436" s="135"/>
      <c r="AW436" s="135"/>
      <c r="AX436" s="136"/>
    </row>
    <row r="437" spans="1:50" ht="18.75" customHeight="1" x14ac:dyDescent="0.15">
      <c r="A437" s="994"/>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592</v>
      </c>
      <c r="AF437" s="137"/>
      <c r="AG437" s="138" t="s">
        <v>355</v>
      </c>
      <c r="AH437" s="173"/>
      <c r="AI437" s="183"/>
      <c r="AJ437" s="183"/>
      <c r="AK437" s="183"/>
      <c r="AL437" s="178"/>
      <c r="AM437" s="183"/>
      <c r="AN437" s="183"/>
      <c r="AO437" s="183"/>
      <c r="AP437" s="178"/>
      <c r="AQ437" s="218" t="s">
        <v>573</v>
      </c>
      <c r="AR437" s="137"/>
      <c r="AS437" s="138" t="s">
        <v>355</v>
      </c>
      <c r="AT437" s="173"/>
      <c r="AU437" s="137" t="s">
        <v>568</v>
      </c>
      <c r="AV437" s="137"/>
      <c r="AW437" s="138" t="s">
        <v>300</v>
      </c>
      <c r="AX437" s="139"/>
    </row>
    <row r="438" spans="1:50" ht="23.25" customHeight="1" x14ac:dyDescent="0.15">
      <c r="A438" s="994"/>
      <c r="B438" s="253"/>
      <c r="C438" s="252"/>
      <c r="D438" s="253"/>
      <c r="E438" s="167"/>
      <c r="F438" s="168"/>
      <c r="G438" s="231" t="s">
        <v>568</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591</v>
      </c>
      <c r="AC438" s="134"/>
      <c r="AD438" s="134"/>
      <c r="AE438" s="112" t="s">
        <v>568</v>
      </c>
      <c r="AF438" s="113"/>
      <c r="AG438" s="113"/>
      <c r="AH438" s="113"/>
      <c r="AI438" s="112" t="s">
        <v>571</v>
      </c>
      <c r="AJ438" s="113"/>
      <c r="AK438" s="113"/>
      <c r="AL438" s="113"/>
      <c r="AM438" s="112" t="s">
        <v>568</v>
      </c>
      <c r="AN438" s="113"/>
      <c r="AO438" s="113"/>
      <c r="AP438" s="114"/>
      <c r="AQ438" s="112" t="s">
        <v>571</v>
      </c>
      <c r="AR438" s="113"/>
      <c r="AS438" s="113"/>
      <c r="AT438" s="114"/>
      <c r="AU438" s="113" t="s">
        <v>568</v>
      </c>
      <c r="AV438" s="113"/>
      <c r="AW438" s="113"/>
      <c r="AX438" s="223"/>
    </row>
    <row r="439" spans="1:50" ht="23.25" customHeight="1" x14ac:dyDescent="0.15">
      <c r="A439" s="994"/>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568</v>
      </c>
      <c r="AC439" s="222"/>
      <c r="AD439" s="222"/>
      <c r="AE439" s="112" t="s">
        <v>593</v>
      </c>
      <c r="AF439" s="113"/>
      <c r="AG439" s="113"/>
      <c r="AH439" s="114"/>
      <c r="AI439" s="112" t="s">
        <v>591</v>
      </c>
      <c r="AJ439" s="113"/>
      <c r="AK439" s="113"/>
      <c r="AL439" s="113"/>
      <c r="AM439" s="112" t="s">
        <v>568</v>
      </c>
      <c r="AN439" s="113"/>
      <c r="AO439" s="113"/>
      <c r="AP439" s="114"/>
      <c r="AQ439" s="112" t="s">
        <v>573</v>
      </c>
      <c r="AR439" s="113"/>
      <c r="AS439" s="113"/>
      <c r="AT439" s="114"/>
      <c r="AU439" s="113" t="s">
        <v>591</v>
      </c>
      <c r="AV439" s="113"/>
      <c r="AW439" s="113"/>
      <c r="AX439" s="223"/>
    </row>
    <row r="440" spans="1:50" ht="23.25" customHeight="1" x14ac:dyDescent="0.15">
      <c r="A440" s="994"/>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568</v>
      </c>
      <c r="AF440" s="113"/>
      <c r="AG440" s="113"/>
      <c r="AH440" s="114"/>
      <c r="AI440" s="112" t="s">
        <v>568</v>
      </c>
      <c r="AJ440" s="113"/>
      <c r="AK440" s="113"/>
      <c r="AL440" s="113"/>
      <c r="AM440" s="112" t="s">
        <v>568</v>
      </c>
      <c r="AN440" s="113"/>
      <c r="AO440" s="113"/>
      <c r="AP440" s="114"/>
      <c r="AQ440" s="112" t="s">
        <v>571</v>
      </c>
      <c r="AR440" s="113"/>
      <c r="AS440" s="113"/>
      <c r="AT440" s="114"/>
      <c r="AU440" s="113" t="s">
        <v>571</v>
      </c>
      <c r="AV440" s="113"/>
      <c r="AW440" s="113"/>
      <c r="AX440" s="223"/>
    </row>
    <row r="441" spans="1:50" ht="18.75" hidden="1" customHeight="1" x14ac:dyDescent="0.15">
      <c r="A441" s="994"/>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522</v>
      </c>
      <c r="AJ441" s="182"/>
      <c r="AK441" s="182"/>
      <c r="AL441" s="177"/>
      <c r="AM441" s="182" t="s">
        <v>514</v>
      </c>
      <c r="AN441" s="182"/>
      <c r="AO441" s="182"/>
      <c r="AP441" s="177"/>
      <c r="AQ441" s="177" t="s">
        <v>354</v>
      </c>
      <c r="AR441" s="170"/>
      <c r="AS441" s="170"/>
      <c r="AT441" s="171"/>
      <c r="AU441" s="135" t="s">
        <v>253</v>
      </c>
      <c r="AV441" s="135"/>
      <c r="AW441" s="135"/>
      <c r="AX441" s="136"/>
    </row>
    <row r="442" spans="1:50" ht="18.75" hidden="1" customHeight="1" x14ac:dyDescent="0.15">
      <c r="A442" s="994"/>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4"/>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4"/>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4"/>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4"/>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522</v>
      </c>
      <c r="AJ446" s="182"/>
      <c r="AK446" s="182"/>
      <c r="AL446" s="177"/>
      <c r="AM446" s="182" t="s">
        <v>519</v>
      </c>
      <c r="AN446" s="182"/>
      <c r="AO446" s="182"/>
      <c r="AP446" s="177"/>
      <c r="AQ446" s="177" t="s">
        <v>354</v>
      </c>
      <c r="AR446" s="170"/>
      <c r="AS446" s="170"/>
      <c r="AT446" s="171"/>
      <c r="AU446" s="135" t="s">
        <v>253</v>
      </c>
      <c r="AV446" s="135"/>
      <c r="AW446" s="135"/>
      <c r="AX446" s="136"/>
    </row>
    <row r="447" spans="1:50" ht="18.75" hidden="1" customHeight="1" x14ac:dyDescent="0.15">
      <c r="A447" s="994"/>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4"/>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4"/>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4"/>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4"/>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522</v>
      </c>
      <c r="AJ451" s="182"/>
      <c r="AK451" s="182"/>
      <c r="AL451" s="177"/>
      <c r="AM451" s="182" t="s">
        <v>518</v>
      </c>
      <c r="AN451" s="182"/>
      <c r="AO451" s="182"/>
      <c r="AP451" s="177"/>
      <c r="AQ451" s="177" t="s">
        <v>354</v>
      </c>
      <c r="AR451" s="170"/>
      <c r="AS451" s="170"/>
      <c r="AT451" s="171"/>
      <c r="AU451" s="135" t="s">
        <v>253</v>
      </c>
      <c r="AV451" s="135"/>
      <c r="AW451" s="135"/>
      <c r="AX451" s="136"/>
    </row>
    <row r="452" spans="1:50" ht="18.75" hidden="1" customHeight="1" x14ac:dyDescent="0.15">
      <c r="A452" s="994"/>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4"/>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4"/>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4"/>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4"/>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522</v>
      </c>
      <c r="AJ456" s="182"/>
      <c r="AK456" s="182"/>
      <c r="AL456" s="177"/>
      <c r="AM456" s="182" t="s">
        <v>518</v>
      </c>
      <c r="AN456" s="182"/>
      <c r="AO456" s="182"/>
      <c r="AP456" s="177"/>
      <c r="AQ456" s="177" t="s">
        <v>354</v>
      </c>
      <c r="AR456" s="170"/>
      <c r="AS456" s="170"/>
      <c r="AT456" s="171"/>
      <c r="AU456" s="135" t="s">
        <v>253</v>
      </c>
      <c r="AV456" s="135"/>
      <c r="AW456" s="135"/>
      <c r="AX456" s="136"/>
    </row>
    <row r="457" spans="1:50" ht="18.75" hidden="1" customHeight="1" x14ac:dyDescent="0.15">
      <c r="A457" s="994"/>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4"/>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4"/>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4"/>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4"/>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522</v>
      </c>
      <c r="AJ461" s="182"/>
      <c r="AK461" s="182"/>
      <c r="AL461" s="177"/>
      <c r="AM461" s="182" t="s">
        <v>520</v>
      </c>
      <c r="AN461" s="182"/>
      <c r="AO461" s="182"/>
      <c r="AP461" s="177"/>
      <c r="AQ461" s="177" t="s">
        <v>354</v>
      </c>
      <c r="AR461" s="170"/>
      <c r="AS461" s="170"/>
      <c r="AT461" s="171"/>
      <c r="AU461" s="135" t="s">
        <v>253</v>
      </c>
      <c r="AV461" s="135"/>
      <c r="AW461" s="135"/>
      <c r="AX461" s="136"/>
    </row>
    <row r="462" spans="1:50" ht="18.75" hidden="1" customHeight="1" x14ac:dyDescent="0.15">
      <c r="A462" s="994"/>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4"/>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4"/>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4"/>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4"/>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522</v>
      </c>
      <c r="AJ466" s="182"/>
      <c r="AK466" s="182"/>
      <c r="AL466" s="177"/>
      <c r="AM466" s="182" t="s">
        <v>518</v>
      </c>
      <c r="AN466" s="182"/>
      <c r="AO466" s="182"/>
      <c r="AP466" s="177"/>
      <c r="AQ466" s="177" t="s">
        <v>354</v>
      </c>
      <c r="AR466" s="170"/>
      <c r="AS466" s="170"/>
      <c r="AT466" s="171"/>
      <c r="AU466" s="135" t="s">
        <v>253</v>
      </c>
      <c r="AV466" s="135"/>
      <c r="AW466" s="135"/>
      <c r="AX466" s="136"/>
    </row>
    <row r="467" spans="1:50" ht="18.75" hidden="1" customHeight="1" x14ac:dyDescent="0.15">
      <c r="A467" s="994"/>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4"/>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4"/>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4"/>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4"/>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522</v>
      </c>
      <c r="AJ471" s="182"/>
      <c r="AK471" s="182"/>
      <c r="AL471" s="177"/>
      <c r="AM471" s="182" t="s">
        <v>514</v>
      </c>
      <c r="AN471" s="182"/>
      <c r="AO471" s="182"/>
      <c r="AP471" s="177"/>
      <c r="AQ471" s="177" t="s">
        <v>354</v>
      </c>
      <c r="AR471" s="170"/>
      <c r="AS471" s="170"/>
      <c r="AT471" s="171"/>
      <c r="AU471" s="135" t="s">
        <v>253</v>
      </c>
      <c r="AV471" s="135"/>
      <c r="AW471" s="135"/>
      <c r="AX471" s="136"/>
    </row>
    <row r="472" spans="1:50" ht="18.75" hidden="1" customHeight="1" x14ac:dyDescent="0.15">
      <c r="A472" s="994"/>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4"/>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4"/>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4"/>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4"/>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522</v>
      </c>
      <c r="AJ476" s="182"/>
      <c r="AK476" s="182"/>
      <c r="AL476" s="177"/>
      <c r="AM476" s="182" t="s">
        <v>518</v>
      </c>
      <c r="AN476" s="182"/>
      <c r="AO476" s="182"/>
      <c r="AP476" s="177"/>
      <c r="AQ476" s="177" t="s">
        <v>354</v>
      </c>
      <c r="AR476" s="170"/>
      <c r="AS476" s="170"/>
      <c r="AT476" s="171"/>
      <c r="AU476" s="135" t="s">
        <v>253</v>
      </c>
      <c r="AV476" s="135"/>
      <c r="AW476" s="135"/>
      <c r="AX476" s="136"/>
    </row>
    <row r="477" spans="1:50" ht="18.75" hidden="1" customHeight="1" x14ac:dyDescent="0.15">
      <c r="A477" s="994"/>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4"/>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4"/>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4"/>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4"/>
      <c r="B481" s="253"/>
      <c r="C481" s="252"/>
      <c r="D481" s="253"/>
      <c r="E481" s="158" t="s">
        <v>562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4"/>
      <c r="B482" s="253"/>
      <c r="C482" s="252"/>
      <c r="D482" s="253"/>
      <c r="E482" s="161" t="s">
        <v>568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4"/>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4"/>
      <c r="B484" s="253"/>
      <c r="C484" s="252"/>
      <c r="D484" s="253"/>
      <c r="E484" s="239" t="s">
        <v>557</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4"/>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523</v>
      </c>
      <c r="AJ485" s="182"/>
      <c r="AK485" s="182"/>
      <c r="AL485" s="177"/>
      <c r="AM485" s="182" t="s">
        <v>520</v>
      </c>
      <c r="AN485" s="182"/>
      <c r="AO485" s="182"/>
      <c r="AP485" s="177"/>
      <c r="AQ485" s="177" t="s">
        <v>354</v>
      </c>
      <c r="AR485" s="170"/>
      <c r="AS485" s="170"/>
      <c r="AT485" s="171"/>
      <c r="AU485" s="135" t="s">
        <v>253</v>
      </c>
      <c r="AV485" s="135"/>
      <c r="AW485" s="135"/>
      <c r="AX485" s="136"/>
    </row>
    <row r="486" spans="1:50" ht="18.75" hidden="1" customHeight="1" x14ac:dyDescent="0.15">
      <c r="A486" s="994"/>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4"/>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4"/>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4"/>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4"/>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522</v>
      </c>
      <c r="AJ490" s="182"/>
      <c r="AK490" s="182"/>
      <c r="AL490" s="177"/>
      <c r="AM490" s="182" t="s">
        <v>520</v>
      </c>
      <c r="AN490" s="182"/>
      <c r="AO490" s="182"/>
      <c r="AP490" s="177"/>
      <c r="AQ490" s="177" t="s">
        <v>354</v>
      </c>
      <c r="AR490" s="170"/>
      <c r="AS490" s="170"/>
      <c r="AT490" s="171"/>
      <c r="AU490" s="135" t="s">
        <v>253</v>
      </c>
      <c r="AV490" s="135"/>
      <c r="AW490" s="135"/>
      <c r="AX490" s="136"/>
    </row>
    <row r="491" spans="1:50" ht="18.75" hidden="1" customHeight="1" x14ac:dyDescent="0.15">
      <c r="A491" s="994"/>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4"/>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4"/>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4"/>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4"/>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522</v>
      </c>
      <c r="AJ495" s="182"/>
      <c r="AK495" s="182"/>
      <c r="AL495" s="177"/>
      <c r="AM495" s="182" t="s">
        <v>518</v>
      </c>
      <c r="AN495" s="182"/>
      <c r="AO495" s="182"/>
      <c r="AP495" s="177"/>
      <c r="AQ495" s="177" t="s">
        <v>354</v>
      </c>
      <c r="AR495" s="170"/>
      <c r="AS495" s="170"/>
      <c r="AT495" s="171"/>
      <c r="AU495" s="135" t="s">
        <v>253</v>
      </c>
      <c r="AV495" s="135"/>
      <c r="AW495" s="135"/>
      <c r="AX495" s="136"/>
    </row>
    <row r="496" spans="1:50" ht="18.75" hidden="1" customHeight="1" x14ac:dyDescent="0.15">
      <c r="A496" s="994"/>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4"/>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4"/>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4"/>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4"/>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522</v>
      </c>
      <c r="AJ500" s="182"/>
      <c r="AK500" s="182"/>
      <c r="AL500" s="177"/>
      <c r="AM500" s="182" t="s">
        <v>519</v>
      </c>
      <c r="AN500" s="182"/>
      <c r="AO500" s="182"/>
      <c r="AP500" s="177"/>
      <c r="AQ500" s="177" t="s">
        <v>354</v>
      </c>
      <c r="AR500" s="170"/>
      <c r="AS500" s="170"/>
      <c r="AT500" s="171"/>
      <c r="AU500" s="135" t="s">
        <v>253</v>
      </c>
      <c r="AV500" s="135"/>
      <c r="AW500" s="135"/>
      <c r="AX500" s="136"/>
    </row>
    <row r="501" spans="1:50" ht="18.75" hidden="1" customHeight="1" x14ac:dyDescent="0.15">
      <c r="A501" s="994"/>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4"/>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4"/>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4"/>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4"/>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522</v>
      </c>
      <c r="AJ505" s="182"/>
      <c r="AK505" s="182"/>
      <c r="AL505" s="177"/>
      <c r="AM505" s="182" t="s">
        <v>520</v>
      </c>
      <c r="AN505" s="182"/>
      <c r="AO505" s="182"/>
      <c r="AP505" s="177"/>
      <c r="AQ505" s="177" t="s">
        <v>354</v>
      </c>
      <c r="AR505" s="170"/>
      <c r="AS505" s="170"/>
      <c r="AT505" s="171"/>
      <c r="AU505" s="135" t="s">
        <v>253</v>
      </c>
      <c r="AV505" s="135"/>
      <c r="AW505" s="135"/>
      <c r="AX505" s="136"/>
    </row>
    <row r="506" spans="1:50" ht="18.75" hidden="1" customHeight="1" x14ac:dyDescent="0.15">
      <c r="A506" s="994"/>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4"/>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4"/>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4"/>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4"/>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522</v>
      </c>
      <c r="AJ510" s="182"/>
      <c r="AK510" s="182"/>
      <c r="AL510" s="177"/>
      <c r="AM510" s="182" t="s">
        <v>518</v>
      </c>
      <c r="AN510" s="182"/>
      <c r="AO510" s="182"/>
      <c r="AP510" s="177"/>
      <c r="AQ510" s="177" t="s">
        <v>354</v>
      </c>
      <c r="AR510" s="170"/>
      <c r="AS510" s="170"/>
      <c r="AT510" s="171"/>
      <c r="AU510" s="135" t="s">
        <v>253</v>
      </c>
      <c r="AV510" s="135"/>
      <c r="AW510" s="135"/>
      <c r="AX510" s="136"/>
    </row>
    <row r="511" spans="1:50" ht="18.75" hidden="1" customHeight="1" x14ac:dyDescent="0.15">
      <c r="A511" s="994"/>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4"/>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4"/>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4"/>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4"/>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523</v>
      </c>
      <c r="AJ515" s="182"/>
      <c r="AK515" s="182"/>
      <c r="AL515" s="177"/>
      <c r="AM515" s="182" t="s">
        <v>518</v>
      </c>
      <c r="AN515" s="182"/>
      <c r="AO515" s="182"/>
      <c r="AP515" s="177"/>
      <c r="AQ515" s="177" t="s">
        <v>354</v>
      </c>
      <c r="AR515" s="170"/>
      <c r="AS515" s="170"/>
      <c r="AT515" s="171"/>
      <c r="AU515" s="135" t="s">
        <v>253</v>
      </c>
      <c r="AV515" s="135"/>
      <c r="AW515" s="135"/>
      <c r="AX515" s="136"/>
    </row>
    <row r="516" spans="1:50" ht="18.75" hidden="1" customHeight="1" x14ac:dyDescent="0.15">
      <c r="A516" s="994"/>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4"/>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4"/>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4"/>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4"/>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523</v>
      </c>
      <c r="AJ520" s="182"/>
      <c r="AK520" s="182"/>
      <c r="AL520" s="177"/>
      <c r="AM520" s="182" t="s">
        <v>518</v>
      </c>
      <c r="AN520" s="182"/>
      <c r="AO520" s="182"/>
      <c r="AP520" s="177"/>
      <c r="AQ520" s="177" t="s">
        <v>354</v>
      </c>
      <c r="AR520" s="170"/>
      <c r="AS520" s="170"/>
      <c r="AT520" s="171"/>
      <c r="AU520" s="135" t="s">
        <v>253</v>
      </c>
      <c r="AV520" s="135"/>
      <c r="AW520" s="135"/>
      <c r="AX520" s="136"/>
    </row>
    <row r="521" spans="1:50" ht="18.75" hidden="1" customHeight="1" x14ac:dyDescent="0.15">
      <c r="A521" s="994"/>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4"/>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4"/>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4"/>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4"/>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522</v>
      </c>
      <c r="AJ525" s="182"/>
      <c r="AK525" s="182"/>
      <c r="AL525" s="177"/>
      <c r="AM525" s="182" t="s">
        <v>514</v>
      </c>
      <c r="AN525" s="182"/>
      <c r="AO525" s="182"/>
      <c r="AP525" s="177"/>
      <c r="AQ525" s="177" t="s">
        <v>354</v>
      </c>
      <c r="AR525" s="170"/>
      <c r="AS525" s="170"/>
      <c r="AT525" s="171"/>
      <c r="AU525" s="135" t="s">
        <v>253</v>
      </c>
      <c r="AV525" s="135"/>
      <c r="AW525" s="135"/>
      <c r="AX525" s="136"/>
    </row>
    <row r="526" spans="1:50" ht="18.75" hidden="1" customHeight="1" x14ac:dyDescent="0.15">
      <c r="A526" s="994"/>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4"/>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4"/>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4"/>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4"/>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522</v>
      </c>
      <c r="AJ530" s="182"/>
      <c r="AK530" s="182"/>
      <c r="AL530" s="177"/>
      <c r="AM530" s="182" t="s">
        <v>518</v>
      </c>
      <c r="AN530" s="182"/>
      <c r="AO530" s="182"/>
      <c r="AP530" s="177"/>
      <c r="AQ530" s="177" t="s">
        <v>354</v>
      </c>
      <c r="AR530" s="170"/>
      <c r="AS530" s="170"/>
      <c r="AT530" s="171"/>
      <c r="AU530" s="135" t="s">
        <v>253</v>
      </c>
      <c r="AV530" s="135"/>
      <c r="AW530" s="135"/>
      <c r="AX530" s="136"/>
    </row>
    <row r="531" spans="1:50" ht="18.75" hidden="1" customHeight="1" x14ac:dyDescent="0.15">
      <c r="A531" s="994"/>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4"/>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4"/>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4"/>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4"/>
      <c r="B535" s="253"/>
      <c r="C535" s="252"/>
      <c r="D535" s="253"/>
      <c r="E535" s="158" t="s">
        <v>563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4"/>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4"/>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4"/>
      <c r="B538" s="253"/>
      <c r="C538" s="252"/>
      <c r="D538" s="253"/>
      <c r="E538" s="239" t="s">
        <v>558</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4"/>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523</v>
      </c>
      <c r="AJ539" s="182"/>
      <c r="AK539" s="182"/>
      <c r="AL539" s="177"/>
      <c r="AM539" s="182" t="s">
        <v>518</v>
      </c>
      <c r="AN539" s="182"/>
      <c r="AO539" s="182"/>
      <c r="AP539" s="177"/>
      <c r="AQ539" s="177" t="s">
        <v>354</v>
      </c>
      <c r="AR539" s="170"/>
      <c r="AS539" s="170"/>
      <c r="AT539" s="171"/>
      <c r="AU539" s="135" t="s">
        <v>253</v>
      </c>
      <c r="AV539" s="135"/>
      <c r="AW539" s="135"/>
      <c r="AX539" s="136"/>
    </row>
    <row r="540" spans="1:50" ht="18.75" hidden="1" customHeight="1" x14ac:dyDescent="0.15">
      <c r="A540" s="994"/>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4"/>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4"/>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4"/>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4"/>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522</v>
      </c>
      <c r="AJ544" s="182"/>
      <c r="AK544" s="182"/>
      <c r="AL544" s="177"/>
      <c r="AM544" s="182" t="s">
        <v>520</v>
      </c>
      <c r="AN544" s="182"/>
      <c r="AO544" s="182"/>
      <c r="AP544" s="177"/>
      <c r="AQ544" s="177" t="s">
        <v>354</v>
      </c>
      <c r="AR544" s="170"/>
      <c r="AS544" s="170"/>
      <c r="AT544" s="171"/>
      <c r="AU544" s="135" t="s">
        <v>253</v>
      </c>
      <c r="AV544" s="135"/>
      <c r="AW544" s="135"/>
      <c r="AX544" s="136"/>
    </row>
    <row r="545" spans="1:50" ht="18.75" hidden="1" customHeight="1" x14ac:dyDescent="0.15">
      <c r="A545" s="994"/>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4"/>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4"/>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4"/>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4"/>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522</v>
      </c>
      <c r="AJ549" s="182"/>
      <c r="AK549" s="182"/>
      <c r="AL549" s="177"/>
      <c r="AM549" s="182" t="s">
        <v>514</v>
      </c>
      <c r="AN549" s="182"/>
      <c r="AO549" s="182"/>
      <c r="AP549" s="177"/>
      <c r="AQ549" s="177" t="s">
        <v>354</v>
      </c>
      <c r="AR549" s="170"/>
      <c r="AS549" s="170"/>
      <c r="AT549" s="171"/>
      <c r="AU549" s="135" t="s">
        <v>253</v>
      </c>
      <c r="AV549" s="135"/>
      <c r="AW549" s="135"/>
      <c r="AX549" s="136"/>
    </row>
    <row r="550" spans="1:50" ht="18.75" hidden="1" customHeight="1" x14ac:dyDescent="0.15">
      <c r="A550" s="994"/>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4"/>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4"/>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4"/>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4"/>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522</v>
      </c>
      <c r="AJ554" s="182"/>
      <c r="AK554" s="182"/>
      <c r="AL554" s="177"/>
      <c r="AM554" s="182" t="s">
        <v>514</v>
      </c>
      <c r="AN554" s="182"/>
      <c r="AO554" s="182"/>
      <c r="AP554" s="177"/>
      <c r="AQ554" s="177" t="s">
        <v>354</v>
      </c>
      <c r="AR554" s="170"/>
      <c r="AS554" s="170"/>
      <c r="AT554" s="171"/>
      <c r="AU554" s="135" t="s">
        <v>253</v>
      </c>
      <c r="AV554" s="135"/>
      <c r="AW554" s="135"/>
      <c r="AX554" s="136"/>
    </row>
    <row r="555" spans="1:50" ht="18.75" hidden="1" customHeight="1" x14ac:dyDescent="0.15">
      <c r="A555" s="994"/>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4"/>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4"/>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4"/>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4"/>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522</v>
      </c>
      <c r="AJ559" s="182"/>
      <c r="AK559" s="182"/>
      <c r="AL559" s="177"/>
      <c r="AM559" s="182" t="s">
        <v>518</v>
      </c>
      <c r="AN559" s="182"/>
      <c r="AO559" s="182"/>
      <c r="AP559" s="177"/>
      <c r="AQ559" s="177" t="s">
        <v>354</v>
      </c>
      <c r="AR559" s="170"/>
      <c r="AS559" s="170"/>
      <c r="AT559" s="171"/>
      <c r="AU559" s="135" t="s">
        <v>253</v>
      </c>
      <c r="AV559" s="135"/>
      <c r="AW559" s="135"/>
      <c r="AX559" s="136"/>
    </row>
    <row r="560" spans="1:50" ht="18.75" hidden="1" customHeight="1" x14ac:dyDescent="0.15">
      <c r="A560" s="994"/>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4"/>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4"/>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4"/>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4"/>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522</v>
      </c>
      <c r="AJ564" s="182"/>
      <c r="AK564" s="182"/>
      <c r="AL564" s="177"/>
      <c r="AM564" s="182" t="s">
        <v>514</v>
      </c>
      <c r="AN564" s="182"/>
      <c r="AO564" s="182"/>
      <c r="AP564" s="177"/>
      <c r="AQ564" s="177" t="s">
        <v>354</v>
      </c>
      <c r="AR564" s="170"/>
      <c r="AS564" s="170"/>
      <c r="AT564" s="171"/>
      <c r="AU564" s="135" t="s">
        <v>253</v>
      </c>
      <c r="AV564" s="135"/>
      <c r="AW564" s="135"/>
      <c r="AX564" s="136"/>
    </row>
    <row r="565" spans="1:50" ht="18.75" hidden="1" customHeight="1" x14ac:dyDescent="0.15">
      <c r="A565" s="994"/>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4"/>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4"/>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4"/>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4"/>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523</v>
      </c>
      <c r="AJ569" s="182"/>
      <c r="AK569" s="182"/>
      <c r="AL569" s="177"/>
      <c r="AM569" s="182" t="s">
        <v>514</v>
      </c>
      <c r="AN569" s="182"/>
      <c r="AO569" s="182"/>
      <c r="AP569" s="177"/>
      <c r="AQ569" s="177" t="s">
        <v>354</v>
      </c>
      <c r="AR569" s="170"/>
      <c r="AS569" s="170"/>
      <c r="AT569" s="171"/>
      <c r="AU569" s="135" t="s">
        <v>253</v>
      </c>
      <c r="AV569" s="135"/>
      <c r="AW569" s="135"/>
      <c r="AX569" s="136"/>
    </row>
    <row r="570" spans="1:50" ht="18.75" hidden="1" customHeight="1" x14ac:dyDescent="0.15">
      <c r="A570" s="994"/>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4"/>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4"/>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4"/>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4"/>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522</v>
      </c>
      <c r="AJ574" s="182"/>
      <c r="AK574" s="182"/>
      <c r="AL574" s="177"/>
      <c r="AM574" s="182" t="s">
        <v>514</v>
      </c>
      <c r="AN574" s="182"/>
      <c r="AO574" s="182"/>
      <c r="AP574" s="177"/>
      <c r="AQ574" s="177" t="s">
        <v>354</v>
      </c>
      <c r="AR574" s="170"/>
      <c r="AS574" s="170"/>
      <c r="AT574" s="171"/>
      <c r="AU574" s="135" t="s">
        <v>253</v>
      </c>
      <c r="AV574" s="135"/>
      <c r="AW574" s="135"/>
      <c r="AX574" s="136"/>
    </row>
    <row r="575" spans="1:50" ht="18.75" hidden="1" customHeight="1" x14ac:dyDescent="0.15">
      <c r="A575" s="994"/>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4"/>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4"/>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4"/>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4"/>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522</v>
      </c>
      <c r="AJ579" s="182"/>
      <c r="AK579" s="182"/>
      <c r="AL579" s="177"/>
      <c r="AM579" s="182" t="s">
        <v>514</v>
      </c>
      <c r="AN579" s="182"/>
      <c r="AO579" s="182"/>
      <c r="AP579" s="177"/>
      <c r="AQ579" s="177" t="s">
        <v>354</v>
      </c>
      <c r="AR579" s="170"/>
      <c r="AS579" s="170"/>
      <c r="AT579" s="171"/>
      <c r="AU579" s="135" t="s">
        <v>253</v>
      </c>
      <c r="AV579" s="135"/>
      <c r="AW579" s="135"/>
      <c r="AX579" s="136"/>
    </row>
    <row r="580" spans="1:50" ht="18.75" hidden="1" customHeight="1" x14ac:dyDescent="0.15">
      <c r="A580" s="994"/>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4"/>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4"/>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4"/>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4"/>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522</v>
      </c>
      <c r="AJ584" s="182"/>
      <c r="AK584" s="182"/>
      <c r="AL584" s="177"/>
      <c r="AM584" s="182" t="s">
        <v>518</v>
      </c>
      <c r="AN584" s="182"/>
      <c r="AO584" s="182"/>
      <c r="AP584" s="177"/>
      <c r="AQ584" s="177" t="s">
        <v>354</v>
      </c>
      <c r="AR584" s="170"/>
      <c r="AS584" s="170"/>
      <c r="AT584" s="171"/>
      <c r="AU584" s="135" t="s">
        <v>253</v>
      </c>
      <c r="AV584" s="135"/>
      <c r="AW584" s="135"/>
      <c r="AX584" s="136"/>
    </row>
    <row r="585" spans="1:50" ht="18.75" hidden="1" customHeight="1" x14ac:dyDescent="0.15">
      <c r="A585" s="994"/>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4"/>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4"/>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4"/>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4"/>
      <c r="B589" s="253"/>
      <c r="C589" s="252"/>
      <c r="D589" s="253"/>
      <c r="E589" s="158" t="s">
        <v>563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4"/>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4"/>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4"/>
      <c r="B592" s="253"/>
      <c r="C592" s="252"/>
      <c r="D592" s="253"/>
      <c r="E592" s="239" t="s">
        <v>557</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4"/>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522</v>
      </c>
      <c r="AJ593" s="182"/>
      <c r="AK593" s="182"/>
      <c r="AL593" s="177"/>
      <c r="AM593" s="182" t="s">
        <v>514</v>
      </c>
      <c r="AN593" s="182"/>
      <c r="AO593" s="182"/>
      <c r="AP593" s="177"/>
      <c r="AQ593" s="177" t="s">
        <v>354</v>
      </c>
      <c r="AR593" s="170"/>
      <c r="AS593" s="170"/>
      <c r="AT593" s="171"/>
      <c r="AU593" s="135" t="s">
        <v>253</v>
      </c>
      <c r="AV593" s="135"/>
      <c r="AW593" s="135"/>
      <c r="AX593" s="136"/>
    </row>
    <row r="594" spans="1:50" ht="18.75" hidden="1" customHeight="1" x14ac:dyDescent="0.15">
      <c r="A594" s="994"/>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4"/>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4"/>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4"/>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4"/>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523</v>
      </c>
      <c r="AJ598" s="182"/>
      <c r="AK598" s="182"/>
      <c r="AL598" s="177"/>
      <c r="AM598" s="182" t="s">
        <v>519</v>
      </c>
      <c r="AN598" s="182"/>
      <c r="AO598" s="182"/>
      <c r="AP598" s="177"/>
      <c r="AQ598" s="177" t="s">
        <v>354</v>
      </c>
      <c r="AR598" s="170"/>
      <c r="AS598" s="170"/>
      <c r="AT598" s="171"/>
      <c r="AU598" s="135" t="s">
        <v>253</v>
      </c>
      <c r="AV598" s="135"/>
      <c r="AW598" s="135"/>
      <c r="AX598" s="136"/>
    </row>
    <row r="599" spans="1:50" ht="18.75" hidden="1" customHeight="1" x14ac:dyDescent="0.15">
      <c r="A599" s="994"/>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4"/>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4"/>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4"/>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4"/>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522</v>
      </c>
      <c r="AJ603" s="182"/>
      <c r="AK603" s="182"/>
      <c r="AL603" s="177"/>
      <c r="AM603" s="182" t="s">
        <v>514</v>
      </c>
      <c r="AN603" s="182"/>
      <c r="AO603" s="182"/>
      <c r="AP603" s="177"/>
      <c r="AQ603" s="177" t="s">
        <v>354</v>
      </c>
      <c r="AR603" s="170"/>
      <c r="AS603" s="170"/>
      <c r="AT603" s="171"/>
      <c r="AU603" s="135" t="s">
        <v>253</v>
      </c>
      <c r="AV603" s="135"/>
      <c r="AW603" s="135"/>
      <c r="AX603" s="136"/>
    </row>
    <row r="604" spans="1:50" ht="18.75" hidden="1" customHeight="1" x14ac:dyDescent="0.15">
      <c r="A604" s="994"/>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4"/>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4"/>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4"/>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4"/>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522</v>
      </c>
      <c r="AJ608" s="182"/>
      <c r="AK608" s="182"/>
      <c r="AL608" s="177"/>
      <c r="AM608" s="182" t="s">
        <v>514</v>
      </c>
      <c r="AN608" s="182"/>
      <c r="AO608" s="182"/>
      <c r="AP608" s="177"/>
      <c r="AQ608" s="177" t="s">
        <v>354</v>
      </c>
      <c r="AR608" s="170"/>
      <c r="AS608" s="170"/>
      <c r="AT608" s="171"/>
      <c r="AU608" s="135" t="s">
        <v>253</v>
      </c>
      <c r="AV608" s="135"/>
      <c r="AW608" s="135"/>
      <c r="AX608" s="136"/>
    </row>
    <row r="609" spans="1:50" ht="18.75" hidden="1" customHeight="1" x14ac:dyDescent="0.15">
      <c r="A609" s="994"/>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4"/>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4"/>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4"/>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4"/>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522</v>
      </c>
      <c r="AJ613" s="182"/>
      <c r="AK613" s="182"/>
      <c r="AL613" s="177"/>
      <c r="AM613" s="182" t="s">
        <v>518</v>
      </c>
      <c r="AN613" s="182"/>
      <c r="AO613" s="182"/>
      <c r="AP613" s="177"/>
      <c r="AQ613" s="177" t="s">
        <v>354</v>
      </c>
      <c r="AR613" s="170"/>
      <c r="AS613" s="170"/>
      <c r="AT613" s="171"/>
      <c r="AU613" s="135" t="s">
        <v>253</v>
      </c>
      <c r="AV613" s="135"/>
      <c r="AW613" s="135"/>
      <c r="AX613" s="136"/>
    </row>
    <row r="614" spans="1:50" ht="18.75" hidden="1" customHeight="1" x14ac:dyDescent="0.15">
      <c r="A614" s="994"/>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4"/>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4"/>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4"/>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4"/>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522</v>
      </c>
      <c r="AJ618" s="182"/>
      <c r="AK618" s="182"/>
      <c r="AL618" s="177"/>
      <c r="AM618" s="182" t="s">
        <v>518</v>
      </c>
      <c r="AN618" s="182"/>
      <c r="AO618" s="182"/>
      <c r="AP618" s="177"/>
      <c r="AQ618" s="177" t="s">
        <v>354</v>
      </c>
      <c r="AR618" s="170"/>
      <c r="AS618" s="170"/>
      <c r="AT618" s="171"/>
      <c r="AU618" s="135" t="s">
        <v>253</v>
      </c>
      <c r="AV618" s="135"/>
      <c r="AW618" s="135"/>
      <c r="AX618" s="136"/>
    </row>
    <row r="619" spans="1:50" ht="18.75" hidden="1" customHeight="1" x14ac:dyDescent="0.15">
      <c r="A619" s="994"/>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4"/>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4"/>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4"/>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4"/>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522</v>
      </c>
      <c r="AJ623" s="182"/>
      <c r="AK623" s="182"/>
      <c r="AL623" s="177"/>
      <c r="AM623" s="182" t="s">
        <v>519</v>
      </c>
      <c r="AN623" s="182"/>
      <c r="AO623" s="182"/>
      <c r="AP623" s="177"/>
      <c r="AQ623" s="177" t="s">
        <v>354</v>
      </c>
      <c r="AR623" s="170"/>
      <c r="AS623" s="170"/>
      <c r="AT623" s="171"/>
      <c r="AU623" s="135" t="s">
        <v>253</v>
      </c>
      <c r="AV623" s="135"/>
      <c r="AW623" s="135"/>
      <c r="AX623" s="136"/>
    </row>
    <row r="624" spans="1:50" ht="18.75" hidden="1" customHeight="1" x14ac:dyDescent="0.15">
      <c r="A624" s="994"/>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4"/>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4"/>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4"/>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4"/>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522</v>
      </c>
      <c r="AJ628" s="182"/>
      <c r="AK628" s="182"/>
      <c r="AL628" s="177"/>
      <c r="AM628" s="182" t="s">
        <v>518</v>
      </c>
      <c r="AN628" s="182"/>
      <c r="AO628" s="182"/>
      <c r="AP628" s="177"/>
      <c r="AQ628" s="177" t="s">
        <v>354</v>
      </c>
      <c r="AR628" s="170"/>
      <c r="AS628" s="170"/>
      <c r="AT628" s="171"/>
      <c r="AU628" s="135" t="s">
        <v>253</v>
      </c>
      <c r="AV628" s="135"/>
      <c r="AW628" s="135"/>
      <c r="AX628" s="136"/>
    </row>
    <row r="629" spans="1:50" ht="18.75" hidden="1" customHeight="1" x14ac:dyDescent="0.15">
      <c r="A629" s="994"/>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4"/>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4"/>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4"/>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4"/>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522</v>
      </c>
      <c r="AJ633" s="182"/>
      <c r="AK633" s="182"/>
      <c r="AL633" s="177"/>
      <c r="AM633" s="182" t="s">
        <v>514</v>
      </c>
      <c r="AN633" s="182"/>
      <c r="AO633" s="182"/>
      <c r="AP633" s="177"/>
      <c r="AQ633" s="177" t="s">
        <v>354</v>
      </c>
      <c r="AR633" s="170"/>
      <c r="AS633" s="170"/>
      <c r="AT633" s="171"/>
      <c r="AU633" s="135" t="s">
        <v>253</v>
      </c>
      <c r="AV633" s="135"/>
      <c r="AW633" s="135"/>
      <c r="AX633" s="136"/>
    </row>
    <row r="634" spans="1:50" ht="18.75" hidden="1" customHeight="1" x14ac:dyDescent="0.15">
      <c r="A634" s="994"/>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4"/>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4"/>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4"/>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4"/>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522</v>
      </c>
      <c r="AJ638" s="182"/>
      <c r="AK638" s="182"/>
      <c r="AL638" s="177"/>
      <c r="AM638" s="182" t="s">
        <v>518</v>
      </c>
      <c r="AN638" s="182"/>
      <c r="AO638" s="182"/>
      <c r="AP638" s="177"/>
      <c r="AQ638" s="177" t="s">
        <v>354</v>
      </c>
      <c r="AR638" s="170"/>
      <c r="AS638" s="170"/>
      <c r="AT638" s="171"/>
      <c r="AU638" s="135" t="s">
        <v>253</v>
      </c>
      <c r="AV638" s="135"/>
      <c r="AW638" s="135"/>
      <c r="AX638" s="136"/>
    </row>
    <row r="639" spans="1:50" ht="18.75" hidden="1" customHeight="1" x14ac:dyDescent="0.15">
      <c r="A639" s="994"/>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4"/>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4"/>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4"/>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4"/>
      <c r="B643" s="253"/>
      <c r="C643" s="252"/>
      <c r="D643" s="253"/>
      <c r="E643" s="158" t="s">
        <v>563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4"/>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4"/>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4"/>
      <c r="B646" s="253"/>
      <c r="C646" s="252"/>
      <c r="D646" s="253"/>
      <c r="E646" s="239" t="s">
        <v>558</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4"/>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523</v>
      </c>
      <c r="AJ647" s="182"/>
      <c r="AK647" s="182"/>
      <c r="AL647" s="177"/>
      <c r="AM647" s="182" t="s">
        <v>514</v>
      </c>
      <c r="AN647" s="182"/>
      <c r="AO647" s="182"/>
      <c r="AP647" s="177"/>
      <c r="AQ647" s="177" t="s">
        <v>354</v>
      </c>
      <c r="AR647" s="170"/>
      <c r="AS647" s="170"/>
      <c r="AT647" s="171"/>
      <c r="AU647" s="135" t="s">
        <v>253</v>
      </c>
      <c r="AV647" s="135"/>
      <c r="AW647" s="135"/>
      <c r="AX647" s="136"/>
    </row>
    <row r="648" spans="1:50" ht="18.75" hidden="1" customHeight="1" x14ac:dyDescent="0.15">
      <c r="A648" s="994"/>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4"/>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4"/>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4"/>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4"/>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522</v>
      </c>
      <c r="AJ652" s="182"/>
      <c r="AK652" s="182"/>
      <c r="AL652" s="177"/>
      <c r="AM652" s="182" t="s">
        <v>514</v>
      </c>
      <c r="AN652" s="182"/>
      <c r="AO652" s="182"/>
      <c r="AP652" s="177"/>
      <c r="AQ652" s="177" t="s">
        <v>354</v>
      </c>
      <c r="AR652" s="170"/>
      <c r="AS652" s="170"/>
      <c r="AT652" s="171"/>
      <c r="AU652" s="135" t="s">
        <v>253</v>
      </c>
      <c r="AV652" s="135"/>
      <c r="AW652" s="135"/>
      <c r="AX652" s="136"/>
    </row>
    <row r="653" spans="1:50" ht="18.75" hidden="1" customHeight="1" x14ac:dyDescent="0.15">
      <c r="A653" s="994"/>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4"/>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4"/>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4"/>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4"/>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522</v>
      </c>
      <c r="AJ657" s="182"/>
      <c r="AK657" s="182"/>
      <c r="AL657" s="177"/>
      <c r="AM657" s="182" t="s">
        <v>518</v>
      </c>
      <c r="AN657" s="182"/>
      <c r="AO657" s="182"/>
      <c r="AP657" s="177"/>
      <c r="AQ657" s="177" t="s">
        <v>354</v>
      </c>
      <c r="AR657" s="170"/>
      <c r="AS657" s="170"/>
      <c r="AT657" s="171"/>
      <c r="AU657" s="135" t="s">
        <v>253</v>
      </c>
      <c r="AV657" s="135"/>
      <c r="AW657" s="135"/>
      <c r="AX657" s="136"/>
    </row>
    <row r="658" spans="1:50" ht="18.75" hidden="1" customHeight="1" x14ac:dyDescent="0.15">
      <c r="A658" s="994"/>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4"/>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4"/>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4"/>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4"/>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522</v>
      </c>
      <c r="AJ662" s="182"/>
      <c r="AK662" s="182"/>
      <c r="AL662" s="177"/>
      <c r="AM662" s="182" t="s">
        <v>514</v>
      </c>
      <c r="AN662" s="182"/>
      <c r="AO662" s="182"/>
      <c r="AP662" s="177"/>
      <c r="AQ662" s="177" t="s">
        <v>354</v>
      </c>
      <c r="AR662" s="170"/>
      <c r="AS662" s="170"/>
      <c r="AT662" s="171"/>
      <c r="AU662" s="135" t="s">
        <v>253</v>
      </c>
      <c r="AV662" s="135"/>
      <c r="AW662" s="135"/>
      <c r="AX662" s="136"/>
    </row>
    <row r="663" spans="1:50" ht="18.75" hidden="1" customHeight="1" x14ac:dyDescent="0.15">
      <c r="A663" s="994"/>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4"/>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4"/>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4"/>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4"/>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522</v>
      </c>
      <c r="AJ667" s="182"/>
      <c r="AK667" s="182"/>
      <c r="AL667" s="177"/>
      <c r="AM667" s="182" t="s">
        <v>514</v>
      </c>
      <c r="AN667" s="182"/>
      <c r="AO667" s="182"/>
      <c r="AP667" s="177"/>
      <c r="AQ667" s="177" t="s">
        <v>354</v>
      </c>
      <c r="AR667" s="170"/>
      <c r="AS667" s="170"/>
      <c r="AT667" s="171"/>
      <c r="AU667" s="135" t="s">
        <v>253</v>
      </c>
      <c r="AV667" s="135"/>
      <c r="AW667" s="135"/>
      <c r="AX667" s="136"/>
    </row>
    <row r="668" spans="1:50" ht="18.75" hidden="1" customHeight="1" x14ac:dyDescent="0.15">
      <c r="A668" s="994"/>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4"/>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4"/>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4"/>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4"/>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523</v>
      </c>
      <c r="AJ672" s="182"/>
      <c r="AK672" s="182"/>
      <c r="AL672" s="177"/>
      <c r="AM672" s="182" t="s">
        <v>514</v>
      </c>
      <c r="AN672" s="182"/>
      <c r="AO672" s="182"/>
      <c r="AP672" s="177"/>
      <c r="AQ672" s="177" t="s">
        <v>354</v>
      </c>
      <c r="AR672" s="170"/>
      <c r="AS672" s="170"/>
      <c r="AT672" s="171"/>
      <c r="AU672" s="135" t="s">
        <v>253</v>
      </c>
      <c r="AV672" s="135"/>
      <c r="AW672" s="135"/>
      <c r="AX672" s="136"/>
    </row>
    <row r="673" spans="1:50" ht="18.75" hidden="1" customHeight="1" x14ac:dyDescent="0.15">
      <c r="A673" s="994"/>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4"/>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4"/>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4"/>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4"/>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522</v>
      </c>
      <c r="AJ677" s="182"/>
      <c r="AK677" s="182"/>
      <c r="AL677" s="177"/>
      <c r="AM677" s="182" t="s">
        <v>520</v>
      </c>
      <c r="AN677" s="182"/>
      <c r="AO677" s="182"/>
      <c r="AP677" s="177"/>
      <c r="AQ677" s="177" t="s">
        <v>354</v>
      </c>
      <c r="AR677" s="170"/>
      <c r="AS677" s="170"/>
      <c r="AT677" s="171"/>
      <c r="AU677" s="135" t="s">
        <v>253</v>
      </c>
      <c r="AV677" s="135"/>
      <c r="AW677" s="135"/>
      <c r="AX677" s="136"/>
    </row>
    <row r="678" spans="1:50" ht="18.75" hidden="1" customHeight="1" x14ac:dyDescent="0.15">
      <c r="A678" s="994"/>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4"/>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4"/>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4"/>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4"/>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523</v>
      </c>
      <c r="AJ682" s="182"/>
      <c r="AK682" s="182"/>
      <c r="AL682" s="177"/>
      <c r="AM682" s="182" t="s">
        <v>518</v>
      </c>
      <c r="AN682" s="182"/>
      <c r="AO682" s="182"/>
      <c r="AP682" s="177"/>
      <c r="AQ682" s="177" t="s">
        <v>354</v>
      </c>
      <c r="AR682" s="170"/>
      <c r="AS682" s="170"/>
      <c r="AT682" s="171"/>
      <c r="AU682" s="135" t="s">
        <v>253</v>
      </c>
      <c r="AV682" s="135"/>
      <c r="AW682" s="135"/>
      <c r="AX682" s="136"/>
    </row>
    <row r="683" spans="1:50" ht="18.75" hidden="1" customHeight="1" x14ac:dyDescent="0.15">
      <c r="A683" s="994"/>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4"/>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4"/>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4"/>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4"/>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522</v>
      </c>
      <c r="AJ687" s="182"/>
      <c r="AK687" s="182"/>
      <c r="AL687" s="177"/>
      <c r="AM687" s="182" t="s">
        <v>514</v>
      </c>
      <c r="AN687" s="182"/>
      <c r="AO687" s="182"/>
      <c r="AP687" s="177"/>
      <c r="AQ687" s="177" t="s">
        <v>354</v>
      </c>
      <c r="AR687" s="170"/>
      <c r="AS687" s="170"/>
      <c r="AT687" s="171"/>
      <c r="AU687" s="135" t="s">
        <v>253</v>
      </c>
      <c r="AV687" s="135"/>
      <c r="AW687" s="135"/>
      <c r="AX687" s="136"/>
    </row>
    <row r="688" spans="1:50" ht="18.75" hidden="1" customHeight="1" x14ac:dyDescent="0.15">
      <c r="A688" s="994"/>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4"/>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4"/>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4"/>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4"/>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522</v>
      </c>
      <c r="AJ692" s="182"/>
      <c r="AK692" s="182"/>
      <c r="AL692" s="177"/>
      <c r="AM692" s="182" t="s">
        <v>519</v>
      </c>
      <c r="AN692" s="182"/>
      <c r="AO692" s="182"/>
      <c r="AP692" s="177"/>
      <c r="AQ692" s="177" t="s">
        <v>354</v>
      </c>
      <c r="AR692" s="170"/>
      <c r="AS692" s="170"/>
      <c r="AT692" s="171"/>
      <c r="AU692" s="135" t="s">
        <v>253</v>
      </c>
      <c r="AV692" s="135"/>
      <c r="AW692" s="135"/>
      <c r="AX692" s="136"/>
    </row>
    <row r="693" spans="1:50" ht="18.75" hidden="1" customHeight="1" x14ac:dyDescent="0.15">
      <c r="A693" s="994"/>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4"/>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4"/>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4"/>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4"/>
      <c r="B697" s="253"/>
      <c r="C697" s="252"/>
      <c r="D697" s="253"/>
      <c r="E697" s="158" t="s">
        <v>563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4"/>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75"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5" t="s">
        <v>566</v>
      </c>
      <c r="AE702" s="896"/>
      <c r="AF702" s="896"/>
      <c r="AG702" s="883" t="s">
        <v>618</v>
      </c>
      <c r="AH702" s="884"/>
      <c r="AI702" s="884"/>
      <c r="AJ702" s="884"/>
      <c r="AK702" s="884"/>
      <c r="AL702" s="884"/>
      <c r="AM702" s="884"/>
      <c r="AN702" s="884"/>
      <c r="AO702" s="884"/>
      <c r="AP702" s="884"/>
      <c r="AQ702" s="884"/>
      <c r="AR702" s="884"/>
      <c r="AS702" s="884"/>
      <c r="AT702" s="884"/>
      <c r="AU702" s="884"/>
      <c r="AV702" s="884"/>
      <c r="AW702" s="884"/>
      <c r="AX702" s="885"/>
    </row>
    <row r="703" spans="1:50" ht="6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566</v>
      </c>
      <c r="AE703" s="156"/>
      <c r="AF703" s="156"/>
      <c r="AG703" s="595" t="s">
        <v>619</v>
      </c>
      <c r="AH703" s="596"/>
      <c r="AI703" s="596"/>
      <c r="AJ703" s="596"/>
      <c r="AK703" s="596"/>
      <c r="AL703" s="596"/>
      <c r="AM703" s="596"/>
      <c r="AN703" s="596"/>
      <c r="AO703" s="596"/>
      <c r="AP703" s="596"/>
      <c r="AQ703" s="596"/>
      <c r="AR703" s="596"/>
      <c r="AS703" s="596"/>
      <c r="AT703" s="596"/>
      <c r="AU703" s="596"/>
      <c r="AV703" s="596"/>
      <c r="AW703" s="596"/>
      <c r="AX703" s="59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29" t="s">
        <v>620</v>
      </c>
      <c r="AH704" s="234"/>
      <c r="AI704" s="234"/>
      <c r="AJ704" s="234"/>
      <c r="AK704" s="234"/>
      <c r="AL704" s="234"/>
      <c r="AM704" s="234"/>
      <c r="AN704" s="234"/>
      <c r="AO704" s="234"/>
      <c r="AP704" s="234"/>
      <c r="AQ704" s="234"/>
      <c r="AR704" s="234"/>
      <c r="AS704" s="234"/>
      <c r="AT704" s="234"/>
      <c r="AU704" s="234"/>
      <c r="AV704" s="234"/>
      <c r="AW704" s="234"/>
      <c r="AX704" s="430"/>
    </row>
    <row r="705" spans="1:50" ht="33.75"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594</v>
      </c>
      <c r="AE705" s="731"/>
      <c r="AF705" s="731"/>
      <c r="AG705" s="161" t="s">
        <v>654</v>
      </c>
      <c r="AH705" s="162"/>
      <c r="AI705" s="162"/>
      <c r="AJ705" s="162"/>
      <c r="AK705" s="162"/>
      <c r="AL705" s="162"/>
      <c r="AM705" s="162"/>
      <c r="AN705" s="162"/>
      <c r="AO705" s="162"/>
      <c r="AP705" s="162"/>
      <c r="AQ705" s="162"/>
      <c r="AR705" s="162"/>
      <c r="AS705" s="162"/>
      <c r="AT705" s="162"/>
      <c r="AU705" s="162"/>
      <c r="AV705" s="162"/>
      <c r="AW705" s="162"/>
      <c r="AX705" s="163"/>
    </row>
    <row r="706" spans="1:50" ht="41.25" customHeight="1" x14ac:dyDescent="0.15">
      <c r="A706" s="656"/>
      <c r="B706" s="768"/>
      <c r="C706" s="615"/>
      <c r="D706" s="616"/>
      <c r="E706" s="681" t="s">
        <v>501</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5" t="s">
        <v>595</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33.75" customHeight="1" x14ac:dyDescent="0.15">
      <c r="A707" s="656"/>
      <c r="B707" s="768"/>
      <c r="C707" s="617"/>
      <c r="D707" s="618"/>
      <c r="E707" s="684" t="s">
        <v>437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595</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596</v>
      </c>
      <c r="AE708" s="666"/>
      <c r="AF708" s="666"/>
      <c r="AG708" s="527" t="s">
        <v>585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566</v>
      </c>
      <c r="AE709" s="156"/>
      <c r="AF709" s="156"/>
      <c r="AG709" s="595" t="s">
        <v>621</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596</v>
      </c>
      <c r="AE710" s="156"/>
      <c r="AF710" s="156"/>
      <c r="AG710" s="595" t="s">
        <v>568</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566</v>
      </c>
      <c r="AE711" s="156"/>
      <c r="AF711" s="156"/>
      <c r="AG711" s="595" t="s">
        <v>622</v>
      </c>
      <c r="AH711" s="596"/>
      <c r="AI711" s="596"/>
      <c r="AJ711" s="596"/>
      <c r="AK711" s="596"/>
      <c r="AL711" s="596"/>
      <c r="AM711" s="596"/>
      <c r="AN711" s="596"/>
      <c r="AO711" s="596"/>
      <c r="AP711" s="596"/>
      <c r="AQ711" s="596"/>
      <c r="AR711" s="596"/>
      <c r="AS711" s="596"/>
      <c r="AT711" s="596"/>
      <c r="AU711" s="596"/>
      <c r="AV711" s="596"/>
      <c r="AW711" s="596"/>
      <c r="AX711" s="597"/>
    </row>
    <row r="712" spans="1:50" ht="41.25" customHeight="1" x14ac:dyDescent="0.15">
      <c r="A712" s="656"/>
      <c r="B712" s="657"/>
      <c r="C712" s="589" t="s">
        <v>465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566</v>
      </c>
      <c r="AE712" s="587"/>
      <c r="AF712" s="587"/>
      <c r="AG712" s="595" t="s">
        <v>653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595" t="s">
        <v>568</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8"/>
      <c r="B714" s="659"/>
      <c r="C714" s="769" t="s">
        <v>442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596</v>
      </c>
      <c r="AE714" s="593"/>
      <c r="AF714" s="594"/>
      <c r="AG714" s="687" t="s">
        <v>575</v>
      </c>
      <c r="AH714" s="688"/>
      <c r="AI714" s="688"/>
      <c r="AJ714" s="688"/>
      <c r="AK714" s="688"/>
      <c r="AL714" s="688"/>
      <c r="AM714" s="688"/>
      <c r="AN714" s="688"/>
      <c r="AO714" s="688"/>
      <c r="AP714" s="688"/>
      <c r="AQ714" s="688"/>
      <c r="AR714" s="688"/>
      <c r="AS714" s="688"/>
      <c r="AT714" s="688"/>
      <c r="AU714" s="688"/>
      <c r="AV714" s="688"/>
      <c r="AW714" s="688"/>
      <c r="AX714" s="689"/>
    </row>
    <row r="715" spans="1:50" ht="40.5" customHeight="1" x14ac:dyDescent="0.15">
      <c r="A715" s="622" t="s">
        <v>40</v>
      </c>
      <c r="B715" s="655"/>
      <c r="C715" s="660" t="s">
        <v>443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566</v>
      </c>
      <c r="AE715" s="666"/>
      <c r="AF715" s="775"/>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596</v>
      </c>
      <c r="AE716" s="757"/>
      <c r="AF716" s="757"/>
      <c r="AG716" s="595" t="s">
        <v>597</v>
      </c>
      <c r="AH716" s="596"/>
      <c r="AI716" s="596"/>
      <c r="AJ716" s="596"/>
      <c r="AK716" s="596"/>
      <c r="AL716" s="596"/>
      <c r="AM716" s="596"/>
      <c r="AN716" s="596"/>
      <c r="AO716" s="596"/>
      <c r="AP716" s="596"/>
      <c r="AQ716" s="596"/>
      <c r="AR716" s="596"/>
      <c r="AS716" s="596"/>
      <c r="AT716" s="596"/>
      <c r="AU716" s="596"/>
      <c r="AV716" s="596"/>
      <c r="AW716" s="596"/>
      <c r="AX716" s="597"/>
    </row>
    <row r="717" spans="1:50" ht="39.7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566</v>
      </c>
      <c r="AE717" s="156"/>
      <c r="AF717" s="156"/>
      <c r="AG717" s="595" t="s">
        <v>623</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566</v>
      </c>
      <c r="AE718" s="156"/>
      <c r="AF718" s="156"/>
      <c r="AG718" s="164" t="s">
        <v>624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5" t="s">
        <v>566</v>
      </c>
      <c r="AE719" s="666"/>
      <c r="AF719" s="666"/>
      <c r="AG719" s="161" t="s">
        <v>609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5" t="s">
        <v>458</v>
      </c>
      <c r="D720" s="933"/>
      <c r="E720" s="933"/>
      <c r="F720" s="936"/>
      <c r="G720" s="932" t="s">
        <v>459</v>
      </c>
      <c r="H720" s="933"/>
      <c r="I720" s="933"/>
      <c r="J720" s="933"/>
      <c r="K720" s="933"/>
      <c r="L720" s="933"/>
      <c r="M720" s="933"/>
      <c r="N720" s="932" t="s">
        <v>462</v>
      </c>
      <c r="O720" s="933"/>
      <c r="P720" s="933"/>
      <c r="Q720" s="933"/>
      <c r="R720" s="933"/>
      <c r="S720" s="933"/>
      <c r="T720" s="933"/>
      <c r="U720" s="933"/>
      <c r="V720" s="933"/>
      <c r="W720" s="933"/>
      <c r="X720" s="933"/>
      <c r="Y720" s="933"/>
      <c r="Z720" s="933"/>
      <c r="AA720" s="933"/>
      <c r="AB720" s="933"/>
      <c r="AC720" s="933"/>
      <c r="AD720" s="933"/>
      <c r="AE720" s="933"/>
      <c r="AF720" s="934"/>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7" t="s">
        <v>598</v>
      </c>
      <c r="D721" s="918"/>
      <c r="E721" s="918"/>
      <c r="F721" s="919"/>
      <c r="G721" s="937"/>
      <c r="H721" s="938"/>
      <c r="I721" s="83" t="str">
        <f>IF(OR(G721="　", G721=""), "", "-")</f>
        <v/>
      </c>
      <c r="J721" s="916">
        <v>297</v>
      </c>
      <c r="K721" s="916"/>
      <c r="L721" s="83" t="str">
        <f>IF(M721="","","-")</f>
        <v/>
      </c>
      <c r="M721" s="84"/>
      <c r="N721" s="913" t="s">
        <v>599</v>
      </c>
      <c r="O721" s="914"/>
      <c r="P721" s="914"/>
      <c r="Q721" s="914"/>
      <c r="R721" s="914"/>
      <c r="S721" s="914"/>
      <c r="T721" s="914"/>
      <c r="U721" s="914"/>
      <c r="V721" s="914"/>
      <c r="W721" s="914"/>
      <c r="X721" s="914"/>
      <c r="Y721" s="914"/>
      <c r="Z721" s="914"/>
      <c r="AA721" s="914"/>
      <c r="AB721" s="914"/>
      <c r="AC721" s="914"/>
      <c r="AD721" s="914"/>
      <c r="AE721" s="914"/>
      <c r="AF721" s="915"/>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5" t="s">
        <v>655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3" t="s">
        <v>57</v>
      </c>
      <c r="D727" s="694"/>
      <c r="E727" s="694"/>
      <c r="F727" s="695"/>
      <c r="G727" s="793" t="s">
        <v>656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42.75" customHeight="1" thickBot="1" x14ac:dyDescent="0.2">
      <c r="A729" s="763" t="s">
        <v>610</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5.75" customHeight="1" thickBot="1" x14ac:dyDescent="0.2">
      <c r="A731" s="619" t="s">
        <v>256</v>
      </c>
      <c r="B731" s="620"/>
      <c r="C731" s="620"/>
      <c r="D731" s="620"/>
      <c r="E731" s="621"/>
      <c r="F731" s="678" t="s">
        <v>664</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1.25" customHeight="1" thickBot="1" x14ac:dyDescent="0.2">
      <c r="A733" s="747" t="s">
        <v>663</v>
      </c>
      <c r="B733" s="748"/>
      <c r="C733" s="748"/>
      <c r="D733" s="748"/>
      <c r="E733" s="749"/>
      <c r="F733" s="764" t="s">
        <v>665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471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4" t="s">
        <v>544</v>
      </c>
      <c r="B737" s="125"/>
      <c r="C737" s="125"/>
      <c r="D737" s="126"/>
      <c r="E737" s="123" t="s">
        <v>625</v>
      </c>
      <c r="F737" s="123"/>
      <c r="G737" s="123"/>
      <c r="H737" s="123"/>
      <c r="I737" s="123"/>
      <c r="J737" s="123"/>
      <c r="K737" s="123"/>
      <c r="L737" s="123"/>
      <c r="M737" s="123"/>
      <c r="N737" s="102" t="s">
        <v>537</v>
      </c>
      <c r="O737" s="102"/>
      <c r="P737" s="102"/>
      <c r="Q737" s="102"/>
      <c r="R737" s="123" t="s">
        <v>626</v>
      </c>
      <c r="S737" s="123"/>
      <c r="T737" s="123"/>
      <c r="U737" s="123"/>
      <c r="V737" s="123"/>
      <c r="W737" s="123"/>
      <c r="X737" s="123"/>
      <c r="Y737" s="123"/>
      <c r="Z737" s="123"/>
      <c r="AA737" s="102" t="s">
        <v>536</v>
      </c>
      <c r="AB737" s="102"/>
      <c r="AC737" s="102"/>
      <c r="AD737" s="102"/>
      <c r="AE737" s="123" t="s">
        <v>627</v>
      </c>
      <c r="AF737" s="123"/>
      <c r="AG737" s="123"/>
      <c r="AH737" s="123"/>
      <c r="AI737" s="123"/>
      <c r="AJ737" s="123"/>
      <c r="AK737" s="123"/>
      <c r="AL737" s="123"/>
      <c r="AM737" s="123"/>
      <c r="AN737" s="102" t="s">
        <v>535</v>
      </c>
      <c r="AO737" s="102"/>
      <c r="AP737" s="102"/>
      <c r="AQ737" s="102"/>
      <c r="AR737" s="103" t="s">
        <v>628</v>
      </c>
      <c r="AS737" s="104"/>
      <c r="AT737" s="104"/>
      <c r="AU737" s="104"/>
      <c r="AV737" s="104"/>
      <c r="AW737" s="104"/>
      <c r="AX737" s="105"/>
      <c r="AY737" s="89"/>
      <c r="AZ737" s="89"/>
    </row>
    <row r="738" spans="1:52" ht="24.75" customHeight="1" x14ac:dyDescent="0.15">
      <c r="A738" s="124" t="s">
        <v>534</v>
      </c>
      <c r="B738" s="125"/>
      <c r="C738" s="125"/>
      <c r="D738" s="126"/>
      <c r="E738" s="123" t="s">
        <v>629</v>
      </c>
      <c r="F738" s="123"/>
      <c r="G738" s="123"/>
      <c r="H738" s="123"/>
      <c r="I738" s="123"/>
      <c r="J738" s="123"/>
      <c r="K738" s="123"/>
      <c r="L738" s="123"/>
      <c r="M738" s="123"/>
      <c r="N738" s="102" t="s">
        <v>533</v>
      </c>
      <c r="O738" s="102"/>
      <c r="P738" s="102"/>
      <c r="Q738" s="102"/>
      <c r="R738" s="123" t="s">
        <v>600</v>
      </c>
      <c r="S738" s="123"/>
      <c r="T738" s="123"/>
      <c r="U738" s="123"/>
      <c r="V738" s="123"/>
      <c r="W738" s="123"/>
      <c r="X738" s="123"/>
      <c r="Y738" s="123"/>
      <c r="Z738" s="123"/>
      <c r="AA738" s="102" t="s">
        <v>532</v>
      </c>
      <c r="AB738" s="102"/>
      <c r="AC738" s="102"/>
      <c r="AD738" s="102"/>
      <c r="AE738" s="123" t="s">
        <v>630</v>
      </c>
      <c r="AF738" s="123"/>
      <c r="AG738" s="123"/>
      <c r="AH738" s="123"/>
      <c r="AI738" s="123"/>
      <c r="AJ738" s="123"/>
      <c r="AK738" s="123"/>
      <c r="AL738" s="123"/>
      <c r="AM738" s="123"/>
      <c r="AN738" s="102" t="s">
        <v>528</v>
      </c>
      <c r="AO738" s="102"/>
      <c r="AP738" s="102"/>
      <c r="AQ738" s="102"/>
      <c r="AR738" s="103" t="s">
        <v>631</v>
      </c>
      <c r="AS738" s="104"/>
      <c r="AT738" s="104"/>
      <c r="AU738" s="104"/>
      <c r="AV738" s="104"/>
      <c r="AW738" s="104"/>
      <c r="AX738" s="105"/>
    </row>
    <row r="739" spans="1:52" ht="24.75" customHeight="1" thickBot="1" x14ac:dyDescent="0.2">
      <c r="A739" s="127" t="s">
        <v>524</v>
      </c>
      <c r="B739" s="128"/>
      <c r="C739" s="128"/>
      <c r="D739" s="129"/>
      <c r="E739" s="130" t="s">
        <v>598</v>
      </c>
      <c r="F739" s="118"/>
      <c r="G739" s="118"/>
      <c r="H739" s="93" t="str">
        <f>IF(E739="", "", "(")</f>
        <v>(</v>
      </c>
      <c r="I739" s="118"/>
      <c r="J739" s="118"/>
      <c r="K739" s="93" t="str">
        <f>IF(OR(I739="　", I739=""), "", "-")</f>
        <v/>
      </c>
      <c r="L739" s="119">
        <v>287</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504</v>
      </c>
      <c r="B740" s="144"/>
      <c r="C740" s="144"/>
      <c r="D740" s="144"/>
      <c r="E740" s="144"/>
      <c r="F740" s="14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101"/>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8.2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758" t="s">
        <v>506</v>
      </c>
      <c r="B779" s="759"/>
      <c r="C779" s="759"/>
      <c r="D779" s="759"/>
      <c r="E779" s="759"/>
      <c r="F779" s="760"/>
      <c r="G779" s="440" t="s">
        <v>632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9.25" customHeight="1" x14ac:dyDescent="0.15">
      <c r="A780" s="557"/>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9.25" customHeight="1" x14ac:dyDescent="0.15">
      <c r="A781" s="557"/>
      <c r="B781" s="761"/>
      <c r="C781" s="761"/>
      <c r="D781" s="761"/>
      <c r="E781" s="761"/>
      <c r="F781" s="762"/>
      <c r="G781" s="450" t="s">
        <v>601</v>
      </c>
      <c r="H781" s="451"/>
      <c r="I781" s="451"/>
      <c r="J781" s="451"/>
      <c r="K781" s="452"/>
      <c r="L781" s="453" t="s">
        <v>633</v>
      </c>
      <c r="M781" s="454"/>
      <c r="N781" s="454"/>
      <c r="O781" s="454"/>
      <c r="P781" s="454"/>
      <c r="Q781" s="454"/>
      <c r="R781" s="454"/>
      <c r="S781" s="454"/>
      <c r="T781" s="454"/>
      <c r="U781" s="454"/>
      <c r="V781" s="454"/>
      <c r="W781" s="454"/>
      <c r="X781" s="455"/>
      <c r="Y781" s="456">
        <v>1</v>
      </c>
      <c r="Z781" s="457"/>
      <c r="AA781" s="457"/>
      <c r="AB781" s="558"/>
      <c r="AC781" s="450" t="s">
        <v>601</v>
      </c>
      <c r="AD781" s="451"/>
      <c r="AE781" s="451"/>
      <c r="AF781" s="451"/>
      <c r="AG781" s="452"/>
      <c r="AH781" s="453" t="s">
        <v>634</v>
      </c>
      <c r="AI781" s="454"/>
      <c r="AJ781" s="454"/>
      <c r="AK781" s="454"/>
      <c r="AL781" s="454"/>
      <c r="AM781" s="454"/>
      <c r="AN781" s="454"/>
      <c r="AO781" s="454"/>
      <c r="AP781" s="454"/>
      <c r="AQ781" s="454"/>
      <c r="AR781" s="454"/>
      <c r="AS781" s="454"/>
      <c r="AT781" s="455"/>
      <c r="AU781" s="456">
        <v>48</v>
      </c>
      <c r="AV781" s="457"/>
      <c r="AW781" s="457"/>
      <c r="AX781" s="558"/>
    </row>
    <row r="782" spans="1:50" ht="29.25" hidden="1" customHeight="1" x14ac:dyDescent="0.15">
      <c r="A782" s="557"/>
      <c r="B782" s="761"/>
      <c r="C782" s="761"/>
      <c r="D782" s="761"/>
      <c r="E782" s="761"/>
      <c r="F782" s="762"/>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9.25" hidden="1" customHeight="1" x14ac:dyDescent="0.15">
      <c r="A783" s="557"/>
      <c r="B783" s="761"/>
      <c r="C783" s="761"/>
      <c r="D783" s="761"/>
      <c r="E783" s="761"/>
      <c r="F783" s="76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9.25" hidden="1" customHeight="1" x14ac:dyDescent="0.15">
      <c r="A784" s="557"/>
      <c r="B784" s="761"/>
      <c r="C784" s="761"/>
      <c r="D784" s="761"/>
      <c r="E784" s="761"/>
      <c r="F784" s="76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9.25" hidden="1" customHeight="1" x14ac:dyDescent="0.15">
      <c r="A785" s="557"/>
      <c r="B785" s="761"/>
      <c r="C785" s="761"/>
      <c r="D785" s="761"/>
      <c r="E785" s="761"/>
      <c r="F785" s="76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9.25" hidden="1" customHeight="1" x14ac:dyDescent="0.15">
      <c r="A786" s="557"/>
      <c r="B786" s="761"/>
      <c r="C786" s="761"/>
      <c r="D786" s="761"/>
      <c r="E786" s="761"/>
      <c r="F786" s="76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9.25" hidden="1" customHeight="1" x14ac:dyDescent="0.15">
      <c r="A787" s="557"/>
      <c r="B787" s="761"/>
      <c r="C787" s="761"/>
      <c r="D787" s="761"/>
      <c r="E787" s="761"/>
      <c r="F787" s="76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9.25" hidden="1" customHeight="1" x14ac:dyDescent="0.15">
      <c r="A788" s="557"/>
      <c r="B788" s="761"/>
      <c r="C788" s="761"/>
      <c r="D788" s="761"/>
      <c r="E788" s="761"/>
      <c r="F788" s="76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9.25" hidden="1" customHeight="1" x14ac:dyDescent="0.15">
      <c r="A789" s="557"/>
      <c r="B789" s="761"/>
      <c r="C789" s="761"/>
      <c r="D789" s="761"/>
      <c r="E789" s="761"/>
      <c r="F789" s="76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9.25" customHeight="1" x14ac:dyDescent="0.15">
      <c r="A790" s="557"/>
      <c r="B790" s="761"/>
      <c r="C790" s="761"/>
      <c r="D790" s="761"/>
      <c r="E790" s="761"/>
      <c r="F790" s="76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0" customHeight="1" thickBot="1" x14ac:dyDescent="0.2">
      <c r="A791" s="557"/>
      <c r="B791" s="761"/>
      <c r="C791" s="761"/>
      <c r="D791" s="761"/>
      <c r="E791" s="761"/>
      <c r="F791" s="762"/>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48</v>
      </c>
      <c r="AV791" s="416"/>
      <c r="AW791" s="416"/>
      <c r="AX791" s="418"/>
    </row>
    <row r="792" spans="1:50" ht="28.5" customHeight="1" x14ac:dyDescent="0.15">
      <c r="A792" s="557"/>
      <c r="B792" s="761"/>
      <c r="C792" s="761"/>
      <c r="D792" s="761"/>
      <c r="E792" s="761"/>
      <c r="F792" s="762"/>
      <c r="G792" s="440" t="s">
        <v>636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639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30" customHeight="1" x14ac:dyDescent="0.15">
      <c r="A793" s="557"/>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0.75" customHeight="1" x14ac:dyDescent="0.15">
      <c r="A794" s="557"/>
      <c r="B794" s="761"/>
      <c r="C794" s="761"/>
      <c r="D794" s="761"/>
      <c r="E794" s="761"/>
      <c r="F794" s="762"/>
      <c r="G794" s="450" t="s">
        <v>602</v>
      </c>
      <c r="H794" s="451"/>
      <c r="I794" s="451"/>
      <c r="J794" s="451"/>
      <c r="K794" s="452"/>
      <c r="L794" s="453" t="s">
        <v>637</v>
      </c>
      <c r="M794" s="454"/>
      <c r="N794" s="454"/>
      <c r="O794" s="454"/>
      <c r="P794" s="454"/>
      <c r="Q794" s="454"/>
      <c r="R794" s="454"/>
      <c r="S794" s="454"/>
      <c r="T794" s="454"/>
      <c r="U794" s="454"/>
      <c r="V794" s="454"/>
      <c r="W794" s="454"/>
      <c r="X794" s="455"/>
      <c r="Y794" s="456">
        <v>44</v>
      </c>
      <c r="Z794" s="457"/>
      <c r="AA794" s="457"/>
      <c r="AB794" s="458"/>
      <c r="AC794" s="450" t="s">
        <v>601</v>
      </c>
      <c r="AD794" s="451"/>
      <c r="AE794" s="451"/>
      <c r="AF794" s="451"/>
      <c r="AG794" s="452"/>
      <c r="AH794" s="453" t="s">
        <v>638</v>
      </c>
      <c r="AI794" s="454"/>
      <c r="AJ794" s="454"/>
      <c r="AK794" s="454"/>
      <c r="AL794" s="454"/>
      <c r="AM794" s="454"/>
      <c r="AN794" s="454"/>
      <c r="AO794" s="454"/>
      <c r="AP794" s="454"/>
      <c r="AQ794" s="454"/>
      <c r="AR794" s="454"/>
      <c r="AS794" s="454"/>
      <c r="AT794" s="455"/>
      <c r="AU794" s="456">
        <v>46</v>
      </c>
      <c r="AV794" s="457"/>
      <c r="AW794" s="457"/>
      <c r="AX794" s="458"/>
    </row>
    <row r="795" spans="1:50" hidden="1" x14ac:dyDescent="0.15">
      <c r="A795" s="557"/>
      <c r="B795" s="761"/>
      <c r="C795" s="761"/>
      <c r="D795" s="761"/>
      <c r="E795" s="761"/>
      <c r="F795" s="76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idden="1" x14ac:dyDescent="0.15">
      <c r="A796" s="557"/>
      <c r="B796" s="761"/>
      <c r="C796" s="761"/>
      <c r="D796" s="761"/>
      <c r="E796" s="761"/>
      <c r="F796" s="76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idden="1" x14ac:dyDescent="0.15">
      <c r="A797" s="557"/>
      <c r="B797" s="761"/>
      <c r="C797" s="761"/>
      <c r="D797" s="761"/>
      <c r="E797" s="761"/>
      <c r="F797" s="76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idden="1" x14ac:dyDescent="0.15">
      <c r="A798" s="557"/>
      <c r="B798" s="761"/>
      <c r="C798" s="761"/>
      <c r="D798" s="761"/>
      <c r="E798" s="761"/>
      <c r="F798" s="76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idden="1" x14ac:dyDescent="0.15">
      <c r="A799" s="557"/>
      <c r="B799" s="761"/>
      <c r="C799" s="761"/>
      <c r="D799" s="761"/>
      <c r="E799" s="761"/>
      <c r="F799" s="76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idden="1" x14ac:dyDescent="0.15">
      <c r="A800" s="557"/>
      <c r="B800" s="761"/>
      <c r="C800" s="761"/>
      <c r="D800" s="761"/>
      <c r="E800" s="761"/>
      <c r="F800" s="76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idden="1" x14ac:dyDescent="0.15">
      <c r="A801" s="557"/>
      <c r="B801" s="761"/>
      <c r="C801" s="761"/>
      <c r="D801" s="761"/>
      <c r="E801" s="761"/>
      <c r="F801" s="76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idden="1" x14ac:dyDescent="0.15">
      <c r="A802" s="557"/>
      <c r="B802" s="761"/>
      <c r="C802" s="761"/>
      <c r="D802" s="761"/>
      <c r="E802" s="761"/>
      <c r="F802" s="76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30" customHeight="1" x14ac:dyDescent="0.15">
      <c r="A803" s="557"/>
      <c r="B803" s="761"/>
      <c r="C803" s="761"/>
      <c r="D803" s="761"/>
      <c r="E803" s="761"/>
      <c r="F803" s="76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30" customHeight="1" thickBot="1" x14ac:dyDescent="0.2">
      <c r="A804" s="557"/>
      <c r="B804" s="761"/>
      <c r="C804" s="761"/>
      <c r="D804" s="761"/>
      <c r="E804" s="761"/>
      <c r="F804" s="762"/>
      <c r="G804" s="410" t="s">
        <v>20</v>
      </c>
      <c r="H804" s="411"/>
      <c r="I804" s="411"/>
      <c r="J804" s="411"/>
      <c r="K804" s="411"/>
      <c r="L804" s="412"/>
      <c r="M804" s="413"/>
      <c r="N804" s="413"/>
      <c r="O804" s="413"/>
      <c r="P804" s="413"/>
      <c r="Q804" s="413"/>
      <c r="R804" s="413"/>
      <c r="S804" s="413"/>
      <c r="T804" s="413"/>
      <c r="U804" s="413"/>
      <c r="V804" s="413"/>
      <c r="W804" s="413"/>
      <c r="X804" s="414"/>
      <c r="Y804" s="415">
        <f>SUM(Y794:AB803)</f>
        <v>44</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46</v>
      </c>
      <c r="AV804" s="416"/>
      <c r="AW804" s="416"/>
      <c r="AX804" s="418"/>
    </row>
    <row r="805" spans="1:50" ht="30" customHeight="1" x14ac:dyDescent="0.15">
      <c r="A805" s="557"/>
      <c r="B805" s="761"/>
      <c r="C805" s="761"/>
      <c r="D805" s="761"/>
      <c r="E805" s="761"/>
      <c r="F805" s="762"/>
      <c r="G805" s="440" t="s">
        <v>640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30" customHeight="1" x14ac:dyDescent="0.15">
      <c r="A806" s="557"/>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30" customHeight="1" x14ac:dyDescent="0.15">
      <c r="A807" s="557"/>
      <c r="B807" s="761"/>
      <c r="C807" s="761"/>
      <c r="D807" s="761"/>
      <c r="E807" s="761"/>
      <c r="F807" s="762"/>
      <c r="G807" s="450" t="s">
        <v>601</v>
      </c>
      <c r="H807" s="451"/>
      <c r="I807" s="451"/>
      <c r="J807" s="451"/>
      <c r="K807" s="452"/>
      <c r="L807" s="453" t="s">
        <v>650</v>
      </c>
      <c r="M807" s="454"/>
      <c r="N807" s="454"/>
      <c r="O807" s="454"/>
      <c r="P807" s="454"/>
      <c r="Q807" s="454"/>
      <c r="R807" s="454"/>
      <c r="S807" s="454"/>
      <c r="T807" s="454"/>
      <c r="U807" s="454"/>
      <c r="V807" s="454"/>
      <c r="W807" s="454"/>
      <c r="X807" s="455"/>
      <c r="Y807" s="456">
        <v>99</v>
      </c>
      <c r="Z807" s="457"/>
      <c r="AA807" s="457"/>
      <c r="AB807" s="558"/>
      <c r="AC807" s="450" t="s">
        <v>601</v>
      </c>
      <c r="AD807" s="451"/>
      <c r="AE807" s="451"/>
      <c r="AF807" s="451"/>
      <c r="AG807" s="452"/>
      <c r="AH807" s="453" t="s">
        <v>643</v>
      </c>
      <c r="AI807" s="454"/>
      <c r="AJ807" s="454"/>
      <c r="AK807" s="454"/>
      <c r="AL807" s="454"/>
      <c r="AM807" s="454"/>
      <c r="AN807" s="454"/>
      <c r="AO807" s="454"/>
      <c r="AP807" s="454"/>
      <c r="AQ807" s="454"/>
      <c r="AR807" s="454"/>
      <c r="AS807" s="454"/>
      <c r="AT807" s="455"/>
      <c r="AU807" s="456">
        <v>106</v>
      </c>
      <c r="AV807" s="457"/>
      <c r="AW807" s="457"/>
      <c r="AX807" s="458"/>
    </row>
    <row r="808" spans="1:50" hidden="1" x14ac:dyDescent="0.15">
      <c r="A808" s="557"/>
      <c r="B808" s="761"/>
      <c r="C808" s="761"/>
      <c r="D808" s="761"/>
      <c r="E808" s="761"/>
      <c r="F808" s="76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idden="1" x14ac:dyDescent="0.15">
      <c r="A809" s="557"/>
      <c r="B809" s="761"/>
      <c r="C809" s="761"/>
      <c r="D809" s="761"/>
      <c r="E809" s="761"/>
      <c r="F809" s="76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idden="1" x14ac:dyDescent="0.15">
      <c r="A810" s="557"/>
      <c r="B810" s="761"/>
      <c r="C810" s="761"/>
      <c r="D810" s="761"/>
      <c r="E810" s="761"/>
      <c r="F810" s="76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idden="1" x14ac:dyDescent="0.15">
      <c r="A811" s="557"/>
      <c r="B811" s="761"/>
      <c r="C811" s="761"/>
      <c r="D811" s="761"/>
      <c r="E811" s="761"/>
      <c r="F811" s="76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idden="1" x14ac:dyDescent="0.15">
      <c r="A812" s="557"/>
      <c r="B812" s="761"/>
      <c r="C812" s="761"/>
      <c r="D812" s="761"/>
      <c r="E812" s="761"/>
      <c r="F812" s="76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idden="1" x14ac:dyDescent="0.15">
      <c r="A813" s="557"/>
      <c r="B813" s="761"/>
      <c r="C813" s="761"/>
      <c r="D813" s="761"/>
      <c r="E813" s="761"/>
      <c r="F813" s="76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idden="1" x14ac:dyDescent="0.15">
      <c r="A814" s="557"/>
      <c r="B814" s="761"/>
      <c r="C814" s="761"/>
      <c r="D814" s="761"/>
      <c r="E814" s="761"/>
      <c r="F814" s="76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idden="1" x14ac:dyDescent="0.15">
      <c r="A815" s="557"/>
      <c r="B815" s="761"/>
      <c r="C815" s="761"/>
      <c r="D815" s="761"/>
      <c r="E815" s="761"/>
      <c r="F815" s="76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30.75" customHeight="1" x14ac:dyDescent="0.15">
      <c r="A816" s="557"/>
      <c r="B816" s="761"/>
      <c r="C816" s="761"/>
      <c r="D816" s="761"/>
      <c r="E816" s="761"/>
      <c r="F816" s="76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30.75" customHeight="1" thickBot="1" x14ac:dyDescent="0.2">
      <c r="A817" s="557"/>
      <c r="B817" s="761"/>
      <c r="C817" s="761"/>
      <c r="D817" s="761"/>
      <c r="E817" s="761"/>
      <c r="F817" s="762"/>
      <c r="G817" s="410" t="s">
        <v>20</v>
      </c>
      <c r="H817" s="411"/>
      <c r="I817" s="411"/>
      <c r="J817" s="411"/>
      <c r="K817" s="411"/>
      <c r="L817" s="412"/>
      <c r="M817" s="413"/>
      <c r="N817" s="413"/>
      <c r="O817" s="413"/>
      <c r="P817" s="413"/>
      <c r="Q817" s="413"/>
      <c r="R817" s="413"/>
      <c r="S817" s="413"/>
      <c r="T817" s="413"/>
      <c r="U817" s="413"/>
      <c r="V817" s="413"/>
      <c r="W817" s="413"/>
      <c r="X817" s="414"/>
      <c r="Y817" s="415">
        <f>SUM(Y807:AB816)</f>
        <v>99</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106</v>
      </c>
      <c r="AV817" s="416"/>
      <c r="AW817" s="416"/>
      <c r="AX817" s="418"/>
    </row>
    <row r="818" spans="1:50" ht="30.75" customHeight="1" x14ac:dyDescent="0.15">
      <c r="A818" s="557"/>
      <c r="B818" s="761"/>
      <c r="C818" s="761"/>
      <c r="D818" s="761"/>
      <c r="E818" s="761"/>
      <c r="F818" s="762"/>
      <c r="G818" s="440" t="s">
        <v>642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30.75" customHeight="1" x14ac:dyDescent="0.15">
      <c r="A819" s="557"/>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30.75" customHeight="1" x14ac:dyDescent="0.15">
      <c r="A820" s="557"/>
      <c r="B820" s="761"/>
      <c r="C820" s="761"/>
      <c r="D820" s="761"/>
      <c r="E820" s="761"/>
      <c r="F820" s="762"/>
      <c r="G820" s="450" t="s">
        <v>601</v>
      </c>
      <c r="H820" s="451"/>
      <c r="I820" s="451"/>
      <c r="J820" s="451"/>
      <c r="K820" s="452"/>
      <c r="L820" s="453" t="s">
        <v>644</v>
      </c>
      <c r="M820" s="454"/>
      <c r="N820" s="454"/>
      <c r="O820" s="454"/>
      <c r="P820" s="454"/>
      <c r="Q820" s="454"/>
      <c r="R820" s="454"/>
      <c r="S820" s="454"/>
      <c r="T820" s="454"/>
      <c r="U820" s="454"/>
      <c r="V820" s="454"/>
      <c r="W820" s="454"/>
      <c r="X820" s="455"/>
      <c r="Y820" s="456">
        <v>209</v>
      </c>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idden="1" x14ac:dyDescent="0.15">
      <c r="A821" s="557"/>
      <c r="B821" s="761"/>
      <c r="C821" s="761"/>
      <c r="D821" s="761"/>
      <c r="E821" s="761"/>
      <c r="F821" s="76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idden="1" x14ac:dyDescent="0.15">
      <c r="A822" s="557"/>
      <c r="B822" s="761"/>
      <c r="C822" s="761"/>
      <c r="D822" s="761"/>
      <c r="E822" s="761"/>
      <c r="F822" s="76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idden="1" x14ac:dyDescent="0.15">
      <c r="A823" s="557"/>
      <c r="B823" s="761"/>
      <c r="C823" s="761"/>
      <c r="D823" s="761"/>
      <c r="E823" s="761"/>
      <c r="F823" s="76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idden="1" x14ac:dyDescent="0.15">
      <c r="A824" s="557"/>
      <c r="B824" s="761"/>
      <c r="C824" s="761"/>
      <c r="D824" s="761"/>
      <c r="E824" s="761"/>
      <c r="F824" s="76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idden="1" x14ac:dyDescent="0.15">
      <c r="A825" s="557"/>
      <c r="B825" s="761"/>
      <c r="C825" s="761"/>
      <c r="D825" s="761"/>
      <c r="E825" s="761"/>
      <c r="F825" s="76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idden="1" x14ac:dyDescent="0.15">
      <c r="A826" s="557"/>
      <c r="B826" s="761"/>
      <c r="C826" s="761"/>
      <c r="D826" s="761"/>
      <c r="E826" s="761"/>
      <c r="F826" s="76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idden="1" x14ac:dyDescent="0.15">
      <c r="A827" s="557"/>
      <c r="B827" s="761"/>
      <c r="C827" s="761"/>
      <c r="D827" s="761"/>
      <c r="E827" s="761"/>
      <c r="F827" s="76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idden="1" x14ac:dyDescent="0.15">
      <c r="A828" s="557"/>
      <c r="B828" s="761"/>
      <c r="C828" s="761"/>
      <c r="D828" s="761"/>
      <c r="E828" s="761"/>
      <c r="F828" s="76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30" customHeight="1" x14ac:dyDescent="0.15">
      <c r="A829" s="557"/>
      <c r="B829" s="761"/>
      <c r="C829" s="761"/>
      <c r="D829" s="761"/>
      <c r="E829" s="761"/>
      <c r="F829" s="76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30" customHeight="1" x14ac:dyDescent="0.15">
      <c r="A830" s="557"/>
      <c r="B830" s="761"/>
      <c r="C830" s="761"/>
      <c r="D830" s="761"/>
      <c r="E830" s="761"/>
      <c r="F830" s="762"/>
      <c r="G830" s="410" t="s">
        <v>20</v>
      </c>
      <c r="H830" s="411"/>
      <c r="I830" s="411"/>
      <c r="J830" s="411"/>
      <c r="K830" s="411"/>
      <c r="L830" s="412"/>
      <c r="M830" s="413"/>
      <c r="N830" s="413"/>
      <c r="O830" s="413"/>
      <c r="P830" s="413"/>
      <c r="Q830" s="413"/>
      <c r="R830" s="413"/>
      <c r="S830" s="413"/>
      <c r="T830" s="413"/>
      <c r="U830" s="413"/>
      <c r="V830" s="413"/>
      <c r="W830" s="413"/>
      <c r="X830" s="414"/>
      <c r="Y830" s="415">
        <f>SUM(Y820:AB829)</f>
        <v>209</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14.25" hidden="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463</v>
      </c>
      <c r="AM831" s="956"/>
      <c r="AN831" s="956"/>
      <c r="AO831" s="82" t="s">
        <v>461</v>
      </c>
      <c r="AP831" s="21"/>
      <c r="AQ831" s="21"/>
      <c r="AR831" s="21"/>
      <c r="AS831" s="21"/>
      <c r="AT831" s="21"/>
      <c r="AU831" s="21"/>
      <c r="AV831" s="21"/>
      <c r="AW831" s="21"/>
      <c r="AX831" s="22"/>
    </row>
    <row r="832" spans="1:50" hidden="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418</v>
      </c>
      <c r="K836" s="102"/>
      <c r="L836" s="102"/>
      <c r="M836" s="102"/>
      <c r="N836" s="102"/>
      <c r="O836" s="102"/>
      <c r="P836" s="348" t="s">
        <v>366</v>
      </c>
      <c r="Q836" s="348"/>
      <c r="R836" s="348"/>
      <c r="S836" s="348"/>
      <c r="T836" s="348"/>
      <c r="U836" s="348"/>
      <c r="V836" s="348"/>
      <c r="W836" s="348"/>
      <c r="X836" s="348"/>
      <c r="Y836" s="345" t="s">
        <v>416</v>
      </c>
      <c r="Z836" s="346"/>
      <c r="AA836" s="346"/>
      <c r="AB836" s="346"/>
      <c r="AC836" s="278" t="s">
        <v>457</v>
      </c>
      <c r="AD836" s="278"/>
      <c r="AE836" s="278"/>
      <c r="AF836" s="278"/>
      <c r="AG836" s="278"/>
      <c r="AH836" s="345" t="s">
        <v>487</v>
      </c>
      <c r="AI836" s="347"/>
      <c r="AJ836" s="347"/>
      <c r="AK836" s="347"/>
      <c r="AL836" s="347" t="s">
        <v>21</v>
      </c>
      <c r="AM836" s="347"/>
      <c r="AN836" s="347"/>
      <c r="AO836" s="427"/>
      <c r="AP836" s="428" t="s">
        <v>419</v>
      </c>
      <c r="AQ836" s="428"/>
      <c r="AR836" s="428"/>
      <c r="AS836" s="428"/>
      <c r="AT836" s="428"/>
      <c r="AU836" s="428"/>
      <c r="AV836" s="428"/>
      <c r="AW836" s="428"/>
      <c r="AX836" s="428"/>
    </row>
    <row r="837" spans="1:50" ht="42" customHeight="1" x14ac:dyDescent="0.15">
      <c r="A837" s="405">
        <v>1</v>
      </c>
      <c r="B837" s="405">
        <v>1</v>
      </c>
      <c r="C837" s="424" t="s">
        <v>651</v>
      </c>
      <c r="D837" s="419"/>
      <c r="E837" s="419"/>
      <c r="F837" s="419"/>
      <c r="G837" s="419"/>
      <c r="H837" s="419"/>
      <c r="I837" s="419"/>
      <c r="J837" s="420">
        <v>7010001064648</v>
      </c>
      <c r="K837" s="421"/>
      <c r="L837" s="421"/>
      <c r="M837" s="421"/>
      <c r="N837" s="421"/>
      <c r="O837" s="421"/>
      <c r="P837" s="425" t="s">
        <v>633</v>
      </c>
      <c r="Q837" s="318"/>
      <c r="R837" s="318"/>
      <c r="S837" s="318"/>
      <c r="T837" s="318"/>
      <c r="U837" s="318"/>
      <c r="V837" s="318"/>
      <c r="W837" s="318"/>
      <c r="X837" s="318"/>
      <c r="Y837" s="319">
        <v>1</v>
      </c>
      <c r="Z837" s="320"/>
      <c r="AA837" s="320"/>
      <c r="AB837" s="321"/>
      <c r="AC837" s="329" t="s">
        <v>492</v>
      </c>
      <c r="AD837" s="426"/>
      <c r="AE837" s="426"/>
      <c r="AF837" s="426"/>
      <c r="AG837" s="426"/>
      <c r="AH837" s="422">
        <v>3</v>
      </c>
      <c r="AI837" s="423"/>
      <c r="AJ837" s="423"/>
      <c r="AK837" s="423"/>
      <c r="AL837" s="326">
        <v>30.4</v>
      </c>
      <c r="AM837" s="327"/>
      <c r="AN837" s="327"/>
      <c r="AO837" s="328"/>
      <c r="AP837" s="322" t="s">
        <v>660</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418</v>
      </c>
      <c r="K869" s="102"/>
      <c r="L869" s="102"/>
      <c r="M869" s="102"/>
      <c r="N869" s="102"/>
      <c r="O869" s="102"/>
      <c r="P869" s="348" t="s">
        <v>366</v>
      </c>
      <c r="Q869" s="348"/>
      <c r="R869" s="348"/>
      <c r="S869" s="348"/>
      <c r="T869" s="348"/>
      <c r="U869" s="348"/>
      <c r="V869" s="348"/>
      <c r="W869" s="348"/>
      <c r="X869" s="348"/>
      <c r="Y869" s="345" t="s">
        <v>416</v>
      </c>
      <c r="Z869" s="346"/>
      <c r="AA869" s="346"/>
      <c r="AB869" s="346"/>
      <c r="AC869" s="278" t="s">
        <v>457</v>
      </c>
      <c r="AD869" s="278"/>
      <c r="AE869" s="278"/>
      <c r="AF869" s="278"/>
      <c r="AG869" s="278"/>
      <c r="AH869" s="345" t="s">
        <v>487</v>
      </c>
      <c r="AI869" s="347"/>
      <c r="AJ869" s="347"/>
      <c r="AK869" s="347"/>
      <c r="AL869" s="347" t="s">
        <v>21</v>
      </c>
      <c r="AM869" s="347"/>
      <c r="AN869" s="347"/>
      <c r="AO869" s="427"/>
      <c r="AP869" s="428" t="s">
        <v>419</v>
      </c>
      <c r="AQ869" s="428"/>
      <c r="AR869" s="428"/>
      <c r="AS869" s="428"/>
      <c r="AT869" s="428"/>
      <c r="AU869" s="428"/>
      <c r="AV869" s="428"/>
      <c r="AW869" s="428"/>
      <c r="AX869" s="428"/>
    </row>
    <row r="870" spans="1:50" ht="30" customHeight="1" x14ac:dyDescent="0.15">
      <c r="A870" s="405">
        <v>1</v>
      </c>
      <c r="B870" s="405">
        <v>1</v>
      </c>
      <c r="C870" s="424" t="s">
        <v>603</v>
      </c>
      <c r="D870" s="419"/>
      <c r="E870" s="419"/>
      <c r="F870" s="419"/>
      <c r="G870" s="419"/>
      <c r="H870" s="419"/>
      <c r="I870" s="419"/>
      <c r="J870" s="420">
        <v>8010401005011</v>
      </c>
      <c r="K870" s="421"/>
      <c r="L870" s="421"/>
      <c r="M870" s="421"/>
      <c r="N870" s="421"/>
      <c r="O870" s="421"/>
      <c r="P870" s="425" t="s">
        <v>634</v>
      </c>
      <c r="Q870" s="318"/>
      <c r="R870" s="318"/>
      <c r="S870" s="318"/>
      <c r="T870" s="318"/>
      <c r="U870" s="318"/>
      <c r="V870" s="318"/>
      <c r="W870" s="318"/>
      <c r="X870" s="318"/>
      <c r="Y870" s="319">
        <v>48</v>
      </c>
      <c r="Z870" s="320"/>
      <c r="AA870" s="320"/>
      <c r="AB870" s="321"/>
      <c r="AC870" s="329" t="s">
        <v>499</v>
      </c>
      <c r="AD870" s="426"/>
      <c r="AE870" s="426"/>
      <c r="AF870" s="426"/>
      <c r="AG870" s="426"/>
      <c r="AH870" s="422" t="s">
        <v>582</v>
      </c>
      <c r="AI870" s="423"/>
      <c r="AJ870" s="423"/>
      <c r="AK870" s="423"/>
      <c r="AL870" s="326">
        <v>100</v>
      </c>
      <c r="AM870" s="327"/>
      <c r="AN870" s="327"/>
      <c r="AO870" s="328"/>
      <c r="AP870" s="322" t="s">
        <v>658</v>
      </c>
      <c r="AQ870" s="322"/>
      <c r="AR870" s="322"/>
      <c r="AS870" s="322"/>
      <c r="AT870" s="322"/>
      <c r="AU870" s="322"/>
      <c r="AV870" s="322"/>
      <c r="AW870" s="322"/>
      <c r="AX870" s="322"/>
    </row>
    <row r="871" spans="1:50" hidden="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idden="1" x14ac:dyDescent="0.15">
      <c r="A872" s="405">
        <v>3</v>
      </c>
      <c r="B872" s="405">
        <v>1</v>
      </c>
      <c r="C872" s="424"/>
      <c r="D872" s="419"/>
      <c r="E872" s="419"/>
      <c r="F872" s="419"/>
      <c r="G872" s="419"/>
      <c r="H872" s="419"/>
      <c r="I872" s="419"/>
      <c r="J872" s="420"/>
      <c r="K872" s="421"/>
      <c r="L872" s="421"/>
      <c r="M872" s="421"/>
      <c r="N872" s="421"/>
      <c r="O872" s="421"/>
      <c r="P872" s="42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idden="1" x14ac:dyDescent="0.15">
      <c r="A873" s="405">
        <v>4</v>
      </c>
      <c r="B873" s="405">
        <v>1</v>
      </c>
      <c r="C873" s="424"/>
      <c r="D873" s="419"/>
      <c r="E873" s="419"/>
      <c r="F873" s="419"/>
      <c r="G873" s="419"/>
      <c r="H873" s="419"/>
      <c r="I873" s="419"/>
      <c r="J873" s="420"/>
      <c r="K873" s="421"/>
      <c r="L873" s="421"/>
      <c r="M873" s="421"/>
      <c r="N873" s="421"/>
      <c r="O873" s="421"/>
      <c r="P873" s="42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idden="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idden="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idden="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idden="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idden="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idden="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idden="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idden="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idden="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idden="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idden="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idden="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idden="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idden="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idden="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idden="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idden="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idden="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idden="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idden="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idden="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idden="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idden="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idden="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idden="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0" customHeight="1" x14ac:dyDescent="0.15">
      <c r="A902" s="347"/>
      <c r="B902" s="347"/>
      <c r="C902" s="347" t="s">
        <v>26</v>
      </c>
      <c r="D902" s="347"/>
      <c r="E902" s="347"/>
      <c r="F902" s="347"/>
      <c r="G902" s="347"/>
      <c r="H902" s="347"/>
      <c r="I902" s="347"/>
      <c r="J902" s="278" t="s">
        <v>418</v>
      </c>
      <c r="K902" s="102"/>
      <c r="L902" s="102"/>
      <c r="M902" s="102"/>
      <c r="N902" s="102"/>
      <c r="O902" s="102"/>
      <c r="P902" s="348" t="s">
        <v>366</v>
      </c>
      <c r="Q902" s="348"/>
      <c r="R902" s="348"/>
      <c r="S902" s="348"/>
      <c r="T902" s="348"/>
      <c r="U902" s="348"/>
      <c r="V902" s="348"/>
      <c r="W902" s="348"/>
      <c r="X902" s="348"/>
      <c r="Y902" s="345" t="s">
        <v>416</v>
      </c>
      <c r="Z902" s="346"/>
      <c r="AA902" s="346"/>
      <c r="AB902" s="346"/>
      <c r="AC902" s="278" t="s">
        <v>457</v>
      </c>
      <c r="AD902" s="278"/>
      <c r="AE902" s="278"/>
      <c r="AF902" s="278"/>
      <c r="AG902" s="278"/>
      <c r="AH902" s="345" t="s">
        <v>487</v>
      </c>
      <c r="AI902" s="347"/>
      <c r="AJ902" s="347"/>
      <c r="AK902" s="347"/>
      <c r="AL902" s="347" t="s">
        <v>21</v>
      </c>
      <c r="AM902" s="347"/>
      <c r="AN902" s="347"/>
      <c r="AO902" s="427"/>
      <c r="AP902" s="428" t="s">
        <v>419</v>
      </c>
      <c r="AQ902" s="428"/>
      <c r="AR902" s="428"/>
      <c r="AS902" s="428"/>
      <c r="AT902" s="428"/>
      <c r="AU902" s="428"/>
      <c r="AV902" s="428"/>
      <c r="AW902" s="428"/>
      <c r="AX902" s="428"/>
    </row>
    <row r="903" spans="1:50" ht="42" customHeight="1" x14ac:dyDescent="0.15">
      <c r="A903" s="405">
        <v>1</v>
      </c>
      <c r="B903" s="405">
        <v>1</v>
      </c>
      <c r="C903" s="424" t="s">
        <v>604</v>
      </c>
      <c r="D903" s="419"/>
      <c r="E903" s="419"/>
      <c r="F903" s="419"/>
      <c r="G903" s="419"/>
      <c r="H903" s="419"/>
      <c r="I903" s="419"/>
      <c r="J903" s="420">
        <v>9010601021385</v>
      </c>
      <c r="K903" s="421"/>
      <c r="L903" s="421"/>
      <c r="M903" s="421"/>
      <c r="N903" s="421"/>
      <c r="O903" s="421"/>
      <c r="P903" s="425" t="s">
        <v>648</v>
      </c>
      <c r="Q903" s="318"/>
      <c r="R903" s="318"/>
      <c r="S903" s="318"/>
      <c r="T903" s="318"/>
      <c r="U903" s="318"/>
      <c r="V903" s="318"/>
      <c r="W903" s="318"/>
      <c r="X903" s="318"/>
      <c r="Y903" s="319">
        <v>44</v>
      </c>
      <c r="Z903" s="320"/>
      <c r="AA903" s="320"/>
      <c r="AB903" s="321"/>
      <c r="AC903" s="329" t="s">
        <v>497</v>
      </c>
      <c r="AD903" s="426"/>
      <c r="AE903" s="426"/>
      <c r="AF903" s="426"/>
      <c r="AG903" s="426"/>
      <c r="AH903" s="422" t="s">
        <v>561</v>
      </c>
      <c r="AI903" s="423"/>
      <c r="AJ903" s="423"/>
      <c r="AK903" s="423"/>
      <c r="AL903" s="326">
        <v>100</v>
      </c>
      <c r="AM903" s="327"/>
      <c r="AN903" s="327"/>
      <c r="AO903" s="328"/>
      <c r="AP903" s="322" t="s">
        <v>657</v>
      </c>
      <c r="AQ903" s="322"/>
      <c r="AR903" s="322"/>
      <c r="AS903" s="322"/>
      <c r="AT903" s="322"/>
      <c r="AU903" s="322"/>
      <c r="AV903" s="322"/>
      <c r="AW903" s="322"/>
      <c r="AX903" s="322"/>
    </row>
    <row r="904" spans="1:50" hidden="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idden="1" x14ac:dyDescent="0.15">
      <c r="A905" s="405">
        <v>3</v>
      </c>
      <c r="B905" s="405">
        <v>1</v>
      </c>
      <c r="C905" s="424"/>
      <c r="D905" s="419"/>
      <c r="E905" s="419"/>
      <c r="F905" s="419"/>
      <c r="G905" s="419"/>
      <c r="H905" s="419"/>
      <c r="I905" s="419"/>
      <c r="J905" s="420"/>
      <c r="K905" s="421"/>
      <c r="L905" s="421"/>
      <c r="M905" s="421"/>
      <c r="N905" s="421"/>
      <c r="O905" s="421"/>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idden="1" x14ac:dyDescent="0.15">
      <c r="A906" s="405">
        <v>4</v>
      </c>
      <c r="B906" s="405">
        <v>1</v>
      </c>
      <c r="C906" s="424"/>
      <c r="D906" s="419"/>
      <c r="E906" s="419"/>
      <c r="F906" s="419"/>
      <c r="G906" s="419"/>
      <c r="H906" s="419"/>
      <c r="I906" s="419"/>
      <c r="J906" s="420"/>
      <c r="K906" s="421"/>
      <c r="L906" s="421"/>
      <c r="M906" s="421"/>
      <c r="N906" s="421"/>
      <c r="O906" s="421"/>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idden="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idden="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idden="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idden="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idden="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idden="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idden="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idden="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idden="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idden="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idden="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idden="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idden="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idden="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idden="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idden="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idden="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idden="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idden="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idden="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idden="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idden="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idden="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idden="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idden="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0" customHeight="1" x14ac:dyDescent="0.15">
      <c r="A935" s="347"/>
      <c r="B935" s="347"/>
      <c r="C935" s="347" t="s">
        <v>26</v>
      </c>
      <c r="D935" s="347"/>
      <c r="E935" s="347"/>
      <c r="F935" s="347"/>
      <c r="G935" s="347"/>
      <c r="H935" s="347"/>
      <c r="I935" s="347"/>
      <c r="J935" s="278" t="s">
        <v>418</v>
      </c>
      <c r="K935" s="102"/>
      <c r="L935" s="102"/>
      <c r="M935" s="102"/>
      <c r="N935" s="102"/>
      <c r="O935" s="102"/>
      <c r="P935" s="348" t="s">
        <v>366</v>
      </c>
      <c r="Q935" s="348"/>
      <c r="R935" s="348"/>
      <c r="S935" s="348"/>
      <c r="T935" s="348"/>
      <c r="U935" s="348"/>
      <c r="V935" s="348"/>
      <c r="W935" s="348"/>
      <c r="X935" s="348"/>
      <c r="Y935" s="345" t="s">
        <v>416</v>
      </c>
      <c r="Z935" s="346"/>
      <c r="AA935" s="346"/>
      <c r="AB935" s="346"/>
      <c r="AC935" s="278" t="s">
        <v>457</v>
      </c>
      <c r="AD935" s="278"/>
      <c r="AE935" s="278"/>
      <c r="AF935" s="278"/>
      <c r="AG935" s="278"/>
      <c r="AH935" s="345" t="s">
        <v>487</v>
      </c>
      <c r="AI935" s="347"/>
      <c r="AJ935" s="347"/>
      <c r="AK935" s="347"/>
      <c r="AL935" s="347" t="s">
        <v>21</v>
      </c>
      <c r="AM935" s="347"/>
      <c r="AN935" s="347"/>
      <c r="AO935" s="427"/>
      <c r="AP935" s="428" t="s">
        <v>419</v>
      </c>
      <c r="AQ935" s="428"/>
      <c r="AR935" s="428"/>
      <c r="AS935" s="428"/>
      <c r="AT935" s="428"/>
      <c r="AU935" s="428"/>
      <c r="AV935" s="428"/>
      <c r="AW935" s="428"/>
      <c r="AX935" s="428"/>
    </row>
    <row r="936" spans="1:50" ht="30" customHeight="1" x14ac:dyDescent="0.15">
      <c r="A936" s="405">
        <v>1</v>
      </c>
      <c r="B936" s="405">
        <v>1</v>
      </c>
      <c r="C936" s="424" t="s">
        <v>604</v>
      </c>
      <c r="D936" s="419"/>
      <c r="E936" s="419"/>
      <c r="F936" s="419"/>
      <c r="G936" s="419"/>
      <c r="H936" s="419"/>
      <c r="I936" s="419"/>
      <c r="J936" s="420">
        <v>9010601021385</v>
      </c>
      <c r="K936" s="421"/>
      <c r="L936" s="421"/>
      <c r="M936" s="421"/>
      <c r="N936" s="421"/>
      <c r="O936" s="421"/>
      <c r="P936" s="425" t="s">
        <v>647</v>
      </c>
      <c r="Q936" s="318"/>
      <c r="R936" s="318"/>
      <c r="S936" s="318"/>
      <c r="T936" s="318"/>
      <c r="U936" s="318"/>
      <c r="V936" s="318"/>
      <c r="W936" s="318"/>
      <c r="X936" s="318"/>
      <c r="Y936" s="319">
        <v>46</v>
      </c>
      <c r="Z936" s="320"/>
      <c r="AA936" s="320"/>
      <c r="AB936" s="321"/>
      <c r="AC936" s="329" t="s">
        <v>497</v>
      </c>
      <c r="AD936" s="426"/>
      <c r="AE936" s="426"/>
      <c r="AF936" s="426"/>
      <c r="AG936" s="426"/>
      <c r="AH936" s="422" t="s">
        <v>561</v>
      </c>
      <c r="AI936" s="423"/>
      <c r="AJ936" s="423"/>
      <c r="AK936" s="423"/>
      <c r="AL936" s="326">
        <v>100</v>
      </c>
      <c r="AM936" s="327"/>
      <c r="AN936" s="327"/>
      <c r="AO936" s="328"/>
      <c r="AP936" s="322" t="s">
        <v>661</v>
      </c>
      <c r="AQ936" s="322"/>
      <c r="AR936" s="322"/>
      <c r="AS936" s="322"/>
      <c r="AT936" s="322"/>
      <c r="AU936" s="322"/>
      <c r="AV936" s="322"/>
      <c r="AW936" s="322"/>
      <c r="AX936" s="322"/>
    </row>
    <row r="937" spans="1:50" hidden="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idden="1" x14ac:dyDescent="0.15">
      <c r="A938" s="405">
        <v>3</v>
      </c>
      <c r="B938" s="405">
        <v>1</v>
      </c>
      <c r="C938" s="424"/>
      <c r="D938" s="419"/>
      <c r="E938" s="419"/>
      <c r="F938" s="419"/>
      <c r="G938" s="419"/>
      <c r="H938" s="419"/>
      <c r="I938" s="419"/>
      <c r="J938" s="420"/>
      <c r="K938" s="421"/>
      <c r="L938" s="421"/>
      <c r="M938" s="421"/>
      <c r="N938" s="421"/>
      <c r="O938" s="421"/>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idden="1" x14ac:dyDescent="0.15">
      <c r="A939" s="405">
        <v>4</v>
      </c>
      <c r="B939" s="405">
        <v>1</v>
      </c>
      <c r="C939" s="424"/>
      <c r="D939" s="419"/>
      <c r="E939" s="419"/>
      <c r="F939" s="419"/>
      <c r="G939" s="419"/>
      <c r="H939" s="419"/>
      <c r="I939" s="419"/>
      <c r="J939" s="420"/>
      <c r="K939" s="421"/>
      <c r="L939" s="421"/>
      <c r="M939" s="421"/>
      <c r="N939" s="421"/>
      <c r="O939" s="421"/>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idden="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idden="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idden="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idden="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idden="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idden="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idden="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idden="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idden="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idden="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idden="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idden="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idden="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idden="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idden="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idden="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idden="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idden="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idden="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idden="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idden="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idden="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idden="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idden="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idden="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0" customHeight="1" x14ac:dyDescent="0.15">
      <c r="A968" s="347"/>
      <c r="B968" s="347"/>
      <c r="C968" s="347" t="s">
        <v>26</v>
      </c>
      <c r="D968" s="347"/>
      <c r="E968" s="347"/>
      <c r="F968" s="347"/>
      <c r="G968" s="347"/>
      <c r="H968" s="347"/>
      <c r="I968" s="347"/>
      <c r="J968" s="278" t="s">
        <v>418</v>
      </c>
      <c r="K968" s="102"/>
      <c r="L968" s="102"/>
      <c r="M968" s="102"/>
      <c r="N968" s="102"/>
      <c r="O968" s="102"/>
      <c r="P968" s="348" t="s">
        <v>366</v>
      </c>
      <c r="Q968" s="348"/>
      <c r="R968" s="348"/>
      <c r="S968" s="348"/>
      <c r="T968" s="348"/>
      <c r="U968" s="348"/>
      <c r="V968" s="348"/>
      <c r="W968" s="348"/>
      <c r="X968" s="348"/>
      <c r="Y968" s="345" t="s">
        <v>416</v>
      </c>
      <c r="Z968" s="346"/>
      <c r="AA968" s="346"/>
      <c r="AB968" s="346"/>
      <c r="AC968" s="278" t="s">
        <v>457</v>
      </c>
      <c r="AD968" s="278"/>
      <c r="AE968" s="278"/>
      <c r="AF968" s="278"/>
      <c r="AG968" s="278"/>
      <c r="AH968" s="345" t="s">
        <v>487</v>
      </c>
      <c r="AI968" s="347"/>
      <c r="AJ968" s="347"/>
      <c r="AK968" s="347"/>
      <c r="AL968" s="347" t="s">
        <v>21</v>
      </c>
      <c r="AM968" s="347"/>
      <c r="AN968" s="347"/>
      <c r="AO968" s="427"/>
      <c r="AP968" s="428" t="s">
        <v>419</v>
      </c>
      <c r="AQ968" s="428"/>
      <c r="AR968" s="428"/>
      <c r="AS968" s="428"/>
      <c r="AT968" s="428"/>
      <c r="AU968" s="428"/>
      <c r="AV968" s="428"/>
      <c r="AW968" s="428"/>
      <c r="AX968" s="428"/>
    </row>
    <row r="969" spans="1:50" ht="30" customHeight="1" x14ac:dyDescent="0.15">
      <c r="A969" s="405">
        <v>1</v>
      </c>
      <c r="B969" s="405">
        <v>1</v>
      </c>
      <c r="C969" s="424" t="s">
        <v>645</v>
      </c>
      <c r="D969" s="419"/>
      <c r="E969" s="419"/>
      <c r="F969" s="419"/>
      <c r="G969" s="419"/>
      <c r="H969" s="419"/>
      <c r="I969" s="419"/>
      <c r="J969" s="420">
        <v>7010401001556</v>
      </c>
      <c r="K969" s="421"/>
      <c r="L969" s="421"/>
      <c r="M969" s="421"/>
      <c r="N969" s="421"/>
      <c r="O969" s="421"/>
      <c r="P969" s="425" t="s">
        <v>650</v>
      </c>
      <c r="Q969" s="318"/>
      <c r="R969" s="318"/>
      <c r="S969" s="318"/>
      <c r="T969" s="318"/>
      <c r="U969" s="318"/>
      <c r="V969" s="318"/>
      <c r="W969" s="318"/>
      <c r="X969" s="318"/>
      <c r="Y969" s="319">
        <v>99</v>
      </c>
      <c r="Z969" s="320"/>
      <c r="AA969" s="320"/>
      <c r="AB969" s="321"/>
      <c r="AC969" s="329" t="s">
        <v>493</v>
      </c>
      <c r="AD969" s="426"/>
      <c r="AE969" s="426"/>
      <c r="AF969" s="426"/>
      <c r="AG969" s="426"/>
      <c r="AH969" s="422">
        <v>1</v>
      </c>
      <c r="AI969" s="423"/>
      <c r="AJ969" s="423"/>
      <c r="AK969" s="423"/>
      <c r="AL969" s="326">
        <v>86</v>
      </c>
      <c r="AM969" s="327"/>
      <c r="AN969" s="327"/>
      <c r="AO969" s="328"/>
      <c r="AP969" s="322" t="s">
        <v>661</v>
      </c>
      <c r="AQ969" s="322"/>
      <c r="AR969" s="322"/>
      <c r="AS969" s="322"/>
      <c r="AT969" s="322"/>
      <c r="AU969" s="322"/>
      <c r="AV969" s="322"/>
      <c r="AW969" s="322"/>
      <c r="AX969" s="322"/>
    </row>
    <row r="970" spans="1:50" hidden="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idden="1" x14ac:dyDescent="0.15">
      <c r="A971" s="405">
        <v>3</v>
      </c>
      <c r="B971" s="405">
        <v>1</v>
      </c>
      <c r="C971" s="424"/>
      <c r="D971" s="419"/>
      <c r="E971" s="419"/>
      <c r="F971" s="419"/>
      <c r="G971" s="419"/>
      <c r="H971" s="419"/>
      <c r="I971" s="419"/>
      <c r="J971" s="420"/>
      <c r="K971" s="421"/>
      <c r="L971" s="421"/>
      <c r="M971" s="421"/>
      <c r="N971" s="421"/>
      <c r="O971" s="421"/>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idden="1" x14ac:dyDescent="0.15">
      <c r="A972" s="405">
        <v>4</v>
      </c>
      <c r="B972" s="405">
        <v>1</v>
      </c>
      <c r="C972" s="424"/>
      <c r="D972" s="419"/>
      <c r="E972" s="419"/>
      <c r="F972" s="419"/>
      <c r="G972" s="419"/>
      <c r="H972" s="419"/>
      <c r="I972" s="419"/>
      <c r="J972" s="420"/>
      <c r="K972" s="421"/>
      <c r="L972" s="421"/>
      <c r="M972" s="421"/>
      <c r="N972" s="421"/>
      <c r="O972" s="421"/>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idden="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idden="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idden="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idden="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idden="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idden="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idden="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idden="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idden="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idden="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idden="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idden="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idden="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idden="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idden="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idden="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idden="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idden="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idden="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idden="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idden="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idden="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idden="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idden="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idden="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0" customHeight="1" x14ac:dyDescent="0.15">
      <c r="A1001" s="347"/>
      <c r="B1001" s="347"/>
      <c r="C1001" s="347" t="s">
        <v>26</v>
      </c>
      <c r="D1001" s="347"/>
      <c r="E1001" s="347"/>
      <c r="F1001" s="347"/>
      <c r="G1001" s="347"/>
      <c r="H1001" s="347"/>
      <c r="I1001" s="347"/>
      <c r="J1001" s="278" t="s">
        <v>418</v>
      </c>
      <c r="K1001" s="102"/>
      <c r="L1001" s="102"/>
      <c r="M1001" s="102"/>
      <c r="N1001" s="102"/>
      <c r="O1001" s="102"/>
      <c r="P1001" s="348" t="s">
        <v>366</v>
      </c>
      <c r="Q1001" s="348"/>
      <c r="R1001" s="348"/>
      <c r="S1001" s="348"/>
      <c r="T1001" s="348"/>
      <c r="U1001" s="348"/>
      <c r="V1001" s="348"/>
      <c r="W1001" s="348"/>
      <c r="X1001" s="348"/>
      <c r="Y1001" s="345" t="s">
        <v>416</v>
      </c>
      <c r="Z1001" s="346"/>
      <c r="AA1001" s="346"/>
      <c r="AB1001" s="346"/>
      <c r="AC1001" s="278" t="s">
        <v>457</v>
      </c>
      <c r="AD1001" s="278"/>
      <c r="AE1001" s="278"/>
      <c r="AF1001" s="278"/>
      <c r="AG1001" s="278"/>
      <c r="AH1001" s="345" t="s">
        <v>487</v>
      </c>
      <c r="AI1001" s="347"/>
      <c r="AJ1001" s="347"/>
      <c r="AK1001" s="347"/>
      <c r="AL1001" s="347" t="s">
        <v>21</v>
      </c>
      <c r="AM1001" s="347"/>
      <c r="AN1001" s="347"/>
      <c r="AO1001" s="427"/>
      <c r="AP1001" s="428" t="s">
        <v>419</v>
      </c>
      <c r="AQ1001" s="428"/>
      <c r="AR1001" s="428"/>
      <c r="AS1001" s="428"/>
      <c r="AT1001" s="428"/>
      <c r="AU1001" s="428"/>
      <c r="AV1001" s="428"/>
      <c r="AW1001" s="428"/>
      <c r="AX1001" s="428"/>
    </row>
    <row r="1002" spans="1:50" ht="39" customHeight="1" x14ac:dyDescent="0.15">
      <c r="A1002" s="405">
        <v>1</v>
      </c>
      <c r="B1002" s="405">
        <v>1</v>
      </c>
      <c r="C1002" s="424" t="s">
        <v>646</v>
      </c>
      <c r="D1002" s="419"/>
      <c r="E1002" s="419"/>
      <c r="F1002" s="419"/>
      <c r="G1002" s="419"/>
      <c r="H1002" s="419"/>
      <c r="I1002" s="419"/>
      <c r="J1002" s="420">
        <v>7010001088960</v>
      </c>
      <c r="K1002" s="421"/>
      <c r="L1002" s="421"/>
      <c r="M1002" s="421"/>
      <c r="N1002" s="421"/>
      <c r="O1002" s="421"/>
      <c r="P1002" s="425" t="s">
        <v>643</v>
      </c>
      <c r="Q1002" s="318"/>
      <c r="R1002" s="318"/>
      <c r="S1002" s="318"/>
      <c r="T1002" s="318"/>
      <c r="U1002" s="318"/>
      <c r="V1002" s="318"/>
      <c r="W1002" s="318"/>
      <c r="X1002" s="318"/>
      <c r="Y1002" s="319">
        <v>106</v>
      </c>
      <c r="Z1002" s="320"/>
      <c r="AA1002" s="320"/>
      <c r="AB1002" s="321"/>
      <c r="AC1002" s="329" t="s">
        <v>493</v>
      </c>
      <c r="AD1002" s="426"/>
      <c r="AE1002" s="426"/>
      <c r="AF1002" s="426"/>
      <c r="AG1002" s="426"/>
      <c r="AH1002" s="422">
        <v>2</v>
      </c>
      <c r="AI1002" s="423"/>
      <c r="AJ1002" s="423"/>
      <c r="AK1002" s="423"/>
      <c r="AL1002" s="326">
        <v>96.2</v>
      </c>
      <c r="AM1002" s="327"/>
      <c r="AN1002" s="327"/>
      <c r="AO1002" s="328"/>
      <c r="AP1002" s="322" t="s">
        <v>661</v>
      </c>
      <c r="AQ1002" s="322"/>
      <c r="AR1002" s="322"/>
      <c r="AS1002" s="322"/>
      <c r="AT1002" s="322"/>
      <c r="AU1002" s="322"/>
      <c r="AV1002" s="322"/>
      <c r="AW1002" s="322"/>
      <c r="AX1002" s="322"/>
    </row>
    <row r="1003" spans="1:50" hidden="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idden="1" x14ac:dyDescent="0.15">
      <c r="A1004" s="405">
        <v>3</v>
      </c>
      <c r="B1004" s="405">
        <v>1</v>
      </c>
      <c r="C1004" s="424"/>
      <c r="D1004" s="419"/>
      <c r="E1004" s="419"/>
      <c r="F1004" s="419"/>
      <c r="G1004" s="419"/>
      <c r="H1004" s="419"/>
      <c r="I1004" s="419"/>
      <c r="J1004" s="420"/>
      <c r="K1004" s="421"/>
      <c r="L1004" s="421"/>
      <c r="M1004" s="421"/>
      <c r="N1004" s="421"/>
      <c r="O1004" s="421"/>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idden="1" x14ac:dyDescent="0.15">
      <c r="A1005" s="405">
        <v>4</v>
      </c>
      <c r="B1005" s="405">
        <v>1</v>
      </c>
      <c r="C1005" s="424"/>
      <c r="D1005" s="419"/>
      <c r="E1005" s="419"/>
      <c r="F1005" s="419"/>
      <c r="G1005" s="419"/>
      <c r="H1005" s="419"/>
      <c r="I1005" s="419"/>
      <c r="J1005" s="420"/>
      <c r="K1005" s="421"/>
      <c r="L1005" s="421"/>
      <c r="M1005" s="421"/>
      <c r="N1005" s="421"/>
      <c r="O1005" s="421"/>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idden="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idden="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idden="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idden="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idden="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idden="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idden="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idden="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idden="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idden="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idden="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idden="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idden="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idden="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idden="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idden="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idden="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idden="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idden="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idden="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idden="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idden="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idden="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idden="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idden="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0" customHeight="1" x14ac:dyDescent="0.15">
      <c r="A1034" s="347"/>
      <c r="B1034" s="347"/>
      <c r="C1034" s="347" t="s">
        <v>26</v>
      </c>
      <c r="D1034" s="347"/>
      <c r="E1034" s="347"/>
      <c r="F1034" s="347"/>
      <c r="G1034" s="347"/>
      <c r="H1034" s="347"/>
      <c r="I1034" s="347"/>
      <c r="J1034" s="278" t="s">
        <v>418</v>
      </c>
      <c r="K1034" s="102"/>
      <c r="L1034" s="102"/>
      <c r="M1034" s="102"/>
      <c r="N1034" s="102"/>
      <c r="O1034" s="102"/>
      <c r="P1034" s="348" t="s">
        <v>366</v>
      </c>
      <c r="Q1034" s="348"/>
      <c r="R1034" s="348"/>
      <c r="S1034" s="348"/>
      <c r="T1034" s="348"/>
      <c r="U1034" s="348"/>
      <c r="V1034" s="348"/>
      <c r="W1034" s="348"/>
      <c r="X1034" s="348"/>
      <c r="Y1034" s="345" t="s">
        <v>416</v>
      </c>
      <c r="Z1034" s="346"/>
      <c r="AA1034" s="346"/>
      <c r="AB1034" s="346"/>
      <c r="AC1034" s="278" t="s">
        <v>457</v>
      </c>
      <c r="AD1034" s="278"/>
      <c r="AE1034" s="278"/>
      <c r="AF1034" s="278"/>
      <c r="AG1034" s="278"/>
      <c r="AH1034" s="345" t="s">
        <v>487</v>
      </c>
      <c r="AI1034" s="347"/>
      <c r="AJ1034" s="347"/>
      <c r="AK1034" s="347"/>
      <c r="AL1034" s="347" t="s">
        <v>21</v>
      </c>
      <c r="AM1034" s="347"/>
      <c r="AN1034" s="347"/>
      <c r="AO1034" s="427"/>
      <c r="AP1034" s="428" t="s">
        <v>419</v>
      </c>
      <c r="AQ1034" s="428"/>
      <c r="AR1034" s="428"/>
      <c r="AS1034" s="428"/>
      <c r="AT1034" s="428"/>
      <c r="AU1034" s="428"/>
      <c r="AV1034" s="428"/>
      <c r="AW1034" s="428"/>
      <c r="AX1034" s="428"/>
    </row>
    <row r="1035" spans="1:50" ht="30" customHeight="1" x14ac:dyDescent="0.15">
      <c r="A1035" s="405">
        <v>1</v>
      </c>
      <c r="B1035" s="405">
        <v>1</v>
      </c>
      <c r="C1035" s="424" t="s">
        <v>645</v>
      </c>
      <c r="D1035" s="419"/>
      <c r="E1035" s="419"/>
      <c r="F1035" s="419"/>
      <c r="G1035" s="419"/>
      <c r="H1035" s="419"/>
      <c r="I1035" s="419"/>
      <c r="J1035" s="420">
        <v>7010401001556</v>
      </c>
      <c r="K1035" s="421"/>
      <c r="L1035" s="421"/>
      <c r="M1035" s="421"/>
      <c r="N1035" s="421"/>
      <c r="O1035" s="421"/>
      <c r="P1035" s="425" t="s">
        <v>644</v>
      </c>
      <c r="Q1035" s="318"/>
      <c r="R1035" s="318"/>
      <c r="S1035" s="318"/>
      <c r="T1035" s="318"/>
      <c r="U1035" s="318"/>
      <c r="V1035" s="318"/>
      <c r="W1035" s="318"/>
      <c r="X1035" s="318"/>
      <c r="Y1035" s="319">
        <v>209</v>
      </c>
      <c r="Z1035" s="320"/>
      <c r="AA1035" s="320"/>
      <c r="AB1035" s="321"/>
      <c r="AC1035" s="329" t="s">
        <v>499</v>
      </c>
      <c r="AD1035" s="426"/>
      <c r="AE1035" s="426"/>
      <c r="AF1035" s="426"/>
      <c r="AG1035" s="426"/>
      <c r="AH1035" s="422" t="s">
        <v>561</v>
      </c>
      <c r="AI1035" s="423"/>
      <c r="AJ1035" s="423"/>
      <c r="AK1035" s="423"/>
      <c r="AL1035" s="326">
        <v>100</v>
      </c>
      <c r="AM1035" s="327"/>
      <c r="AN1035" s="327"/>
      <c r="AO1035" s="328"/>
      <c r="AP1035" s="322" t="s">
        <v>660</v>
      </c>
      <c r="AQ1035" s="322"/>
      <c r="AR1035" s="322"/>
      <c r="AS1035" s="322"/>
      <c r="AT1035" s="322"/>
      <c r="AU1035" s="322"/>
      <c r="AV1035" s="322"/>
      <c r="AW1035" s="322"/>
      <c r="AX1035" s="322"/>
    </row>
    <row r="1036" spans="1:50" hidden="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idden="1" x14ac:dyDescent="0.15">
      <c r="A1037" s="405">
        <v>3</v>
      </c>
      <c r="B1037" s="405">
        <v>1</v>
      </c>
      <c r="C1037" s="424"/>
      <c r="D1037" s="419"/>
      <c r="E1037" s="419"/>
      <c r="F1037" s="419"/>
      <c r="G1037" s="419"/>
      <c r="H1037" s="419"/>
      <c r="I1037" s="419"/>
      <c r="J1037" s="420"/>
      <c r="K1037" s="421"/>
      <c r="L1037" s="421"/>
      <c r="M1037" s="421"/>
      <c r="N1037" s="421"/>
      <c r="O1037" s="421"/>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idden="1" x14ac:dyDescent="0.15">
      <c r="A1038" s="405">
        <v>4</v>
      </c>
      <c r="B1038" s="405">
        <v>1</v>
      </c>
      <c r="C1038" s="424"/>
      <c r="D1038" s="419"/>
      <c r="E1038" s="419"/>
      <c r="F1038" s="419"/>
      <c r="G1038" s="419"/>
      <c r="H1038" s="419"/>
      <c r="I1038" s="419"/>
      <c r="J1038" s="420"/>
      <c r="K1038" s="421"/>
      <c r="L1038" s="421"/>
      <c r="M1038" s="421"/>
      <c r="N1038" s="421"/>
      <c r="O1038" s="421"/>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idden="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idden="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idden="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idden="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idden="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idden="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idden="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idden="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idden="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idden="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idden="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idden="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idden="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idden="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idden="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idden="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idden="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idden="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idden="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idden="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idden="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idden="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idden="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idden="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idden="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7"/>
      <c r="B1067" s="347"/>
      <c r="C1067" s="347" t="s">
        <v>26</v>
      </c>
      <c r="D1067" s="347"/>
      <c r="E1067" s="347"/>
      <c r="F1067" s="347"/>
      <c r="G1067" s="347"/>
      <c r="H1067" s="347"/>
      <c r="I1067" s="347"/>
      <c r="J1067" s="278" t="s">
        <v>418</v>
      </c>
      <c r="K1067" s="102"/>
      <c r="L1067" s="102"/>
      <c r="M1067" s="102"/>
      <c r="N1067" s="102"/>
      <c r="O1067" s="102"/>
      <c r="P1067" s="348" t="s">
        <v>366</v>
      </c>
      <c r="Q1067" s="348"/>
      <c r="R1067" s="348"/>
      <c r="S1067" s="348"/>
      <c r="T1067" s="348"/>
      <c r="U1067" s="348"/>
      <c r="V1067" s="348"/>
      <c r="W1067" s="348"/>
      <c r="X1067" s="348"/>
      <c r="Y1067" s="345" t="s">
        <v>416</v>
      </c>
      <c r="Z1067" s="346"/>
      <c r="AA1067" s="346"/>
      <c r="AB1067" s="346"/>
      <c r="AC1067" s="278" t="s">
        <v>457</v>
      </c>
      <c r="AD1067" s="278"/>
      <c r="AE1067" s="278"/>
      <c r="AF1067" s="278"/>
      <c r="AG1067" s="278"/>
      <c r="AH1067" s="345" t="s">
        <v>487</v>
      </c>
      <c r="AI1067" s="347"/>
      <c r="AJ1067" s="347"/>
      <c r="AK1067" s="347"/>
      <c r="AL1067" s="347" t="s">
        <v>21</v>
      </c>
      <c r="AM1067" s="347"/>
      <c r="AN1067" s="347"/>
      <c r="AO1067" s="427"/>
      <c r="AP1067" s="428" t="s">
        <v>419</v>
      </c>
      <c r="AQ1067" s="428"/>
      <c r="AR1067" s="428"/>
      <c r="AS1067" s="428"/>
      <c r="AT1067" s="428"/>
      <c r="AU1067" s="428"/>
      <c r="AV1067" s="428"/>
      <c r="AW1067" s="428"/>
      <c r="AX1067" s="428"/>
    </row>
    <row r="1068" spans="1:50" hidden="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6"/>
      <c r="AE1068" s="426"/>
      <c r="AF1068" s="426"/>
      <c r="AG1068" s="426"/>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idden="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idden="1" x14ac:dyDescent="0.15">
      <c r="A1070" s="405">
        <v>3</v>
      </c>
      <c r="B1070" s="405">
        <v>1</v>
      </c>
      <c r="C1070" s="424"/>
      <c r="D1070" s="419"/>
      <c r="E1070" s="419"/>
      <c r="F1070" s="419"/>
      <c r="G1070" s="419"/>
      <c r="H1070" s="419"/>
      <c r="I1070" s="419"/>
      <c r="J1070" s="420"/>
      <c r="K1070" s="421"/>
      <c r="L1070" s="421"/>
      <c r="M1070" s="421"/>
      <c r="N1070" s="421"/>
      <c r="O1070" s="421"/>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idden="1" x14ac:dyDescent="0.15">
      <c r="A1071" s="405">
        <v>4</v>
      </c>
      <c r="B1071" s="405">
        <v>1</v>
      </c>
      <c r="C1071" s="424"/>
      <c r="D1071" s="419"/>
      <c r="E1071" s="419"/>
      <c r="F1071" s="419"/>
      <c r="G1071" s="419"/>
      <c r="H1071" s="419"/>
      <c r="I1071" s="419"/>
      <c r="J1071" s="420"/>
      <c r="K1071" s="421"/>
      <c r="L1071" s="421"/>
      <c r="M1071" s="421"/>
      <c r="N1071" s="421"/>
      <c r="O1071" s="421"/>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idden="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idden="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idden="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idden="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idden="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idden="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idden="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idden="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idden="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idden="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idden="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idden="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idden="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idden="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idden="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idden="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idden="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idden="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idden="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idden="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idden="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idden="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idden="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idden="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idden="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idden="1" x14ac:dyDescent="0.15">
      <c r="A1098" s="886" t="s">
        <v>447</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7" t="s">
        <v>463</v>
      </c>
      <c r="AM1098" s="958"/>
      <c r="AN1098" s="958"/>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47.25" customHeight="1" x14ac:dyDescent="0.15">
      <c r="A1101" s="405"/>
      <c r="B1101" s="405"/>
      <c r="C1101" s="278" t="s">
        <v>385</v>
      </c>
      <c r="D1101" s="889"/>
      <c r="E1101" s="278" t="s">
        <v>384</v>
      </c>
      <c r="F1101" s="889"/>
      <c r="G1101" s="889"/>
      <c r="H1101" s="889"/>
      <c r="I1101" s="889"/>
      <c r="J1101" s="278" t="s">
        <v>418</v>
      </c>
      <c r="K1101" s="278"/>
      <c r="L1101" s="278"/>
      <c r="M1101" s="278"/>
      <c r="N1101" s="278"/>
      <c r="O1101" s="278"/>
      <c r="P1101" s="345" t="s">
        <v>27</v>
      </c>
      <c r="Q1101" s="345"/>
      <c r="R1101" s="345"/>
      <c r="S1101" s="345"/>
      <c r="T1101" s="345"/>
      <c r="U1101" s="345"/>
      <c r="V1101" s="345"/>
      <c r="W1101" s="345"/>
      <c r="X1101" s="345"/>
      <c r="Y1101" s="278" t="s">
        <v>420</v>
      </c>
      <c r="Z1101" s="889"/>
      <c r="AA1101" s="889"/>
      <c r="AB1101" s="889"/>
      <c r="AC1101" s="278" t="s">
        <v>367</v>
      </c>
      <c r="AD1101" s="278"/>
      <c r="AE1101" s="278"/>
      <c r="AF1101" s="278"/>
      <c r="AG1101" s="278"/>
      <c r="AH1101" s="345" t="s">
        <v>380</v>
      </c>
      <c r="AI1101" s="346"/>
      <c r="AJ1101" s="346"/>
      <c r="AK1101" s="346"/>
      <c r="AL1101" s="346" t="s">
        <v>21</v>
      </c>
      <c r="AM1101" s="346"/>
      <c r="AN1101" s="346"/>
      <c r="AO1101" s="893"/>
      <c r="AP1101" s="428" t="s">
        <v>448</v>
      </c>
      <c r="AQ1101" s="428"/>
      <c r="AR1101" s="428"/>
      <c r="AS1101" s="428"/>
      <c r="AT1101" s="428"/>
      <c r="AU1101" s="428"/>
      <c r="AV1101" s="428"/>
      <c r="AW1101" s="428"/>
      <c r="AX1101" s="428"/>
    </row>
    <row r="1102" spans="1:50" ht="45.75" customHeight="1" x14ac:dyDescent="0.15">
      <c r="A1102" s="405">
        <v>1</v>
      </c>
      <c r="B1102" s="405">
        <v>1</v>
      </c>
      <c r="C1102" s="891"/>
      <c r="D1102" s="892"/>
      <c r="E1102" s="262" t="s">
        <v>657</v>
      </c>
      <c r="F1102" s="890"/>
      <c r="G1102" s="890"/>
      <c r="H1102" s="890"/>
      <c r="I1102" s="890"/>
      <c r="J1102" s="420" t="s">
        <v>658</v>
      </c>
      <c r="K1102" s="421"/>
      <c r="L1102" s="421"/>
      <c r="M1102" s="421"/>
      <c r="N1102" s="421"/>
      <c r="O1102" s="421"/>
      <c r="P1102" s="425" t="s">
        <v>659</v>
      </c>
      <c r="Q1102" s="318"/>
      <c r="R1102" s="318"/>
      <c r="S1102" s="318"/>
      <c r="T1102" s="318"/>
      <c r="U1102" s="318"/>
      <c r="V1102" s="318"/>
      <c r="W1102" s="318"/>
      <c r="X1102" s="318"/>
      <c r="Y1102" s="319" t="s">
        <v>657</v>
      </c>
      <c r="Z1102" s="320"/>
      <c r="AA1102" s="320"/>
      <c r="AB1102" s="321"/>
      <c r="AC1102" s="323"/>
      <c r="AD1102" s="323"/>
      <c r="AE1102" s="323"/>
      <c r="AF1102" s="323"/>
      <c r="AG1102" s="323"/>
      <c r="AH1102" s="324" t="s">
        <v>657</v>
      </c>
      <c r="AI1102" s="325"/>
      <c r="AJ1102" s="325"/>
      <c r="AK1102" s="325"/>
      <c r="AL1102" s="326" t="s">
        <v>657</v>
      </c>
      <c r="AM1102" s="327"/>
      <c r="AN1102" s="327"/>
      <c r="AO1102" s="328"/>
      <c r="AP1102" s="322" t="s">
        <v>657</v>
      </c>
      <c r="AQ1102" s="322"/>
      <c r="AR1102" s="322"/>
      <c r="AS1102" s="322"/>
      <c r="AT1102" s="322"/>
      <c r="AU1102" s="322"/>
      <c r="AV1102" s="322"/>
      <c r="AW1102" s="322"/>
      <c r="AX1102" s="322"/>
    </row>
    <row r="1103" spans="1:50" ht="30" hidden="1" customHeight="1" x14ac:dyDescent="0.15">
      <c r="A1103" s="405">
        <v>2</v>
      </c>
      <c r="B1103" s="405">
        <v>1</v>
      </c>
      <c r="C1103" s="891"/>
      <c r="D1103" s="892"/>
      <c r="E1103" s="890"/>
      <c r="F1103" s="890"/>
      <c r="G1103" s="890"/>
      <c r="H1103" s="890"/>
      <c r="I1103" s="89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1"/>
      <c r="D1104" s="892"/>
      <c r="E1104" s="890"/>
      <c r="F1104" s="890"/>
      <c r="G1104" s="890"/>
      <c r="H1104" s="890"/>
      <c r="I1104" s="89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1"/>
      <c r="D1105" s="892"/>
      <c r="E1105" s="890"/>
      <c r="F1105" s="890"/>
      <c r="G1105" s="890"/>
      <c r="H1105" s="890"/>
      <c r="I1105" s="89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1"/>
      <c r="D1106" s="892"/>
      <c r="E1106" s="890"/>
      <c r="F1106" s="890"/>
      <c r="G1106" s="890"/>
      <c r="H1106" s="890"/>
      <c r="I1106" s="89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1"/>
      <c r="D1107" s="892"/>
      <c r="E1107" s="890"/>
      <c r="F1107" s="890"/>
      <c r="G1107" s="890"/>
      <c r="H1107" s="890"/>
      <c r="I1107" s="89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0"/>
      <c r="F1108" s="890"/>
      <c r="G1108" s="890"/>
      <c r="H1108" s="890"/>
      <c r="I1108" s="89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idden="1" x14ac:dyDescent="0.15">
      <c r="A1109" s="405">
        <v>8</v>
      </c>
      <c r="B1109" s="405">
        <v>1</v>
      </c>
      <c r="C1109" s="894"/>
      <c r="D1109" s="894"/>
      <c r="E1109" s="890"/>
      <c r="F1109" s="890"/>
      <c r="G1109" s="890"/>
      <c r="H1109" s="890"/>
      <c r="I1109" s="89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idden="1" x14ac:dyDescent="0.15">
      <c r="A1110" s="405">
        <v>9</v>
      </c>
      <c r="B1110" s="405">
        <v>1</v>
      </c>
      <c r="C1110" s="894"/>
      <c r="D1110" s="894"/>
      <c r="E1110" s="890"/>
      <c r="F1110" s="890"/>
      <c r="G1110" s="890"/>
      <c r="H1110" s="890"/>
      <c r="I1110" s="89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idden="1" x14ac:dyDescent="0.15">
      <c r="A1111" s="405">
        <v>10</v>
      </c>
      <c r="B1111" s="405">
        <v>1</v>
      </c>
      <c r="C1111" s="894"/>
      <c r="D1111" s="894"/>
      <c r="E1111" s="890"/>
      <c r="F1111" s="890"/>
      <c r="G1111" s="890"/>
      <c r="H1111" s="890"/>
      <c r="I1111" s="89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idden="1" x14ac:dyDescent="0.15">
      <c r="A1112" s="405">
        <v>11</v>
      </c>
      <c r="B1112" s="405">
        <v>1</v>
      </c>
      <c r="C1112" s="894"/>
      <c r="D1112" s="894"/>
      <c r="E1112" s="890"/>
      <c r="F1112" s="890"/>
      <c r="G1112" s="890"/>
      <c r="H1112" s="890"/>
      <c r="I1112" s="89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idden="1" x14ac:dyDescent="0.15">
      <c r="A1113" s="405">
        <v>12</v>
      </c>
      <c r="B1113" s="405">
        <v>1</v>
      </c>
      <c r="C1113" s="894"/>
      <c r="D1113" s="894"/>
      <c r="E1113" s="890"/>
      <c r="F1113" s="890"/>
      <c r="G1113" s="890"/>
      <c r="H1113" s="890"/>
      <c r="I1113" s="89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idden="1" x14ac:dyDescent="0.15">
      <c r="A1114" s="405">
        <v>13</v>
      </c>
      <c r="B1114" s="405">
        <v>1</v>
      </c>
      <c r="C1114" s="894"/>
      <c r="D1114" s="894"/>
      <c r="E1114" s="890"/>
      <c r="F1114" s="890"/>
      <c r="G1114" s="890"/>
      <c r="H1114" s="890"/>
      <c r="I1114" s="89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idden="1" x14ac:dyDescent="0.15">
      <c r="A1115" s="405">
        <v>14</v>
      </c>
      <c r="B1115" s="405">
        <v>1</v>
      </c>
      <c r="C1115" s="894"/>
      <c r="D1115" s="894"/>
      <c r="E1115" s="890"/>
      <c r="F1115" s="890"/>
      <c r="G1115" s="890"/>
      <c r="H1115" s="890"/>
      <c r="I1115" s="89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idden="1" x14ac:dyDescent="0.15">
      <c r="A1116" s="405">
        <v>15</v>
      </c>
      <c r="B1116" s="405">
        <v>1</v>
      </c>
      <c r="C1116" s="894"/>
      <c r="D1116" s="894"/>
      <c r="E1116" s="890"/>
      <c r="F1116" s="890"/>
      <c r="G1116" s="890"/>
      <c r="H1116" s="890"/>
      <c r="I1116" s="89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idden="1" x14ac:dyDescent="0.15">
      <c r="A1117" s="405">
        <v>16</v>
      </c>
      <c r="B1117" s="405">
        <v>1</v>
      </c>
      <c r="C1117" s="894"/>
      <c r="D1117" s="894"/>
      <c r="E1117" s="890"/>
      <c r="F1117" s="890"/>
      <c r="G1117" s="890"/>
      <c r="H1117" s="890"/>
      <c r="I1117" s="89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idden="1" x14ac:dyDescent="0.15">
      <c r="A1118" s="405">
        <v>17</v>
      </c>
      <c r="B1118" s="405">
        <v>1</v>
      </c>
      <c r="C1118" s="894"/>
      <c r="D1118" s="894"/>
      <c r="E1118" s="890"/>
      <c r="F1118" s="890"/>
      <c r="G1118" s="890"/>
      <c r="H1118" s="890"/>
      <c r="I1118" s="89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idden="1" x14ac:dyDescent="0.15">
      <c r="A1119" s="405">
        <v>18</v>
      </c>
      <c r="B1119" s="405">
        <v>1</v>
      </c>
      <c r="C1119" s="894"/>
      <c r="D1119" s="894"/>
      <c r="E1119" s="262"/>
      <c r="F1119" s="890"/>
      <c r="G1119" s="890"/>
      <c r="H1119" s="890"/>
      <c r="I1119" s="89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idden="1" x14ac:dyDescent="0.15">
      <c r="A1120" s="405">
        <v>19</v>
      </c>
      <c r="B1120" s="405">
        <v>1</v>
      </c>
      <c r="C1120" s="894"/>
      <c r="D1120" s="894"/>
      <c r="E1120" s="890"/>
      <c r="F1120" s="890"/>
      <c r="G1120" s="890"/>
      <c r="H1120" s="890"/>
      <c r="I1120" s="89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idden="1" x14ac:dyDescent="0.15">
      <c r="A1121" s="405">
        <v>20</v>
      </c>
      <c r="B1121" s="405">
        <v>1</v>
      </c>
      <c r="C1121" s="894"/>
      <c r="D1121" s="894"/>
      <c r="E1121" s="890"/>
      <c r="F1121" s="890"/>
      <c r="G1121" s="890"/>
      <c r="H1121" s="890"/>
      <c r="I1121" s="89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idden="1" x14ac:dyDescent="0.15">
      <c r="A1122" s="405">
        <v>21</v>
      </c>
      <c r="B1122" s="405">
        <v>1</v>
      </c>
      <c r="C1122" s="894"/>
      <c r="D1122" s="894"/>
      <c r="E1122" s="890"/>
      <c r="F1122" s="890"/>
      <c r="G1122" s="890"/>
      <c r="H1122" s="890"/>
      <c r="I1122" s="89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A1123" s="405">
        <v>22</v>
      </c>
      <c r="B1123" s="405">
        <v>1</v>
      </c>
      <c r="C1123" s="894"/>
      <c r="D1123" s="894"/>
      <c r="E1123" s="890"/>
      <c r="F1123" s="890"/>
      <c r="G1123" s="890"/>
      <c r="H1123" s="890"/>
      <c r="I1123" s="89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idden="1" x14ac:dyDescent="0.15">
      <c r="A1124" s="405">
        <v>23</v>
      </c>
      <c r="B1124" s="405">
        <v>1</v>
      </c>
      <c r="C1124" s="894"/>
      <c r="D1124" s="894"/>
      <c r="E1124" s="890"/>
      <c r="F1124" s="890"/>
      <c r="G1124" s="890"/>
      <c r="H1124" s="890"/>
      <c r="I1124" s="89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idden="1" x14ac:dyDescent="0.15">
      <c r="A1125" s="405">
        <v>24</v>
      </c>
      <c r="B1125" s="405">
        <v>1</v>
      </c>
      <c r="C1125" s="894"/>
      <c r="D1125" s="894"/>
      <c r="E1125" s="890"/>
      <c r="F1125" s="890"/>
      <c r="G1125" s="890"/>
      <c r="H1125" s="890"/>
      <c r="I1125" s="89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idden="1" x14ac:dyDescent="0.15">
      <c r="A1126" s="405">
        <v>25</v>
      </c>
      <c r="B1126" s="405">
        <v>1</v>
      </c>
      <c r="C1126" s="894"/>
      <c r="D1126" s="894"/>
      <c r="E1126" s="890"/>
      <c r="F1126" s="890"/>
      <c r="G1126" s="890"/>
      <c r="H1126" s="890"/>
      <c r="I1126" s="89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idden="1" x14ac:dyDescent="0.15">
      <c r="A1127" s="405">
        <v>26</v>
      </c>
      <c r="B1127" s="405">
        <v>1</v>
      </c>
      <c r="C1127" s="894"/>
      <c r="D1127" s="894"/>
      <c r="E1127" s="890"/>
      <c r="F1127" s="890"/>
      <c r="G1127" s="890"/>
      <c r="H1127" s="890"/>
      <c r="I1127" s="89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idden="1" x14ac:dyDescent="0.15">
      <c r="A1128" s="405">
        <v>27</v>
      </c>
      <c r="B1128" s="405">
        <v>1</v>
      </c>
      <c r="C1128" s="894"/>
      <c r="D1128" s="894"/>
      <c r="E1128" s="890"/>
      <c r="F1128" s="890"/>
      <c r="G1128" s="890"/>
      <c r="H1128" s="890"/>
      <c r="I1128" s="89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idden="1" x14ac:dyDescent="0.15">
      <c r="A1129" s="405">
        <v>28</v>
      </c>
      <c r="B1129" s="405">
        <v>1</v>
      </c>
      <c r="C1129" s="894"/>
      <c r="D1129" s="894"/>
      <c r="E1129" s="890"/>
      <c r="F1129" s="890"/>
      <c r="G1129" s="890"/>
      <c r="H1129" s="890"/>
      <c r="I1129" s="89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idden="1" x14ac:dyDescent="0.15">
      <c r="A1130" s="405">
        <v>29</v>
      </c>
      <c r="B1130" s="405">
        <v>1</v>
      </c>
      <c r="C1130" s="894"/>
      <c r="D1130" s="894"/>
      <c r="E1130" s="890"/>
      <c r="F1130" s="890"/>
      <c r="G1130" s="890"/>
      <c r="H1130" s="890"/>
      <c r="I1130" s="89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idden="1" x14ac:dyDescent="0.15">
      <c r="A1131" s="405">
        <v>30</v>
      </c>
      <c r="B1131" s="405">
        <v>1</v>
      </c>
      <c r="C1131" s="894"/>
      <c r="D1131" s="894"/>
      <c r="E1131" s="890"/>
      <c r="F1131" s="890"/>
      <c r="G1131" s="890"/>
      <c r="H1131" s="890"/>
      <c r="I1131" s="89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E372:F426"/>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G386:X387"/>
    <mergeCell ref="Y386:AA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AS385:AT385"/>
    <mergeCell ref="AU385:AV385"/>
    <mergeCell ref="AW385:AX385"/>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cfRule type="expression" dxfId="2799" priority="13665">
      <formula>IF(RIGHT(TEXT(Y796,"0.#"),1)=".",FALSE,TRUE)</formula>
    </cfRule>
    <cfRule type="expression" dxfId="2798" priority="13666">
      <formula>IF(RIGHT(TEXT(Y796,"0.#"),1)=".",TRUE,FALSE)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cfRule type="expression" dxfId="2785" priority="13683">
      <formula>IF(RIGHT(TEXT(AU783,"0.#"),1)=".",FALSE,TRUE)</formula>
    </cfRule>
    <cfRule type="expression" dxfId="2784" priority="13684">
      <formula>IF(RIGHT(TEXT(AU783,"0.#"),1)=".",TRUE,FALSE)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4:AO904">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7:AO937">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699" max="16383" man="1"/>
    <brk id="735" max="16383" man="1"/>
    <brk id="817" max="16383" man="1"/>
    <brk id="109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566</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468</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4"/>
      <c r="Z2" s="413"/>
      <c r="AA2" s="414"/>
      <c r="AB2" s="1008" t="s">
        <v>11</v>
      </c>
      <c r="AC2" s="1009"/>
      <c r="AD2" s="1010"/>
      <c r="AE2" s="996" t="s">
        <v>551</v>
      </c>
      <c r="AF2" s="996"/>
      <c r="AG2" s="996"/>
      <c r="AH2" s="996"/>
      <c r="AI2" s="996" t="s">
        <v>548</v>
      </c>
      <c r="AJ2" s="996"/>
      <c r="AK2" s="996"/>
      <c r="AL2" s="996"/>
      <c r="AM2" s="996" t="s">
        <v>522</v>
      </c>
      <c r="AN2" s="996"/>
      <c r="AO2" s="996"/>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5"/>
      <c r="Z3" s="1006"/>
      <c r="AA3" s="1007"/>
      <c r="AB3" s="1011"/>
      <c r="AC3" s="1012"/>
      <c r="AD3" s="1013"/>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4"/>
      <c r="I4" s="1014"/>
      <c r="J4" s="1014"/>
      <c r="K4" s="1014"/>
      <c r="L4" s="1014"/>
      <c r="M4" s="1014"/>
      <c r="N4" s="1014"/>
      <c r="O4" s="1015"/>
      <c r="P4" s="162"/>
      <c r="Q4" s="1022"/>
      <c r="R4" s="1022"/>
      <c r="S4" s="1022"/>
      <c r="T4" s="1022"/>
      <c r="U4" s="1022"/>
      <c r="V4" s="1022"/>
      <c r="W4" s="1022"/>
      <c r="X4" s="1023"/>
      <c r="Y4" s="1000" t="s">
        <v>12</v>
      </c>
      <c r="Z4" s="1001"/>
      <c r="AA4" s="1002"/>
      <c r="AB4" s="552"/>
      <c r="AC4" s="1003"/>
      <c r="AD4" s="1003"/>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4" t="s">
        <v>54</v>
      </c>
      <c r="Z5" s="997"/>
      <c r="AA5" s="998"/>
      <c r="AB5" s="523"/>
      <c r="AC5" s="999"/>
      <c r="AD5" s="999"/>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301</v>
      </c>
      <c r="AC6" s="1029"/>
      <c r="AD6" s="1029"/>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3" t="s">
        <v>468</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4"/>
      <c r="Z9" s="413"/>
      <c r="AA9" s="414"/>
      <c r="AB9" s="1008" t="s">
        <v>11</v>
      </c>
      <c r="AC9" s="1009"/>
      <c r="AD9" s="1010"/>
      <c r="AE9" s="996" t="s">
        <v>552</v>
      </c>
      <c r="AF9" s="996"/>
      <c r="AG9" s="996"/>
      <c r="AH9" s="996"/>
      <c r="AI9" s="996" t="s">
        <v>548</v>
      </c>
      <c r="AJ9" s="996"/>
      <c r="AK9" s="996"/>
      <c r="AL9" s="996"/>
      <c r="AM9" s="996" t="s">
        <v>522</v>
      </c>
      <c r="AN9" s="996"/>
      <c r="AO9" s="996"/>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5"/>
      <c r="Z10" s="1006"/>
      <c r="AA10" s="1007"/>
      <c r="AB10" s="1011"/>
      <c r="AC10" s="1012"/>
      <c r="AD10" s="1013"/>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4"/>
      <c r="I11" s="1014"/>
      <c r="J11" s="1014"/>
      <c r="K11" s="1014"/>
      <c r="L11" s="1014"/>
      <c r="M11" s="1014"/>
      <c r="N11" s="1014"/>
      <c r="O11" s="1015"/>
      <c r="P11" s="162"/>
      <c r="Q11" s="1022"/>
      <c r="R11" s="1022"/>
      <c r="S11" s="1022"/>
      <c r="T11" s="1022"/>
      <c r="U11" s="1022"/>
      <c r="V11" s="1022"/>
      <c r="W11" s="1022"/>
      <c r="X11" s="1023"/>
      <c r="Y11" s="1000" t="s">
        <v>12</v>
      </c>
      <c r="Z11" s="1001"/>
      <c r="AA11" s="1002"/>
      <c r="AB11" s="552"/>
      <c r="AC11" s="1003"/>
      <c r="AD11" s="1003"/>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4" t="s">
        <v>54</v>
      </c>
      <c r="Z12" s="997"/>
      <c r="AA12" s="998"/>
      <c r="AB12" s="523"/>
      <c r="AC12" s="999"/>
      <c r="AD12" s="999"/>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301</v>
      </c>
      <c r="AC13" s="1029"/>
      <c r="AD13" s="1029"/>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3" t="s">
        <v>468</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4"/>
      <c r="Z16" s="413"/>
      <c r="AA16" s="414"/>
      <c r="AB16" s="1008" t="s">
        <v>11</v>
      </c>
      <c r="AC16" s="1009"/>
      <c r="AD16" s="1010"/>
      <c r="AE16" s="996" t="s">
        <v>551</v>
      </c>
      <c r="AF16" s="996"/>
      <c r="AG16" s="996"/>
      <c r="AH16" s="996"/>
      <c r="AI16" s="996" t="s">
        <v>549</v>
      </c>
      <c r="AJ16" s="996"/>
      <c r="AK16" s="996"/>
      <c r="AL16" s="996"/>
      <c r="AM16" s="996" t="s">
        <v>522</v>
      </c>
      <c r="AN16" s="996"/>
      <c r="AO16" s="996"/>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5"/>
      <c r="Z17" s="1006"/>
      <c r="AA17" s="1007"/>
      <c r="AB17" s="1011"/>
      <c r="AC17" s="1012"/>
      <c r="AD17" s="1013"/>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4"/>
      <c r="I18" s="1014"/>
      <c r="J18" s="1014"/>
      <c r="K18" s="1014"/>
      <c r="L18" s="1014"/>
      <c r="M18" s="1014"/>
      <c r="N18" s="1014"/>
      <c r="O18" s="1015"/>
      <c r="P18" s="162"/>
      <c r="Q18" s="1022"/>
      <c r="R18" s="1022"/>
      <c r="S18" s="1022"/>
      <c r="T18" s="1022"/>
      <c r="U18" s="1022"/>
      <c r="V18" s="1022"/>
      <c r="W18" s="1022"/>
      <c r="X18" s="1023"/>
      <c r="Y18" s="1000" t="s">
        <v>12</v>
      </c>
      <c r="Z18" s="1001"/>
      <c r="AA18" s="1002"/>
      <c r="AB18" s="552"/>
      <c r="AC18" s="1003"/>
      <c r="AD18" s="1003"/>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4" t="s">
        <v>54</v>
      </c>
      <c r="Z19" s="997"/>
      <c r="AA19" s="998"/>
      <c r="AB19" s="523"/>
      <c r="AC19" s="999"/>
      <c r="AD19" s="999"/>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301</v>
      </c>
      <c r="AC20" s="1029"/>
      <c r="AD20" s="1029"/>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3" t="s">
        <v>468</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4"/>
      <c r="Z23" s="413"/>
      <c r="AA23" s="414"/>
      <c r="AB23" s="1008" t="s">
        <v>11</v>
      </c>
      <c r="AC23" s="1009"/>
      <c r="AD23" s="1010"/>
      <c r="AE23" s="996" t="s">
        <v>553</v>
      </c>
      <c r="AF23" s="996"/>
      <c r="AG23" s="996"/>
      <c r="AH23" s="996"/>
      <c r="AI23" s="996" t="s">
        <v>548</v>
      </c>
      <c r="AJ23" s="996"/>
      <c r="AK23" s="996"/>
      <c r="AL23" s="996"/>
      <c r="AM23" s="996" t="s">
        <v>522</v>
      </c>
      <c r="AN23" s="996"/>
      <c r="AO23" s="996"/>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5"/>
      <c r="Z24" s="1006"/>
      <c r="AA24" s="1007"/>
      <c r="AB24" s="1011"/>
      <c r="AC24" s="1012"/>
      <c r="AD24" s="1013"/>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4"/>
      <c r="I25" s="1014"/>
      <c r="J25" s="1014"/>
      <c r="K25" s="1014"/>
      <c r="L25" s="1014"/>
      <c r="M25" s="1014"/>
      <c r="N25" s="1014"/>
      <c r="O25" s="1015"/>
      <c r="P25" s="162"/>
      <c r="Q25" s="1022"/>
      <c r="R25" s="1022"/>
      <c r="S25" s="1022"/>
      <c r="T25" s="1022"/>
      <c r="U25" s="1022"/>
      <c r="V25" s="1022"/>
      <c r="W25" s="1022"/>
      <c r="X25" s="1023"/>
      <c r="Y25" s="1000" t="s">
        <v>12</v>
      </c>
      <c r="Z25" s="1001"/>
      <c r="AA25" s="1002"/>
      <c r="AB25" s="552"/>
      <c r="AC25" s="1003"/>
      <c r="AD25" s="1003"/>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4" t="s">
        <v>54</v>
      </c>
      <c r="Z26" s="997"/>
      <c r="AA26" s="998"/>
      <c r="AB26" s="523"/>
      <c r="AC26" s="999"/>
      <c r="AD26" s="999"/>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301</v>
      </c>
      <c r="AC27" s="1029"/>
      <c r="AD27" s="1029"/>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3" t="s">
        <v>468</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4"/>
      <c r="Z30" s="413"/>
      <c r="AA30" s="414"/>
      <c r="AB30" s="1008" t="s">
        <v>11</v>
      </c>
      <c r="AC30" s="1009"/>
      <c r="AD30" s="1010"/>
      <c r="AE30" s="996" t="s">
        <v>551</v>
      </c>
      <c r="AF30" s="996"/>
      <c r="AG30" s="996"/>
      <c r="AH30" s="996"/>
      <c r="AI30" s="996" t="s">
        <v>548</v>
      </c>
      <c r="AJ30" s="996"/>
      <c r="AK30" s="996"/>
      <c r="AL30" s="996"/>
      <c r="AM30" s="996" t="s">
        <v>546</v>
      </c>
      <c r="AN30" s="996"/>
      <c r="AO30" s="996"/>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5"/>
      <c r="Z31" s="1006"/>
      <c r="AA31" s="1007"/>
      <c r="AB31" s="1011"/>
      <c r="AC31" s="1012"/>
      <c r="AD31" s="1013"/>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4"/>
      <c r="I32" s="1014"/>
      <c r="J32" s="1014"/>
      <c r="K32" s="1014"/>
      <c r="L32" s="1014"/>
      <c r="M32" s="1014"/>
      <c r="N32" s="1014"/>
      <c r="O32" s="1015"/>
      <c r="P32" s="162"/>
      <c r="Q32" s="1022"/>
      <c r="R32" s="1022"/>
      <c r="S32" s="1022"/>
      <c r="T32" s="1022"/>
      <c r="U32" s="1022"/>
      <c r="V32" s="1022"/>
      <c r="W32" s="1022"/>
      <c r="X32" s="1023"/>
      <c r="Y32" s="1000" t="s">
        <v>12</v>
      </c>
      <c r="Z32" s="1001"/>
      <c r="AA32" s="1002"/>
      <c r="AB32" s="552"/>
      <c r="AC32" s="1003"/>
      <c r="AD32" s="1003"/>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4" t="s">
        <v>54</v>
      </c>
      <c r="Z33" s="997"/>
      <c r="AA33" s="998"/>
      <c r="AB33" s="523"/>
      <c r="AC33" s="999"/>
      <c r="AD33" s="999"/>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301</v>
      </c>
      <c r="AC34" s="1029"/>
      <c r="AD34" s="1029"/>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3" t="s">
        <v>468</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4"/>
      <c r="Z37" s="413"/>
      <c r="AA37" s="414"/>
      <c r="AB37" s="1008" t="s">
        <v>11</v>
      </c>
      <c r="AC37" s="1009"/>
      <c r="AD37" s="1010"/>
      <c r="AE37" s="996" t="s">
        <v>553</v>
      </c>
      <c r="AF37" s="996"/>
      <c r="AG37" s="996"/>
      <c r="AH37" s="996"/>
      <c r="AI37" s="996" t="s">
        <v>550</v>
      </c>
      <c r="AJ37" s="996"/>
      <c r="AK37" s="996"/>
      <c r="AL37" s="996"/>
      <c r="AM37" s="996" t="s">
        <v>547</v>
      </c>
      <c r="AN37" s="996"/>
      <c r="AO37" s="996"/>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5"/>
      <c r="Z38" s="1006"/>
      <c r="AA38" s="1007"/>
      <c r="AB38" s="1011"/>
      <c r="AC38" s="1012"/>
      <c r="AD38" s="1013"/>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4"/>
      <c r="I39" s="1014"/>
      <c r="J39" s="1014"/>
      <c r="K39" s="1014"/>
      <c r="L39" s="1014"/>
      <c r="M39" s="1014"/>
      <c r="N39" s="1014"/>
      <c r="O39" s="1015"/>
      <c r="P39" s="162"/>
      <c r="Q39" s="1022"/>
      <c r="R39" s="1022"/>
      <c r="S39" s="1022"/>
      <c r="T39" s="1022"/>
      <c r="U39" s="1022"/>
      <c r="V39" s="1022"/>
      <c r="W39" s="1022"/>
      <c r="X39" s="1023"/>
      <c r="Y39" s="1000" t="s">
        <v>12</v>
      </c>
      <c r="Z39" s="1001"/>
      <c r="AA39" s="1002"/>
      <c r="AB39" s="552"/>
      <c r="AC39" s="1003"/>
      <c r="AD39" s="100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4" t="s">
        <v>54</v>
      </c>
      <c r="Z40" s="997"/>
      <c r="AA40" s="998"/>
      <c r="AB40" s="523"/>
      <c r="AC40" s="999"/>
      <c r="AD40" s="999"/>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301</v>
      </c>
      <c r="AC41" s="1029"/>
      <c r="AD41" s="102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3" t="s">
        <v>468</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4"/>
      <c r="Z44" s="413"/>
      <c r="AA44" s="414"/>
      <c r="AB44" s="1008" t="s">
        <v>11</v>
      </c>
      <c r="AC44" s="1009"/>
      <c r="AD44" s="1010"/>
      <c r="AE44" s="996" t="s">
        <v>551</v>
      </c>
      <c r="AF44" s="996"/>
      <c r="AG44" s="996"/>
      <c r="AH44" s="996"/>
      <c r="AI44" s="996" t="s">
        <v>548</v>
      </c>
      <c r="AJ44" s="996"/>
      <c r="AK44" s="996"/>
      <c r="AL44" s="996"/>
      <c r="AM44" s="996" t="s">
        <v>522</v>
      </c>
      <c r="AN44" s="996"/>
      <c r="AO44" s="996"/>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5"/>
      <c r="Z45" s="1006"/>
      <c r="AA45" s="1007"/>
      <c r="AB45" s="1011"/>
      <c r="AC45" s="1012"/>
      <c r="AD45" s="1013"/>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4"/>
      <c r="I46" s="1014"/>
      <c r="J46" s="1014"/>
      <c r="K46" s="1014"/>
      <c r="L46" s="1014"/>
      <c r="M46" s="1014"/>
      <c r="N46" s="1014"/>
      <c r="O46" s="1015"/>
      <c r="P46" s="162"/>
      <c r="Q46" s="1022"/>
      <c r="R46" s="1022"/>
      <c r="S46" s="1022"/>
      <c r="T46" s="1022"/>
      <c r="U46" s="1022"/>
      <c r="V46" s="1022"/>
      <c r="W46" s="1022"/>
      <c r="X46" s="1023"/>
      <c r="Y46" s="1000" t="s">
        <v>12</v>
      </c>
      <c r="Z46" s="1001"/>
      <c r="AA46" s="1002"/>
      <c r="AB46" s="552"/>
      <c r="AC46" s="1003"/>
      <c r="AD46" s="100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4" t="s">
        <v>54</v>
      </c>
      <c r="Z47" s="997"/>
      <c r="AA47" s="998"/>
      <c r="AB47" s="523"/>
      <c r="AC47" s="999"/>
      <c r="AD47" s="999"/>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301</v>
      </c>
      <c r="AC48" s="1029"/>
      <c r="AD48" s="102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3" t="s">
        <v>468</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4"/>
      <c r="Z51" s="413"/>
      <c r="AA51" s="414"/>
      <c r="AB51" s="459" t="s">
        <v>11</v>
      </c>
      <c r="AC51" s="1009"/>
      <c r="AD51" s="1010"/>
      <c r="AE51" s="996" t="s">
        <v>551</v>
      </c>
      <c r="AF51" s="996"/>
      <c r="AG51" s="996"/>
      <c r="AH51" s="996"/>
      <c r="AI51" s="996" t="s">
        <v>548</v>
      </c>
      <c r="AJ51" s="996"/>
      <c r="AK51" s="996"/>
      <c r="AL51" s="996"/>
      <c r="AM51" s="996" t="s">
        <v>522</v>
      </c>
      <c r="AN51" s="996"/>
      <c r="AO51" s="996"/>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5"/>
      <c r="Z52" s="1006"/>
      <c r="AA52" s="1007"/>
      <c r="AB52" s="1011"/>
      <c r="AC52" s="1012"/>
      <c r="AD52" s="1013"/>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4"/>
      <c r="I53" s="1014"/>
      <c r="J53" s="1014"/>
      <c r="K53" s="1014"/>
      <c r="L53" s="1014"/>
      <c r="M53" s="1014"/>
      <c r="N53" s="1014"/>
      <c r="O53" s="1015"/>
      <c r="P53" s="162"/>
      <c r="Q53" s="1022"/>
      <c r="R53" s="1022"/>
      <c r="S53" s="1022"/>
      <c r="T53" s="1022"/>
      <c r="U53" s="1022"/>
      <c r="V53" s="1022"/>
      <c r="W53" s="1022"/>
      <c r="X53" s="1023"/>
      <c r="Y53" s="1000" t="s">
        <v>12</v>
      </c>
      <c r="Z53" s="1001"/>
      <c r="AA53" s="1002"/>
      <c r="AB53" s="552"/>
      <c r="AC53" s="1003"/>
      <c r="AD53" s="100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4" t="s">
        <v>54</v>
      </c>
      <c r="Z54" s="997"/>
      <c r="AA54" s="998"/>
      <c r="AB54" s="523"/>
      <c r="AC54" s="999"/>
      <c r="AD54" s="999"/>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301</v>
      </c>
      <c r="AC55" s="1029"/>
      <c r="AD55" s="1029"/>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3" t="s">
        <v>468</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4"/>
      <c r="Z58" s="413"/>
      <c r="AA58" s="414"/>
      <c r="AB58" s="1008" t="s">
        <v>11</v>
      </c>
      <c r="AC58" s="1009"/>
      <c r="AD58" s="1010"/>
      <c r="AE58" s="996" t="s">
        <v>551</v>
      </c>
      <c r="AF58" s="996"/>
      <c r="AG58" s="996"/>
      <c r="AH58" s="996"/>
      <c r="AI58" s="996" t="s">
        <v>548</v>
      </c>
      <c r="AJ58" s="996"/>
      <c r="AK58" s="996"/>
      <c r="AL58" s="996"/>
      <c r="AM58" s="996" t="s">
        <v>522</v>
      </c>
      <c r="AN58" s="996"/>
      <c r="AO58" s="996"/>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5"/>
      <c r="Z59" s="1006"/>
      <c r="AA59" s="1007"/>
      <c r="AB59" s="1011"/>
      <c r="AC59" s="1012"/>
      <c r="AD59" s="1013"/>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4"/>
      <c r="I60" s="1014"/>
      <c r="J60" s="1014"/>
      <c r="K60" s="1014"/>
      <c r="L60" s="1014"/>
      <c r="M60" s="1014"/>
      <c r="N60" s="1014"/>
      <c r="O60" s="1015"/>
      <c r="P60" s="162"/>
      <c r="Q60" s="1022"/>
      <c r="R60" s="1022"/>
      <c r="S60" s="1022"/>
      <c r="T60" s="1022"/>
      <c r="U60" s="1022"/>
      <c r="V60" s="1022"/>
      <c r="W60" s="1022"/>
      <c r="X60" s="1023"/>
      <c r="Y60" s="1000" t="s">
        <v>12</v>
      </c>
      <c r="Z60" s="1001"/>
      <c r="AA60" s="1002"/>
      <c r="AB60" s="552"/>
      <c r="AC60" s="1003"/>
      <c r="AD60" s="100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4" t="s">
        <v>54</v>
      </c>
      <c r="Z61" s="997"/>
      <c r="AA61" s="998"/>
      <c r="AB61" s="523"/>
      <c r="AC61" s="999"/>
      <c r="AD61" s="999"/>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301</v>
      </c>
      <c r="AC62" s="1029"/>
      <c r="AD62" s="102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3" t="s">
        <v>468</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4"/>
      <c r="Z65" s="413"/>
      <c r="AA65" s="414"/>
      <c r="AB65" s="1008" t="s">
        <v>11</v>
      </c>
      <c r="AC65" s="1009"/>
      <c r="AD65" s="1010"/>
      <c r="AE65" s="996" t="s">
        <v>551</v>
      </c>
      <c r="AF65" s="996"/>
      <c r="AG65" s="996"/>
      <c r="AH65" s="996"/>
      <c r="AI65" s="996" t="s">
        <v>548</v>
      </c>
      <c r="AJ65" s="996"/>
      <c r="AK65" s="996"/>
      <c r="AL65" s="996"/>
      <c r="AM65" s="996" t="s">
        <v>522</v>
      </c>
      <c r="AN65" s="996"/>
      <c r="AO65" s="996"/>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5"/>
      <c r="Z66" s="1006"/>
      <c r="AA66" s="1007"/>
      <c r="AB66" s="1011"/>
      <c r="AC66" s="1012"/>
      <c r="AD66" s="1013"/>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4"/>
      <c r="I67" s="1014"/>
      <c r="J67" s="1014"/>
      <c r="K67" s="1014"/>
      <c r="L67" s="1014"/>
      <c r="M67" s="1014"/>
      <c r="N67" s="1014"/>
      <c r="O67" s="1015"/>
      <c r="P67" s="162"/>
      <c r="Q67" s="1022"/>
      <c r="R67" s="1022"/>
      <c r="S67" s="1022"/>
      <c r="T67" s="1022"/>
      <c r="U67" s="1022"/>
      <c r="V67" s="1022"/>
      <c r="W67" s="1022"/>
      <c r="X67" s="1023"/>
      <c r="Y67" s="1000" t="s">
        <v>12</v>
      </c>
      <c r="Z67" s="1001"/>
      <c r="AA67" s="1002"/>
      <c r="AB67" s="552"/>
      <c r="AC67" s="1003"/>
      <c r="AD67" s="1003"/>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4" t="s">
        <v>54</v>
      </c>
      <c r="Z68" s="997"/>
      <c r="AA68" s="998"/>
      <c r="AB68" s="523"/>
      <c r="AC68" s="999"/>
      <c r="AD68" s="999"/>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19"/>
      <c r="H69" s="1020"/>
      <c r="I69" s="1020"/>
      <c r="J69" s="1020"/>
      <c r="K69" s="1020"/>
      <c r="L69" s="1020"/>
      <c r="M69" s="1020"/>
      <c r="N69" s="1020"/>
      <c r="O69" s="1021"/>
      <c r="P69" s="1026"/>
      <c r="Q69" s="1026"/>
      <c r="R69" s="1026"/>
      <c r="S69" s="1026"/>
      <c r="T69" s="1026"/>
      <c r="U69" s="1026"/>
      <c r="V69" s="1026"/>
      <c r="W69" s="1026"/>
      <c r="X69" s="1027"/>
      <c r="Y69" s="304" t="s">
        <v>13</v>
      </c>
      <c r="Z69" s="997"/>
      <c r="AA69" s="998"/>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418</v>
      </c>
      <c r="K3" s="102"/>
      <c r="L3" s="102"/>
      <c r="M3" s="102"/>
      <c r="N3" s="102"/>
      <c r="O3" s="102"/>
      <c r="P3" s="348" t="s">
        <v>27</v>
      </c>
      <c r="Q3" s="348"/>
      <c r="R3" s="348"/>
      <c r="S3" s="348"/>
      <c r="T3" s="348"/>
      <c r="U3" s="348"/>
      <c r="V3" s="348"/>
      <c r="W3" s="348"/>
      <c r="X3" s="348"/>
      <c r="Y3" s="345" t="s">
        <v>472</v>
      </c>
      <c r="Z3" s="346"/>
      <c r="AA3" s="346"/>
      <c r="AB3" s="346"/>
      <c r="AC3" s="278" t="s">
        <v>457</v>
      </c>
      <c r="AD3" s="278"/>
      <c r="AE3" s="278"/>
      <c r="AF3" s="278"/>
      <c r="AG3" s="278"/>
      <c r="AH3" s="345" t="s">
        <v>380</v>
      </c>
      <c r="AI3" s="347"/>
      <c r="AJ3" s="347"/>
      <c r="AK3" s="347"/>
      <c r="AL3" s="347" t="s">
        <v>21</v>
      </c>
      <c r="AM3" s="347"/>
      <c r="AN3" s="347"/>
      <c r="AO3" s="427"/>
      <c r="AP3" s="428" t="s">
        <v>419</v>
      </c>
      <c r="AQ3" s="428"/>
      <c r="AR3" s="428"/>
      <c r="AS3" s="428"/>
      <c r="AT3" s="428"/>
      <c r="AU3" s="428"/>
      <c r="AV3" s="428"/>
      <c r="AW3" s="428"/>
      <c r="AX3" s="428"/>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418</v>
      </c>
      <c r="K36" s="102"/>
      <c r="L36" s="102"/>
      <c r="M36" s="102"/>
      <c r="N36" s="102"/>
      <c r="O36" s="102"/>
      <c r="P36" s="348" t="s">
        <v>27</v>
      </c>
      <c r="Q36" s="348"/>
      <c r="R36" s="348"/>
      <c r="S36" s="348"/>
      <c r="T36" s="348"/>
      <c r="U36" s="348"/>
      <c r="V36" s="348"/>
      <c r="W36" s="348"/>
      <c r="X36" s="348"/>
      <c r="Y36" s="345" t="s">
        <v>472</v>
      </c>
      <c r="Z36" s="346"/>
      <c r="AA36" s="346"/>
      <c r="AB36" s="346"/>
      <c r="AC36" s="278" t="s">
        <v>457</v>
      </c>
      <c r="AD36" s="278"/>
      <c r="AE36" s="278"/>
      <c r="AF36" s="278"/>
      <c r="AG36" s="278"/>
      <c r="AH36" s="345" t="s">
        <v>380</v>
      </c>
      <c r="AI36" s="347"/>
      <c r="AJ36" s="347"/>
      <c r="AK36" s="347"/>
      <c r="AL36" s="347" t="s">
        <v>21</v>
      </c>
      <c r="AM36" s="347"/>
      <c r="AN36" s="347"/>
      <c r="AO36" s="427"/>
      <c r="AP36" s="428" t="s">
        <v>419</v>
      </c>
      <c r="AQ36" s="428"/>
      <c r="AR36" s="428"/>
      <c r="AS36" s="428"/>
      <c r="AT36" s="428"/>
      <c r="AU36" s="428"/>
      <c r="AV36" s="428"/>
      <c r="AW36" s="428"/>
      <c r="AX36" s="428"/>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418</v>
      </c>
      <c r="K69" s="102"/>
      <c r="L69" s="102"/>
      <c r="M69" s="102"/>
      <c r="N69" s="102"/>
      <c r="O69" s="102"/>
      <c r="P69" s="348" t="s">
        <v>27</v>
      </c>
      <c r="Q69" s="348"/>
      <c r="R69" s="348"/>
      <c r="S69" s="348"/>
      <c r="T69" s="348"/>
      <c r="U69" s="348"/>
      <c r="V69" s="348"/>
      <c r="W69" s="348"/>
      <c r="X69" s="348"/>
      <c r="Y69" s="345" t="s">
        <v>472</v>
      </c>
      <c r="Z69" s="346"/>
      <c r="AA69" s="346"/>
      <c r="AB69" s="346"/>
      <c r="AC69" s="278" t="s">
        <v>457</v>
      </c>
      <c r="AD69" s="278"/>
      <c r="AE69" s="278"/>
      <c r="AF69" s="278"/>
      <c r="AG69" s="278"/>
      <c r="AH69" s="345" t="s">
        <v>380</v>
      </c>
      <c r="AI69" s="347"/>
      <c r="AJ69" s="347"/>
      <c r="AK69" s="347"/>
      <c r="AL69" s="347" t="s">
        <v>21</v>
      </c>
      <c r="AM69" s="347"/>
      <c r="AN69" s="347"/>
      <c r="AO69" s="427"/>
      <c r="AP69" s="428" t="s">
        <v>419</v>
      </c>
      <c r="AQ69" s="428"/>
      <c r="AR69" s="428"/>
      <c r="AS69" s="428"/>
      <c r="AT69" s="428"/>
      <c r="AU69" s="428"/>
      <c r="AV69" s="428"/>
      <c r="AW69" s="428"/>
      <c r="AX69" s="428"/>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418</v>
      </c>
      <c r="K102" s="102"/>
      <c r="L102" s="102"/>
      <c r="M102" s="102"/>
      <c r="N102" s="102"/>
      <c r="O102" s="102"/>
      <c r="P102" s="348" t="s">
        <v>27</v>
      </c>
      <c r="Q102" s="348"/>
      <c r="R102" s="348"/>
      <c r="S102" s="348"/>
      <c r="T102" s="348"/>
      <c r="U102" s="348"/>
      <c r="V102" s="348"/>
      <c r="W102" s="348"/>
      <c r="X102" s="348"/>
      <c r="Y102" s="345" t="s">
        <v>472</v>
      </c>
      <c r="Z102" s="346"/>
      <c r="AA102" s="346"/>
      <c r="AB102" s="346"/>
      <c r="AC102" s="278" t="s">
        <v>457</v>
      </c>
      <c r="AD102" s="278"/>
      <c r="AE102" s="278"/>
      <c r="AF102" s="278"/>
      <c r="AG102" s="278"/>
      <c r="AH102" s="345" t="s">
        <v>380</v>
      </c>
      <c r="AI102" s="347"/>
      <c r="AJ102" s="347"/>
      <c r="AK102" s="347"/>
      <c r="AL102" s="347" t="s">
        <v>21</v>
      </c>
      <c r="AM102" s="347"/>
      <c r="AN102" s="347"/>
      <c r="AO102" s="427"/>
      <c r="AP102" s="428" t="s">
        <v>419</v>
      </c>
      <c r="AQ102" s="428"/>
      <c r="AR102" s="428"/>
      <c r="AS102" s="428"/>
      <c r="AT102" s="428"/>
      <c r="AU102" s="428"/>
      <c r="AV102" s="428"/>
      <c r="AW102" s="428"/>
      <c r="AX102" s="428"/>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418</v>
      </c>
      <c r="K135" s="102"/>
      <c r="L135" s="102"/>
      <c r="M135" s="102"/>
      <c r="N135" s="102"/>
      <c r="O135" s="102"/>
      <c r="P135" s="348" t="s">
        <v>27</v>
      </c>
      <c r="Q135" s="348"/>
      <c r="R135" s="348"/>
      <c r="S135" s="348"/>
      <c r="T135" s="348"/>
      <c r="U135" s="348"/>
      <c r="V135" s="348"/>
      <c r="W135" s="348"/>
      <c r="X135" s="348"/>
      <c r="Y135" s="345" t="s">
        <v>472</v>
      </c>
      <c r="Z135" s="346"/>
      <c r="AA135" s="346"/>
      <c r="AB135" s="346"/>
      <c r="AC135" s="278" t="s">
        <v>457</v>
      </c>
      <c r="AD135" s="278"/>
      <c r="AE135" s="278"/>
      <c r="AF135" s="278"/>
      <c r="AG135" s="278"/>
      <c r="AH135" s="345" t="s">
        <v>380</v>
      </c>
      <c r="AI135" s="347"/>
      <c r="AJ135" s="347"/>
      <c r="AK135" s="347"/>
      <c r="AL135" s="347" t="s">
        <v>21</v>
      </c>
      <c r="AM135" s="347"/>
      <c r="AN135" s="347"/>
      <c r="AO135" s="427"/>
      <c r="AP135" s="428" t="s">
        <v>419</v>
      </c>
      <c r="AQ135" s="428"/>
      <c r="AR135" s="428"/>
      <c r="AS135" s="428"/>
      <c r="AT135" s="428"/>
      <c r="AU135" s="428"/>
      <c r="AV135" s="428"/>
      <c r="AW135" s="428"/>
      <c r="AX135" s="428"/>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418</v>
      </c>
      <c r="K168" s="102"/>
      <c r="L168" s="102"/>
      <c r="M168" s="102"/>
      <c r="N168" s="102"/>
      <c r="O168" s="102"/>
      <c r="P168" s="348" t="s">
        <v>27</v>
      </c>
      <c r="Q168" s="348"/>
      <c r="R168" s="348"/>
      <c r="S168" s="348"/>
      <c r="T168" s="348"/>
      <c r="U168" s="348"/>
      <c r="V168" s="348"/>
      <c r="W168" s="348"/>
      <c r="X168" s="348"/>
      <c r="Y168" s="345" t="s">
        <v>472</v>
      </c>
      <c r="Z168" s="346"/>
      <c r="AA168" s="346"/>
      <c r="AB168" s="346"/>
      <c r="AC168" s="278" t="s">
        <v>457</v>
      </c>
      <c r="AD168" s="278"/>
      <c r="AE168" s="278"/>
      <c r="AF168" s="278"/>
      <c r="AG168" s="278"/>
      <c r="AH168" s="345" t="s">
        <v>380</v>
      </c>
      <c r="AI168" s="347"/>
      <c r="AJ168" s="347"/>
      <c r="AK168" s="347"/>
      <c r="AL168" s="347" t="s">
        <v>21</v>
      </c>
      <c r="AM168" s="347"/>
      <c r="AN168" s="347"/>
      <c r="AO168" s="427"/>
      <c r="AP168" s="428" t="s">
        <v>419</v>
      </c>
      <c r="AQ168" s="428"/>
      <c r="AR168" s="428"/>
      <c r="AS168" s="428"/>
      <c r="AT168" s="428"/>
      <c r="AU168" s="428"/>
      <c r="AV168" s="428"/>
      <c r="AW168" s="428"/>
      <c r="AX168" s="428"/>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418</v>
      </c>
      <c r="K201" s="102"/>
      <c r="L201" s="102"/>
      <c r="M201" s="102"/>
      <c r="N201" s="102"/>
      <c r="O201" s="102"/>
      <c r="P201" s="348" t="s">
        <v>27</v>
      </c>
      <c r="Q201" s="348"/>
      <c r="R201" s="348"/>
      <c r="S201" s="348"/>
      <c r="T201" s="348"/>
      <c r="U201" s="348"/>
      <c r="V201" s="348"/>
      <c r="W201" s="348"/>
      <c r="X201" s="348"/>
      <c r="Y201" s="345" t="s">
        <v>472</v>
      </c>
      <c r="Z201" s="346"/>
      <c r="AA201" s="346"/>
      <c r="AB201" s="346"/>
      <c r="AC201" s="278" t="s">
        <v>457</v>
      </c>
      <c r="AD201" s="278"/>
      <c r="AE201" s="278"/>
      <c r="AF201" s="278"/>
      <c r="AG201" s="278"/>
      <c r="AH201" s="345" t="s">
        <v>380</v>
      </c>
      <c r="AI201" s="347"/>
      <c r="AJ201" s="347"/>
      <c r="AK201" s="347"/>
      <c r="AL201" s="347" t="s">
        <v>21</v>
      </c>
      <c r="AM201" s="347"/>
      <c r="AN201" s="347"/>
      <c r="AO201" s="427"/>
      <c r="AP201" s="428" t="s">
        <v>419</v>
      </c>
      <c r="AQ201" s="428"/>
      <c r="AR201" s="428"/>
      <c r="AS201" s="428"/>
      <c r="AT201" s="428"/>
      <c r="AU201" s="428"/>
      <c r="AV201" s="428"/>
      <c r="AW201" s="428"/>
      <c r="AX201" s="428"/>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418</v>
      </c>
      <c r="K234" s="102"/>
      <c r="L234" s="102"/>
      <c r="M234" s="102"/>
      <c r="N234" s="102"/>
      <c r="O234" s="102"/>
      <c r="P234" s="348" t="s">
        <v>27</v>
      </c>
      <c r="Q234" s="348"/>
      <c r="R234" s="348"/>
      <c r="S234" s="348"/>
      <c r="T234" s="348"/>
      <c r="U234" s="348"/>
      <c r="V234" s="348"/>
      <c r="W234" s="348"/>
      <c r="X234" s="348"/>
      <c r="Y234" s="345" t="s">
        <v>472</v>
      </c>
      <c r="Z234" s="346"/>
      <c r="AA234" s="346"/>
      <c r="AB234" s="346"/>
      <c r="AC234" s="278" t="s">
        <v>457</v>
      </c>
      <c r="AD234" s="278"/>
      <c r="AE234" s="278"/>
      <c r="AF234" s="278"/>
      <c r="AG234" s="278"/>
      <c r="AH234" s="345" t="s">
        <v>380</v>
      </c>
      <c r="AI234" s="347"/>
      <c r="AJ234" s="347"/>
      <c r="AK234" s="347"/>
      <c r="AL234" s="347" t="s">
        <v>21</v>
      </c>
      <c r="AM234" s="347"/>
      <c r="AN234" s="347"/>
      <c r="AO234" s="427"/>
      <c r="AP234" s="428" t="s">
        <v>419</v>
      </c>
      <c r="AQ234" s="428"/>
      <c r="AR234" s="428"/>
      <c r="AS234" s="428"/>
      <c r="AT234" s="428"/>
      <c r="AU234" s="428"/>
      <c r="AV234" s="428"/>
      <c r="AW234" s="428"/>
      <c r="AX234" s="428"/>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418</v>
      </c>
      <c r="K267" s="102"/>
      <c r="L267" s="102"/>
      <c r="M267" s="102"/>
      <c r="N267" s="102"/>
      <c r="O267" s="102"/>
      <c r="P267" s="348" t="s">
        <v>27</v>
      </c>
      <c r="Q267" s="348"/>
      <c r="R267" s="348"/>
      <c r="S267" s="348"/>
      <c r="T267" s="348"/>
      <c r="U267" s="348"/>
      <c r="V267" s="348"/>
      <c r="W267" s="348"/>
      <c r="X267" s="348"/>
      <c r="Y267" s="345" t="s">
        <v>472</v>
      </c>
      <c r="Z267" s="346"/>
      <c r="AA267" s="346"/>
      <c r="AB267" s="346"/>
      <c r="AC267" s="278" t="s">
        <v>457</v>
      </c>
      <c r="AD267" s="278"/>
      <c r="AE267" s="278"/>
      <c r="AF267" s="278"/>
      <c r="AG267" s="278"/>
      <c r="AH267" s="345" t="s">
        <v>380</v>
      </c>
      <c r="AI267" s="347"/>
      <c r="AJ267" s="347"/>
      <c r="AK267" s="347"/>
      <c r="AL267" s="347" t="s">
        <v>21</v>
      </c>
      <c r="AM267" s="347"/>
      <c r="AN267" s="347"/>
      <c r="AO267" s="427"/>
      <c r="AP267" s="428" t="s">
        <v>419</v>
      </c>
      <c r="AQ267" s="428"/>
      <c r="AR267" s="428"/>
      <c r="AS267" s="428"/>
      <c r="AT267" s="428"/>
      <c r="AU267" s="428"/>
      <c r="AV267" s="428"/>
      <c r="AW267" s="428"/>
      <c r="AX267" s="428"/>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418</v>
      </c>
      <c r="K300" s="102"/>
      <c r="L300" s="102"/>
      <c r="M300" s="102"/>
      <c r="N300" s="102"/>
      <c r="O300" s="102"/>
      <c r="P300" s="348" t="s">
        <v>27</v>
      </c>
      <c r="Q300" s="348"/>
      <c r="R300" s="348"/>
      <c r="S300" s="348"/>
      <c r="T300" s="348"/>
      <c r="U300" s="348"/>
      <c r="V300" s="348"/>
      <c r="W300" s="348"/>
      <c r="X300" s="348"/>
      <c r="Y300" s="345" t="s">
        <v>472</v>
      </c>
      <c r="Z300" s="346"/>
      <c r="AA300" s="346"/>
      <c r="AB300" s="346"/>
      <c r="AC300" s="278" t="s">
        <v>457</v>
      </c>
      <c r="AD300" s="278"/>
      <c r="AE300" s="278"/>
      <c r="AF300" s="278"/>
      <c r="AG300" s="278"/>
      <c r="AH300" s="345" t="s">
        <v>380</v>
      </c>
      <c r="AI300" s="347"/>
      <c r="AJ300" s="347"/>
      <c r="AK300" s="347"/>
      <c r="AL300" s="347" t="s">
        <v>21</v>
      </c>
      <c r="AM300" s="347"/>
      <c r="AN300" s="347"/>
      <c r="AO300" s="427"/>
      <c r="AP300" s="428" t="s">
        <v>419</v>
      </c>
      <c r="AQ300" s="428"/>
      <c r="AR300" s="428"/>
      <c r="AS300" s="428"/>
      <c r="AT300" s="428"/>
      <c r="AU300" s="428"/>
      <c r="AV300" s="428"/>
      <c r="AW300" s="428"/>
      <c r="AX300" s="428"/>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418</v>
      </c>
      <c r="K333" s="102"/>
      <c r="L333" s="102"/>
      <c r="M333" s="102"/>
      <c r="N333" s="102"/>
      <c r="O333" s="102"/>
      <c r="P333" s="348" t="s">
        <v>27</v>
      </c>
      <c r="Q333" s="348"/>
      <c r="R333" s="348"/>
      <c r="S333" s="348"/>
      <c r="T333" s="348"/>
      <c r="U333" s="348"/>
      <c r="V333" s="348"/>
      <c r="W333" s="348"/>
      <c r="X333" s="348"/>
      <c r="Y333" s="345" t="s">
        <v>472</v>
      </c>
      <c r="Z333" s="346"/>
      <c r="AA333" s="346"/>
      <c r="AB333" s="346"/>
      <c r="AC333" s="278" t="s">
        <v>457</v>
      </c>
      <c r="AD333" s="278"/>
      <c r="AE333" s="278"/>
      <c r="AF333" s="278"/>
      <c r="AG333" s="278"/>
      <c r="AH333" s="345" t="s">
        <v>380</v>
      </c>
      <c r="AI333" s="347"/>
      <c r="AJ333" s="347"/>
      <c r="AK333" s="347"/>
      <c r="AL333" s="347" t="s">
        <v>21</v>
      </c>
      <c r="AM333" s="347"/>
      <c r="AN333" s="347"/>
      <c r="AO333" s="427"/>
      <c r="AP333" s="428" t="s">
        <v>419</v>
      </c>
      <c r="AQ333" s="428"/>
      <c r="AR333" s="428"/>
      <c r="AS333" s="428"/>
      <c r="AT333" s="428"/>
      <c r="AU333" s="428"/>
      <c r="AV333" s="428"/>
      <c r="AW333" s="428"/>
      <c r="AX333" s="428"/>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418</v>
      </c>
      <c r="K366" s="102"/>
      <c r="L366" s="102"/>
      <c r="M366" s="102"/>
      <c r="N366" s="102"/>
      <c r="O366" s="102"/>
      <c r="P366" s="348" t="s">
        <v>27</v>
      </c>
      <c r="Q366" s="348"/>
      <c r="R366" s="348"/>
      <c r="S366" s="348"/>
      <c r="T366" s="348"/>
      <c r="U366" s="348"/>
      <c r="V366" s="348"/>
      <c r="W366" s="348"/>
      <c r="X366" s="348"/>
      <c r="Y366" s="345" t="s">
        <v>472</v>
      </c>
      <c r="Z366" s="346"/>
      <c r="AA366" s="346"/>
      <c r="AB366" s="346"/>
      <c r="AC366" s="278" t="s">
        <v>457</v>
      </c>
      <c r="AD366" s="278"/>
      <c r="AE366" s="278"/>
      <c r="AF366" s="278"/>
      <c r="AG366" s="278"/>
      <c r="AH366" s="345" t="s">
        <v>380</v>
      </c>
      <c r="AI366" s="347"/>
      <c r="AJ366" s="347"/>
      <c r="AK366" s="347"/>
      <c r="AL366" s="347" t="s">
        <v>21</v>
      </c>
      <c r="AM366" s="347"/>
      <c r="AN366" s="347"/>
      <c r="AO366" s="427"/>
      <c r="AP366" s="428" t="s">
        <v>419</v>
      </c>
      <c r="AQ366" s="428"/>
      <c r="AR366" s="428"/>
      <c r="AS366" s="428"/>
      <c r="AT366" s="428"/>
      <c r="AU366" s="428"/>
      <c r="AV366" s="428"/>
      <c r="AW366" s="428"/>
      <c r="AX366" s="428"/>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418</v>
      </c>
      <c r="K399" s="102"/>
      <c r="L399" s="102"/>
      <c r="M399" s="102"/>
      <c r="N399" s="102"/>
      <c r="O399" s="102"/>
      <c r="P399" s="348" t="s">
        <v>27</v>
      </c>
      <c r="Q399" s="348"/>
      <c r="R399" s="348"/>
      <c r="S399" s="348"/>
      <c r="T399" s="348"/>
      <c r="U399" s="348"/>
      <c r="V399" s="348"/>
      <c r="W399" s="348"/>
      <c r="X399" s="348"/>
      <c r="Y399" s="345" t="s">
        <v>472</v>
      </c>
      <c r="Z399" s="346"/>
      <c r="AA399" s="346"/>
      <c r="AB399" s="346"/>
      <c r="AC399" s="278" t="s">
        <v>457</v>
      </c>
      <c r="AD399" s="278"/>
      <c r="AE399" s="278"/>
      <c r="AF399" s="278"/>
      <c r="AG399" s="278"/>
      <c r="AH399" s="345" t="s">
        <v>380</v>
      </c>
      <c r="AI399" s="347"/>
      <c r="AJ399" s="347"/>
      <c r="AK399" s="347"/>
      <c r="AL399" s="347" t="s">
        <v>21</v>
      </c>
      <c r="AM399" s="347"/>
      <c r="AN399" s="347"/>
      <c r="AO399" s="427"/>
      <c r="AP399" s="428" t="s">
        <v>419</v>
      </c>
      <c r="AQ399" s="428"/>
      <c r="AR399" s="428"/>
      <c r="AS399" s="428"/>
      <c r="AT399" s="428"/>
      <c r="AU399" s="428"/>
      <c r="AV399" s="428"/>
      <c r="AW399" s="428"/>
      <c r="AX399" s="428"/>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418</v>
      </c>
      <c r="K432" s="102"/>
      <c r="L432" s="102"/>
      <c r="M432" s="102"/>
      <c r="N432" s="102"/>
      <c r="O432" s="102"/>
      <c r="P432" s="348" t="s">
        <v>27</v>
      </c>
      <c r="Q432" s="348"/>
      <c r="R432" s="348"/>
      <c r="S432" s="348"/>
      <c r="T432" s="348"/>
      <c r="U432" s="348"/>
      <c r="V432" s="348"/>
      <c r="W432" s="348"/>
      <c r="X432" s="348"/>
      <c r="Y432" s="345" t="s">
        <v>472</v>
      </c>
      <c r="Z432" s="346"/>
      <c r="AA432" s="346"/>
      <c r="AB432" s="346"/>
      <c r="AC432" s="278" t="s">
        <v>457</v>
      </c>
      <c r="AD432" s="278"/>
      <c r="AE432" s="278"/>
      <c r="AF432" s="278"/>
      <c r="AG432" s="278"/>
      <c r="AH432" s="345" t="s">
        <v>380</v>
      </c>
      <c r="AI432" s="347"/>
      <c r="AJ432" s="347"/>
      <c r="AK432" s="347"/>
      <c r="AL432" s="347" t="s">
        <v>21</v>
      </c>
      <c r="AM432" s="347"/>
      <c r="AN432" s="347"/>
      <c r="AO432" s="427"/>
      <c r="AP432" s="428" t="s">
        <v>419</v>
      </c>
      <c r="AQ432" s="428"/>
      <c r="AR432" s="428"/>
      <c r="AS432" s="428"/>
      <c r="AT432" s="428"/>
      <c r="AU432" s="428"/>
      <c r="AV432" s="428"/>
      <c r="AW432" s="428"/>
      <c r="AX432" s="428"/>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418</v>
      </c>
      <c r="K465" s="102"/>
      <c r="L465" s="102"/>
      <c r="M465" s="102"/>
      <c r="N465" s="102"/>
      <c r="O465" s="102"/>
      <c r="P465" s="348" t="s">
        <v>27</v>
      </c>
      <c r="Q465" s="348"/>
      <c r="R465" s="348"/>
      <c r="S465" s="348"/>
      <c r="T465" s="348"/>
      <c r="U465" s="348"/>
      <c r="V465" s="348"/>
      <c r="W465" s="348"/>
      <c r="X465" s="348"/>
      <c r="Y465" s="345" t="s">
        <v>472</v>
      </c>
      <c r="Z465" s="346"/>
      <c r="AA465" s="346"/>
      <c r="AB465" s="346"/>
      <c r="AC465" s="278" t="s">
        <v>457</v>
      </c>
      <c r="AD465" s="278"/>
      <c r="AE465" s="278"/>
      <c r="AF465" s="278"/>
      <c r="AG465" s="278"/>
      <c r="AH465" s="345" t="s">
        <v>380</v>
      </c>
      <c r="AI465" s="347"/>
      <c r="AJ465" s="347"/>
      <c r="AK465" s="347"/>
      <c r="AL465" s="347" t="s">
        <v>21</v>
      </c>
      <c r="AM465" s="347"/>
      <c r="AN465" s="347"/>
      <c r="AO465" s="427"/>
      <c r="AP465" s="428" t="s">
        <v>419</v>
      </c>
      <c r="AQ465" s="428"/>
      <c r="AR465" s="428"/>
      <c r="AS465" s="428"/>
      <c r="AT465" s="428"/>
      <c r="AU465" s="428"/>
      <c r="AV465" s="428"/>
      <c r="AW465" s="428"/>
      <c r="AX465" s="428"/>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418</v>
      </c>
      <c r="K498" s="102"/>
      <c r="L498" s="102"/>
      <c r="M498" s="102"/>
      <c r="N498" s="102"/>
      <c r="O498" s="102"/>
      <c r="P498" s="348" t="s">
        <v>27</v>
      </c>
      <c r="Q498" s="348"/>
      <c r="R498" s="348"/>
      <c r="S498" s="348"/>
      <c r="T498" s="348"/>
      <c r="U498" s="348"/>
      <c r="V498" s="348"/>
      <c r="W498" s="348"/>
      <c r="X498" s="348"/>
      <c r="Y498" s="345" t="s">
        <v>472</v>
      </c>
      <c r="Z498" s="346"/>
      <c r="AA498" s="346"/>
      <c r="AB498" s="346"/>
      <c r="AC498" s="278" t="s">
        <v>457</v>
      </c>
      <c r="AD498" s="278"/>
      <c r="AE498" s="278"/>
      <c r="AF498" s="278"/>
      <c r="AG498" s="278"/>
      <c r="AH498" s="345" t="s">
        <v>380</v>
      </c>
      <c r="AI498" s="347"/>
      <c r="AJ498" s="347"/>
      <c r="AK498" s="347"/>
      <c r="AL498" s="347" t="s">
        <v>21</v>
      </c>
      <c r="AM498" s="347"/>
      <c r="AN498" s="347"/>
      <c r="AO498" s="427"/>
      <c r="AP498" s="428" t="s">
        <v>419</v>
      </c>
      <c r="AQ498" s="428"/>
      <c r="AR498" s="428"/>
      <c r="AS498" s="428"/>
      <c r="AT498" s="428"/>
      <c r="AU498" s="428"/>
      <c r="AV498" s="428"/>
      <c r="AW498" s="428"/>
      <c r="AX498" s="428"/>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418</v>
      </c>
      <c r="K531" s="102"/>
      <c r="L531" s="102"/>
      <c r="M531" s="102"/>
      <c r="N531" s="102"/>
      <c r="O531" s="102"/>
      <c r="P531" s="348" t="s">
        <v>27</v>
      </c>
      <c r="Q531" s="348"/>
      <c r="R531" s="348"/>
      <c r="S531" s="348"/>
      <c r="T531" s="348"/>
      <c r="U531" s="348"/>
      <c r="V531" s="348"/>
      <c r="W531" s="348"/>
      <c r="X531" s="348"/>
      <c r="Y531" s="345" t="s">
        <v>472</v>
      </c>
      <c r="Z531" s="346"/>
      <c r="AA531" s="346"/>
      <c r="AB531" s="346"/>
      <c r="AC531" s="278" t="s">
        <v>457</v>
      </c>
      <c r="AD531" s="278"/>
      <c r="AE531" s="278"/>
      <c r="AF531" s="278"/>
      <c r="AG531" s="278"/>
      <c r="AH531" s="345" t="s">
        <v>380</v>
      </c>
      <c r="AI531" s="347"/>
      <c r="AJ531" s="347"/>
      <c r="AK531" s="347"/>
      <c r="AL531" s="347" t="s">
        <v>21</v>
      </c>
      <c r="AM531" s="347"/>
      <c r="AN531" s="347"/>
      <c r="AO531" s="427"/>
      <c r="AP531" s="428" t="s">
        <v>419</v>
      </c>
      <c r="AQ531" s="428"/>
      <c r="AR531" s="428"/>
      <c r="AS531" s="428"/>
      <c r="AT531" s="428"/>
      <c r="AU531" s="428"/>
      <c r="AV531" s="428"/>
      <c r="AW531" s="428"/>
      <c r="AX531" s="428"/>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418</v>
      </c>
      <c r="K564" s="102"/>
      <c r="L564" s="102"/>
      <c r="M564" s="102"/>
      <c r="N564" s="102"/>
      <c r="O564" s="102"/>
      <c r="P564" s="348" t="s">
        <v>27</v>
      </c>
      <c r="Q564" s="348"/>
      <c r="R564" s="348"/>
      <c r="S564" s="348"/>
      <c r="T564" s="348"/>
      <c r="U564" s="348"/>
      <c r="V564" s="348"/>
      <c r="W564" s="348"/>
      <c r="X564" s="348"/>
      <c r="Y564" s="345" t="s">
        <v>472</v>
      </c>
      <c r="Z564" s="346"/>
      <c r="AA564" s="346"/>
      <c r="AB564" s="346"/>
      <c r="AC564" s="278" t="s">
        <v>457</v>
      </c>
      <c r="AD564" s="278"/>
      <c r="AE564" s="278"/>
      <c r="AF564" s="278"/>
      <c r="AG564" s="278"/>
      <c r="AH564" s="345" t="s">
        <v>380</v>
      </c>
      <c r="AI564" s="347"/>
      <c r="AJ564" s="347"/>
      <c r="AK564" s="347"/>
      <c r="AL564" s="347" t="s">
        <v>21</v>
      </c>
      <c r="AM564" s="347"/>
      <c r="AN564" s="347"/>
      <c r="AO564" s="427"/>
      <c r="AP564" s="428" t="s">
        <v>419</v>
      </c>
      <c r="AQ564" s="428"/>
      <c r="AR564" s="428"/>
      <c r="AS564" s="428"/>
      <c r="AT564" s="428"/>
      <c r="AU564" s="428"/>
      <c r="AV564" s="428"/>
      <c r="AW564" s="428"/>
      <c r="AX564" s="428"/>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418</v>
      </c>
      <c r="K597" s="102"/>
      <c r="L597" s="102"/>
      <c r="M597" s="102"/>
      <c r="N597" s="102"/>
      <c r="O597" s="102"/>
      <c r="P597" s="348" t="s">
        <v>27</v>
      </c>
      <c r="Q597" s="348"/>
      <c r="R597" s="348"/>
      <c r="S597" s="348"/>
      <c r="T597" s="348"/>
      <c r="U597" s="348"/>
      <c r="V597" s="348"/>
      <c r="W597" s="348"/>
      <c r="X597" s="348"/>
      <c r="Y597" s="345" t="s">
        <v>472</v>
      </c>
      <c r="Z597" s="346"/>
      <c r="AA597" s="346"/>
      <c r="AB597" s="346"/>
      <c r="AC597" s="278" t="s">
        <v>457</v>
      </c>
      <c r="AD597" s="278"/>
      <c r="AE597" s="278"/>
      <c r="AF597" s="278"/>
      <c r="AG597" s="278"/>
      <c r="AH597" s="345" t="s">
        <v>380</v>
      </c>
      <c r="AI597" s="347"/>
      <c r="AJ597" s="347"/>
      <c r="AK597" s="347"/>
      <c r="AL597" s="347" t="s">
        <v>21</v>
      </c>
      <c r="AM597" s="347"/>
      <c r="AN597" s="347"/>
      <c r="AO597" s="427"/>
      <c r="AP597" s="428" t="s">
        <v>419</v>
      </c>
      <c r="AQ597" s="428"/>
      <c r="AR597" s="428"/>
      <c r="AS597" s="428"/>
      <c r="AT597" s="428"/>
      <c r="AU597" s="428"/>
      <c r="AV597" s="428"/>
      <c r="AW597" s="428"/>
      <c r="AX597" s="428"/>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418</v>
      </c>
      <c r="K630" s="102"/>
      <c r="L630" s="102"/>
      <c r="M630" s="102"/>
      <c r="N630" s="102"/>
      <c r="O630" s="102"/>
      <c r="P630" s="348" t="s">
        <v>27</v>
      </c>
      <c r="Q630" s="348"/>
      <c r="R630" s="348"/>
      <c r="S630" s="348"/>
      <c r="T630" s="348"/>
      <c r="U630" s="348"/>
      <c r="V630" s="348"/>
      <c r="W630" s="348"/>
      <c r="X630" s="348"/>
      <c r="Y630" s="345" t="s">
        <v>472</v>
      </c>
      <c r="Z630" s="346"/>
      <c r="AA630" s="346"/>
      <c r="AB630" s="346"/>
      <c r="AC630" s="278" t="s">
        <v>457</v>
      </c>
      <c r="AD630" s="278"/>
      <c r="AE630" s="278"/>
      <c r="AF630" s="278"/>
      <c r="AG630" s="278"/>
      <c r="AH630" s="345" t="s">
        <v>380</v>
      </c>
      <c r="AI630" s="347"/>
      <c r="AJ630" s="347"/>
      <c r="AK630" s="347"/>
      <c r="AL630" s="347" t="s">
        <v>21</v>
      </c>
      <c r="AM630" s="347"/>
      <c r="AN630" s="347"/>
      <c r="AO630" s="427"/>
      <c r="AP630" s="428" t="s">
        <v>419</v>
      </c>
      <c r="AQ630" s="428"/>
      <c r="AR630" s="428"/>
      <c r="AS630" s="428"/>
      <c r="AT630" s="428"/>
      <c r="AU630" s="428"/>
      <c r="AV630" s="428"/>
      <c r="AW630" s="428"/>
      <c r="AX630" s="428"/>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418</v>
      </c>
      <c r="K663" s="102"/>
      <c r="L663" s="102"/>
      <c r="M663" s="102"/>
      <c r="N663" s="102"/>
      <c r="O663" s="102"/>
      <c r="P663" s="348" t="s">
        <v>27</v>
      </c>
      <c r="Q663" s="348"/>
      <c r="R663" s="348"/>
      <c r="S663" s="348"/>
      <c r="T663" s="348"/>
      <c r="U663" s="348"/>
      <c r="V663" s="348"/>
      <c r="W663" s="348"/>
      <c r="X663" s="348"/>
      <c r="Y663" s="345" t="s">
        <v>472</v>
      </c>
      <c r="Z663" s="346"/>
      <c r="AA663" s="346"/>
      <c r="AB663" s="346"/>
      <c r="AC663" s="278" t="s">
        <v>457</v>
      </c>
      <c r="AD663" s="278"/>
      <c r="AE663" s="278"/>
      <c r="AF663" s="278"/>
      <c r="AG663" s="278"/>
      <c r="AH663" s="345" t="s">
        <v>380</v>
      </c>
      <c r="AI663" s="347"/>
      <c r="AJ663" s="347"/>
      <c r="AK663" s="347"/>
      <c r="AL663" s="347" t="s">
        <v>21</v>
      </c>
      <c r="AM663" s="347"/>
      <c r="AN663" s="347"/>
      <c r="AO663" s="427"/>
      <c r="AP663" s="428" t="s">
        <v>419</v>
      </c>
      <c r="AQ663" s="428"/>
      <c r="AR663" s="428"/>
      <c r="AS663" s="428"/>
      <c r="AT663" s="428"/>
      <c r="AU663" s="428"/>
      <c r="AV663" s="428"/>
      <c r="AW663" s="428"/>
      <c r="AX663" s="428"/>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418</v>
      </c>
      <c r="K696" s="102"/>
      <c r="L696" s="102"/>
      <c r="M696" s="102"/>
      <c r="N696" s="102"/>
      <c r="O696" s="102"/>
      <c r="P696" s="348" t="s">
        <v>27</v>
      </c>
      <c r="Q696" s="348"/>
      <c r="R696" s="348"/>
      <c r="S696" s="348"/>
      <c r="T696" s="348"/>
      <c r="U696" s="348"/>
      <c r="V696" s="348"/>
      <c r="W696" s="348"/>
      <c r="X696" s="348"/>
      <c r="Y696" s="345" t="s">
        <v>472</v>
      </c>
      <c r="Z696" s="346"/>
      <c r="AA696" s="346"/>
      <c r="AB696" s="346"/>
      <c r="AC696" s="278" t="s">
        <v>457</v>
      </c>
      <c r="AD696" s="278"/>
      <c r="AE696" s="278"/>
      <c r="AF696" s="278"/>
      <c r="AG696" s="278"/>
      <c r="AH696" s="345" t="s">
        <v>380</v>
      </c>
      <c r="AI696" s="347"/>
      <c r="AJ696" s="347"/>
      <c r="AK696" s="347"/>
      <c r="AL696" s="347" t="s">
        <v>21</v>
      </c>
      <c r="AM696" s="347"/>
      <c r="AN696" s="347"/>
      <c r="AO696" s="427"/>
      <c r="AP696" s="428" t="s">
        <v>419</v>
      </c>
      <c r="AQ696" s="428"/>
      <c r="AR696" s="428"/>
      <c r="AS696" s="428"/>
      <c r="AT696" s="428"/>
      <c r="AU696" s="428"/>
      <c r="AV696" s="428"/>
      <c r="AW696" s="428"/>
      <c r="AX696" s="428"/>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418</v>
      </c>
      <c r="K729" s="102"/>
      <c r="L729" s="102"/>
      <c r="M729" s="102"/>
      <c r="N729" s="102"/>
      <c r="O729" s="102"/>
      <c r="P729" s="348" t="s">
        <v>27</v>
      </c>
      <c r="Q729" s="348"/>
      <c r="R729" s="348"/>
      <c r="S729" s="348"/>
      <c r="T729" s="348"/>
      <c r="U729" s="348"/>
      <c r="V729" s="348"/>
      <c r="W729" s="348"/>
      <c r="X729" s="348"/>
      <c r="Y729" s="345" t="s">
        <v>472</v>
      </c>
      <c r="Z729" s="346"/>
      <c r="AA729" s="346"/>
      <c r="AB729" s="346"/>
      <c r="AC729" s="278" t="s">
        <v>457</v>
      </c>
      <c r="AD729" s="278"/>
      <c r="AE729" s="278"/>
      <c r="AF729" s="278"/>
      <c r="AG729" s="278"/>
      <c r="AH729" s="345" t="s">
        <v>380</v>
      </c>
      <c r="AI729" s="347"/>
      <c r="AJ729" s="347"/>
      <c r="AK729" s="347"/>
      <c r="AL729" s="347" t="s">
        <v>21</v>
      </c>
      <c r="AM729" s="347"/>
      <c r="AN729" s="347"/>
      <c r="AO729" s="427"/>
      <c r="AP729" s="428" t="s">
        <v>419</v>
      </c>
      <c r="AQ729" s="428"/>
      <c r="AR729" s="428"/>
      <c r="AS729" s="428"/>
      <c r="AT729" s="428"/>
      <c r="AU729" s="428"/>
      <c r="AV729" s="428"/>
      <c r="AW729" s="428"/>
      <c r="AX729" s="428"/>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418</v>
      </c>
      <c r="K762" s="102"/>
      <c r="L762" s="102"/>
      <c r="M762" s="102"/>
      <c r="N762" s="102"/>
      <c r="O762" s="102"/>
      <c r="P762" s="348" t="s">
        <v>27</v>
      </c>
      <c r="Q762" s="348"/>
      <c r="R762" s="348"/>
      <c r="S762" s="348"/>
      <c r="T762" s="348"/>
      <c r="U762" s="348"/>
      <c r="V762" s="348"/>
      <c r="W762" s="348"/>
      <c r="X762" s="348"/>
      <c r="Y762" s="345" t="s">
        <v>472</v>
      </c>
      <c r="Z762" s="346"/>
      <c r="AA762" s="346"/>
      <c r="AB762" s="346"/>
      <c r="AC762" s="278" t="s">
        <v>457</v>
      </c>
      <c r="AD762" s="278"/>
      <c r="AE762" s="278"/>
      <c r="AF762" s="278"/>
      <c r="AG762" s="278"/>
      <c r="AH762" s="345" t="s">
        <v>380</v>
      </c>
      <c r="AI762" s="347"/>
      <c r="AJ762" s="347"/>
      <c r="AK762" s="347"/>
      <c r="AL762" s="347" t="s">
        <v>21</v>
      </c>
      <c r="AM762" s="347"/>
      <c r="AN762" s="347"/>
      <c r="AO762" s="427"/>
      <c r="AP762" s="428" t="s">
        <v>419</v>
      </c>
      <c r="AQ762" s="428"/>
      <c r="AR762" s="428"/>
      <c r="AS762" s="428"/>
      <c r="AT762" s="428"/>
      <c r="AU762" s="428"/>
      <c r="AV762" s="428"/>
      <c r="AW762" s="428"/>
      <c r="AX762" s="428"/>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418</v>
      </c>
      <c r="K795" s="102"/>
      <c r="L795" s="102"/>
      <c r="M795" s="102"/>
      <c r="N795" s="102"/>
      <c r="O795" s="102"/>
      <c r="P795" s="348" t="s">
        <v>27</v>
      </c>
      <c r="Q795" s="348"/>
      <c r="R795" s="348"/>
      <c r="S795" s="348"/>
      <c r="T795" s="348"/>
      <c r="U795" s="348"/>
      <c r="V795" s="348"/>
      <c r="W795" s="348"/>
      <c r="X795" s="348"/>
      <c r="Y795" s="345" t="s">
        <v>472</v>
      </c>
      <c r="Z795" s="346"/>
      <c r="AA795" s="346"/>
      <c r="AB795" s="346"/>
      <c r="AC795" s="278" t="s">
        <v>457</v>
      </c>
      <c r="AD795" s="278"/>
      <c r="AE795" s="278"/>
      <c r="AF795" s="278"/>
      <c r="AG795" s="278"/>
      <c r="AH795" s="345" t="s">
        <v>380</v>
      </c>
      <c r="AI795" s="347"/>
      <c r="AJ795" s="347"/>
      <c r="AK795" s="347"/>
      <c r="AL795" s="347" t="s">
        <v>21</v>
      </c>
      <c r="AM795" s="347"/>
      <c r="AN795" s="347"/>
      <c r="AO795" s="427"/>
      <c r="AP795" s="428" t="s">
        <v>419</v>
      </c>
      <c r="AQ795" s="428"/>
      <c r="AR795" s="428"/>
      <c r="AS795" s="428"/>
      <c r="AT795" s="428"/>
      <c r="AU795" s="428"/>
      <c r="AV795" s="428"/>
      <c r="AW795" s="428"/>
      <c r="AX795" s="428"/>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418</v>
      </c>
      <c r="K828" s="102"/>
      <c r="L828" s="102"/>
      <c r="M828" s="102"/>
      <c r="N828" s="102"/>
      <c r="O828" s="102"/>
      <c r="P828" s="348" t="s">
        <v>27</v>
      </c>
      <c r="Q828" s="348"/>
      <c r="R828" s="348"/>
      <c r="S828" s="348"/>
      <c r="T828" s="348"/>
      <c r="U828" s="348"/>
      <c r="V828" s="348"/>
      <c r="W828" s="348"/>
      <c r="X828" s="348"/>
      <c r="Y828" s="345" t="s">
        <v>472</v>
      </c>
      <c r="Z828" s="346"/>
      <c r="AA828" s="346"/>
      <c r="AB828" s="346"/>
      <c r="AC828" s="278" t="s">
        <v>457</v>
      </c>
      <c r="AD828" s="278"/>
      <c r="AE828" s="278"/>
      <c r="AF828" s="278"/>
      <c r="AG828" s="278"/>
      <c r="AH828" s="345" t="s">
        <v>380</v>
      </c>
      <c r="AI828" s="347"/>
      <c r="AJ828" s="347"/>
      <c r="AK828" s="347"/>
      <c r="AL828" s="347" t="s">
        <v>21</v>
      </c>
      <c r="AM828" s="347"/>
      <c r="AN828" s="347"/>
      <c r="AO828" s="427"/>
      <c r="AP828" s="428" t="s">
        <v>419</v>
      </c>
      <c r="AQ828" s="428"/>
      <c r="AR828" s="428"/>
      <c r="AS828" s="428"/>
      <c r="AT828" s="428"/>
      <c r="AU828" s="428"/>
      <c r="AV828" s="428"/>
      <c r="AW828" s="428"/>
      <c r="AX828" s="428"/>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418</v>
      </c>
      <c r="K861" s="102"/>
      <c r="L861" s="102"/>
      <c r="M861" s="102"/>
      <c r="N861" s="102"/>
      <c r="O861" s="102"/>
      <c r="P861" s="348" t="s">
        <v>27</v>
      </c>
      <c r="Q861" s="348"/>
      <c r="R861" s="348"/>
      <c r="S861" s="348"/>
      <c r="T861" s="348"/>
      <c r="U861" s="348"/>
      <c r="V861" s="348"/>
      <c r="W861" s="348"/>
      <c r="X861" s="348"/>
      <c r="Y861" s="345" t="s">
        <v>472</v>
      </c>
      <c r="Z861" s="346"/>
      <c r="AA861" s="346"/>
      <c r="AB861" s="346"/>
      <c r="AC861" s="278" t="s">
        <v>457</v>
      </c>
      <c r="AD861" s="278"/>
      <c r="AE861" s="278"/>
      <c r="AF861" s="278"/>
      <c r="AG861" s="278"/>
      <c r="AH861" s="345" t="s">
        <v>380</v>
      </c>
      <c r="AI861" s="347"/>
      <c r="AJ861" s="347"/>
      <c r="AK861" s="347"/>
      <c r="AL861" s="347" t="s">
        <v>21</v>
      </c>
      <c r="AM861" s="347"/>
      <c r="AN861" s="347"/>
      <c r="AO861" s="427"/>
      <c r="AP861" s="428" t="s">
        <v>419</v>
      </c>
      <c r="AQ861" s="428"/>
      <c r="AR861" s="428"/>
      <c r="AS861" s="428"/>
      <c r="AT861" s="428"/>
      <c r="AU861" s="428"/>
      <c r="AV861" s="428"/>
      <c r="AW861" s="428"/>
      <c r="AX861" s="428"/>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418</v>
      </c>
      <c r="K894" s="102"/>
      <c r="L894" s="102"/>
      <c r="M894" s="102"/>
      <c r="N894" s="102"/>
      <c r="O894" s="102"/>
      <c r="P894" s="348" t="s">
        <v>27</v>
      </c>
      <c r="Q894" s="348"/>
      <c r="R894" s="348"/>
      <c r="S894" s="348"/>
      <c r="T894" s="348"/>
      <c r="U894" s="348"/>
      <c r="V894" s="348"/>
      <c r="W894" s="348"/>
      <c r="X894" s="348"/>
      <c r="Y894" s="345" t="s">
        <v>472</v>
      </c>
      <c r="Z894" s="346"/>
      <c r="AA894" s="346"/>
      <c r="AB894" s="346"/>
      <c r="AC894" s="278" t="s">
        <v>457</v>
      </c>
      <c r="AD894" s="278"/>
      <c r="AE894" s="278"/>
      <c r="AF894" s="278"/>
      <c r="AG894" s="278"/>
      <c r="AH894" s="345" t="s">
        <v>380</v>
      </c>
      <c r="AI894" s="347"/>
      <c r="AJ894" s="347"/>
      <c r="AK894" s="347"/>
      <c r="AL894" s="347" t="s">
        <v>21</v>
      </c>
      <c r="AM894" s="347"/>
      <c r="AN894" s="347"/>
      <c r="AO894" s="427"/>
      <c r="AP894" s="428" t="s">
        <v>419</v>
      </c>
      <c r="AQ894" s="428"/>
      <c r="AR894" s="428"/>
      <c r="AS894" s="428"/>
      <c r="AT894" s="428"/>
      <c r="AU894" s="428"/>
      <c r="AV894" s="428"/>
      <c r="AW894" s="428"/>
      <c r="AX894" s="428"/>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418</v>
      </c>
      <c r="K927" s="102"/>
      <c r="L927" s="102"/>
      <c r="M927" s="102"/>
      <c r="N927" s="102"/>
      <c r="O927" s="102"/>
      <c r="P927" s="348" t="s">
        <v>27</v>
      </c>
      <c r="Q927" s="348"/>
      <c r="R927" s="348"/>
      <c r="S927" s="348"/>
      <c r="T927" s="348"/>
      <c r="U927" s="348"/>
      <c r="V927" s="348"/>
      <c r="W927" s="348"/>
      <c r="X927" s="348"/>
      <c r="Y927" s="345" t="s">
        <v>472</v>
      </c>
      <c r="Z927" s="346"/>
      <c r="AA927" s="346"/>
      <c r="AB927" s="346"/>
      <c r="AC927" s="278" t="s">
        <v>457</v>
      </c>
      <c r="AD927" s="278"/>
      <c r="AE927" s="278"/>
      <c r="AF927" s="278"/>
      <c r="AG927" s="278"/>
      <c r="AH927" s="345" t="s">
        <v>380</v>
      </c>
      <c r="AI927" s="347"/>
      <c r="AJ927" s="347"/>
      <c r="AK927" s="347"/>
      <c r="AL927" s="347" t="s">
        <v>21</v>
      </c>
      <c r="AM927" s="347"/>
      <c r="AN927" s="347"/>
      <c r="AO927" s="427"/>
      <c r="AP927" s="428" t="s">
        <v>419</v>
      </c>
      <c r="AQ927" s="428"/>
      <c r="AR927" s="428"/>
      <c r="AS927" s="428"/>
      <c r="AT927" s="428"/>
      <c r="AU927" s="428"/>
      <c r="AV927" s="428"/>
      <c r="AW927" s="428"/>
      <c r="AX927" s="428"/>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418</v>
      </c>
      <c r="K960" s="102"/>
      <c r="L960" s="102"/>
      <c r="M960" s="102"/>
      <c r="N960" s="102"/>
      <c r="O960" s="102"/>
      <c r="P960" s="348" t="s">
        <v>27</v>
      </c>
      <c r="Q960" s="348"/>
      <c r="R960" s="348"/>
      <c r="S960" s="348"/>
      <c r="T960" s="348"/>
      <c r="U960" s="348"/>
      <c r="V960" s="348"/>
      <c r="W960" s="348"/>
      <c r="X960" s="348"/>
      <c r="Y960" s="345" t="s">
        <v>472</v>
      </c>
      <c r="Z960" s="346"/>
      <c r="AA960" s="346"/>
      <c r="AB960" s="346"/>
      <c r="AC960" s="278" t="s">
        <v>457</v>
      </c>
      <c r="AD960" s="278"/>
      <c r="AE960" s="278"/>
      <c r="AF960" s="278"/>
      <c r="AG960" s="278"/>
      <c r="AH960" s="345" t="s">
        <v>380</v>
      </c>
      <c r="AI960" s="347"/>
      <c r="AJ960" s="347"/>
      <c r="AK960" s="347"/>
      <c r="AL960" s="347" t="s">
        <v>21</v>
      </c>
      <c r="AM960" s="347"/>
      <c r="AN960" s="347"/>
      <c r="AO960" s="427"/>
      <c r="AP960" s="428" t="s">
        <v>419</v>
      </c>
      <c r="AQ960" s="428"/>
      <c r="AR960" s="428"/>
      <c r="AS960" s="428"/>
      <c r="AT960" s="428"/>
      <c r="AU960" s="428"/>
      <c r="AV960" s="428"/>
      <c r="AW960" s="428"/>
      <c r="AX960" s="428"/>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418</v>
      </c>
      <c r="K993" s="102"/>
      <c r="L993" s="102"/>
      <c r="M993" s="102"/>
      <c r="N993" s="102"/>
      <c r="O993" s="102"/>
      <c r="P993" s="348" t="s">
        <v>27</v>
      </c>
      <c r="Q993" s="348"/>
      <c r="R993" s="348"/>
      <c r="S993" s="348"/>
      <c r="T993" s="348"/>
      <c r="U993" s="348"/>
      <c r="V993" s="348"/>
      <c r="W993" s="348"/>
      <c r="X993" s="348"/>
      <c r="Y993" s="345" t="s">
        <v>472</v>
      </c>
      <c r="Z993" s="346"/>
      <c r="AA993" s="346"/>
      <c r="AB993" s="346"/>
      <c r="AC993" s="278" t="s">
        <v>457</v>
      </c>
      <c r="AD993" s="278"/>
      <c r="AE993" s="278"/>
      <c r="AF993" s="278"/>
      <c r="AG993" s="278"/>
      <c r="AH993" s="345" t="s">
        <v>380</v>
      </c>
      <c r="AI993" s="347"/>
      <c r="AJ993" s="347"/>
      <c r="AK993" s="347"/>
      <c r="AL993" s="347" t="s">
        <v>21</v>
      </c>
      <c r="AM993" s="347"/>
      <c r="AN993" s="347"/>
      <c r="AO993" s="427"/>
      <c r="AP993" s="428" t="s">
        <v>419</v>
      </c>
      <c r="AQ993" s="428"/>
      <c r="AR993" s="428"/>
      <c r="AS993" s="428"/>
      <c r="AT993" s="428"/>
      <c r="AU993" s="428"/>
      <c r="AV993" s="428"/>
      <c r="AW993" s="428"/>
      <c r="AX993" s="428"/>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418</v>
      </c>
      <c r="K1026" s="102"/>
      <c r="L1026" s="102"/>
      <c r="M1026" s="102"/>
      <c r="N1026" s="102"/>
      <c r="O1026" s="102"/>
      <c r="P1026" s="348" t="s">
        <v>27</v>
      </c>
      <c r="Q1026" s="348"/>
      <c r="R1026" s="348"/>
      <c r="S1026" s="348"/>
      <c r="T1026" s="348"/>
      <c r="U1026" s="348"/>
      <c r="V1026" s="348"/>
      <c r="W1026" s="348"/>
      <c r="X1026" s="348"/>
      <c r="Y1026" s="345" t="s">
        <v>472</v>
      </c>
      <c r="Z1026" s="346"/>
      <c r="AA1026" s="346"/>
      <c r="AB1026" s="346"/>
      <c r="AC1026" s="278" t="s">
        <v>457</v>
      </c>
      <c r="AD1026" s="278"/>
      <c r="AE1026" s="278"/>
      <c r="AF1026" s="278"/>
      <c r="AG1026" s="278"/>
      <c r="AH1026" s="345" t="s">
        <v>380</v>
      </c>
      <c r="AI1026" s="347"/>
      <c r="AJ1026" s="347"/>
      <c r="AK1026" s="347"/>
      <c r="AL1026" s="347" t="s">
        <v>21</v>
      </c>
      <c r="AM1026" s="347"/>
      <c r="AN1026" s="347"/>
      <c r="AO1026" s="427"/>
      <c r="AP1026" s="428" t="s">
        <v>419</v>
      </c>
      <c r="AQ1026" s="428"/>
      <c r="AR1026" s="428"/>
      <c r="AS1026" s="428"/>
      <c r="AT1026" s="428"/>
      <c r="AU1026" s="428"/>
      <c r="AV1026" s="428"/>
      <c r="AW1026" s="428"/>
      <c r="AX1026" s="428"/>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418</v>
      </c>
      <c r="K1059" s="102"/>
      <c r="L1059" s="102"/>
      <c r="M1059" s="102"/>
      <c r="N1059" s="102"/>
      <c r="O1059" s="102"/>
      <c r="P1059" s="348" t="s">
        <v>27</v>
      </c>
      <c r="Q1059" s="348"/>
      <c r="R1059" s="348"/>
      <c r="S1059" s="348"/>
      <c r="T1059" s="348"/>
      <c r="U1059" s="348"/>
      <c r="V1059" s="348"/>
      <c r="W1059" s="348"/>
      <c r="X1059" s="348"/>
      <c r="Y1059" s="345" t="s">
        <v>472</v>
      </c>
      <c r="Z1059" s="346"/>
      <c r="AA1059" s="346"/>
      <c r="AB1059" s="346"/>
      <c r="AC1059" s="278" t="s">
        <v>457</v>
      </c>
      <c r="AD1059" s="278"/>
      <c r="AE1059" s="278"/>
      <c r="AF1059" s="278"/>
      <c r="AG1059" s="278"/>
      <c r="AH1059" s="345" t="s">
        <v>380</v>
      </c>
      <c r="AI1059" s="347"/>
      <c r="AJ1059" s="347"/>
      <c r="AK1059" s="347"/>
      <c r="AL1059" s="347" t="s">
        <v>21</v>
      </c>
      <c r="AM1059" s="347"/>
      <c r="AN1059" s="347"/>
      <c r="AO1059" s="427"/>
      <c r="AP1059" s="428" t="s">
        <v>419</v>
      </c>
      <c r="AQ1059" s="428"/>
      <c r="AR1059" s="428"/>
      <c r="AS1059" s="428"/>
      <c r="AT1059" s="428"/>
      <c r="AU1059" s="428"/>
      <c r="AV1059" s="428"/>
      <c r="AW1059" s="428"/>
      <c r="AX1059" s="428"/>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418</v>
      </c>
      <c r="K1092" s="102"/>
      <c r="L1092" s="102"/>
      <c r="M1092" s="102"/>
      <c r="N1092" s="102"/>
      <c r="O1092" s="102"/>
      <c r="P1092" s="348" t="s">
        <v>27</v>
      </c>
      <c r="Q1092" s="348"/>
      <c r="R1092" s="348"/>
      <c r="S1092" s="348"/>
      <c r="T1092" s="348"/>
      <c r="U1092" s="348"/>
      <c r="V1092" s="348"/>
      <c r="W1092" s="348"/>
      <c r="X1092" s="348"/>
      <c r="Y1092" s="345" t="s">
        <v>472</v>
      </c>
      <c r="Z1092" s="346"/>
      <c r="AA1092" s="346"/>
      <c r="AB1092" s="346"/>
      <c r="AC1092" s="278" t="s">
        <v>457</v>
      </c>
      <c r="AD1092" s="278"/>
      <c r="AE1092" s="278"/>
      <c r="AF1092" s="278"/>
      <c r="AG1092" s="278"/>
      <c r="AH1092" s="345" t="s">
        <v>380</v>
      </c>
      <c r="AI1092" s="347"/>
      <c r="AJ1092" s="347"/>
      <c r="AK1092" s="347"/>
      <c r="AL1092" s="347" t="s">
        <v>21</v>
      </c>
      <c r="AM1092" s="347"/>
      <c r="AN1092" s="347"/>
      <c r="AO1092" s="427"/>
      <c r="AP1092" s="428" t="s">
        <v>419</v>
      </c>
      <c r="AQ1092" s="428"/>
      <c r="AR1092" s="428"/>
      <c r="AS1092" s="428"/>
      <c r="AT1092" s="428"/>
      <c r="AU1092" s="428"/>
      <c r="AV1092" s="428"/>
      <c r="AW1092" s="428"/>
      <c r="AX1092" s="428"/>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418</v>
      </c>
      <c r="K1125" s="102"/>
      <c r="L1125" s="102"/>
      <c r="M1125" s="102"/>
      <c r="N1125" s="102"/>
      <c r="O1125" s="102"/>
      <c r="P1125" s="348" t="s">
        <v>27</v>
      </c>
      <c r="Q1125" s="348"/>
      <c r="R1125" s="348"/>
      <c r="S1125" s="348"/>
      <c r="T1125" s="348"/>
      <c r="U1125" s="348"/>
      <c r="V1125" s="348"/>
      <c r="W1125" s="348"/>
      <c r="X1125" s="348"/>
      <c r="Y1125" s="345" t="s">
        <v>472</v>
      </c>
      <c r="Z1125" s="346"/>
      <c r="AA1125" s="346"/>
      <c r="AB1125" s="346"/>
      <c r="AC1125" s="278" t="s">
        <v>457</v>
      </c>
      <c r="AD1125" s="278"/>
      <c r="AE1125" s="278"/>
      <c r="AF1125" s="278"/>
      <c r="AG1125" s="278"/>
      <c r="AH1125" s="345" t="s">
        <v>380</v>
      </c>
      <c r="AI1125" s="347"/>
      <c r="AJ1125" s="347"/>
      <c r="AK1125" s="347"/>
      <c r="AL1125" s="347" t="s">
        <v>21</v>
      </c>
      <c r="AM1125" s="347"/>
      <c r="AN1125" s="347"/>
      <c r="AO1125" s="427"/>
      <c r="AP1125" s="428" t="s">
        <v>419</v>
      </c>
      <c r="AQ1125" s="428"/>
      <c r="AR1125" s="428"/>
      <c r="AS1125" s="428"/>
      <c r="AT1125" s="428"/>
      <c r="AU1125" s="428"/>
      <c r="AV1125" s="428"/>
      <c r="AW1125" s="428"/>
      <c r="AX1125" s="428"/>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418</v>
      </c>
      <c r="K1158" s="102"/>
      <c r="L1158" s="102"/>
      <c r="M1158" s="102"/>
      <c r="N1158" s="102"/>
      <c r="O1158" s="102"/>
      <c r="P1158" s="348" t="s">
        <v>27</v>
      </c>
      <c r="Q1158" s="348"/>
      <c r="R1158" s="348"/>
      <c r="S1158" s="348"/>
      <c r="T1158" s="348"/>
      <c r="U1158" s="348"/>
      <c r="V1158" s="348"/>
      <c r="W1158" s="348"/>
      <c r="X1158" s="348"/>
      <c r="Y1158" s="345" t="s">
        <v>472</v>
      </c>
      <c r="Z1158" s="346"/>
      <c r="AA1158" s="346"/>
      <c r="AB1158" s="346"/>
      <c r="AC1158" s="278" t="s">
        <v>457</v>
      </c>
      <c r="AD1158" s="278"/>
      <c r="AE1158" s="278"/>
      <c r="AF1158" s="278"/>
      <c r="AG1158" s="278"/>
      <c r="AH1158" s="345" t="s">
        <v>380</v>
      </c>
      <c r="AI1158" s="347"/>
      <c r="AJ1158" s="347"/>
      <c r="AK1158" s="347"/>
      <c r="AL1158" s="347" t="s">
        <v>21</v>
      </c>
      <c r="AM1158" s="347"/>
      <c r="AN1158" s="347"/>
      <c r="AO1158" s="427"/>
      <c r="AP1158" s="428" t="s">
        <v>419</v>
      </c>
      <c r="AQ1158" s="428"/>
      <c r="AR1158" s="428"/>
      <c r="AS1158" s="428"/>
      <c r="AT1158" s="428"/>
      <c r="AU1158" s="428"/>
      <c r="AV1158" s="428"/>
      <c r="AW1158" s="428"/>
      <c r="AX1158" s="428"/>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418</v>
      </c>
      <c r="K1191" s="102"/>
      <c r="L1191" s="102"/>
      <c r="M1191" s="102"/>
      <c r="N1191" s="102"/>
      <c r="O1191" s="102"/>
      <c r="P1191" s="348" t="s">
        <v>27</v>
      </c>
      <c r="Q1191" s="348"/>
      <c r="R1191" s="348"/>
      <c r="S1191" s="348"/>
      <c r="T1191" s="348"/>
      <c r="U1191" s="348"/>
      <c r="V1191" s="348"/>
      <c r="W1191" s="348"/>
      <c r="X1191" s="348"/>
      <c r="Y1191" s="345" t="s">
        <v>472</v>
      </c>
      <c r="Z1191" s="346"/>
      <c r="AA1191" s="346"/>
      <c r="AB1191" s="346"/>
      <c r="AC1191" s="278" t="s">
        <v>457</v>
      </c>
      <c r="AD1191" s="278"/>
      <c r="AE1191" s="278"/>
      <c r="AF1191" s="278"/>
      <c r="AG1191" s="278"/>
      <c r="AH1191" s="345" t="s">
        <v>380</v>
      </c>
      <c r="AI1191" s="347"/>
      <c r="AJ1191" s="347"/>
      <c r="AK1191" s="347"/>
      <c r="AL1191" s="347" t="s">
        <v>21</v>
      </c>
      <c r="AM1191" s="347"/>
      <c r="AN1191" s="347"/>
      <c r="AO1191" s="427"/>
      <c r="AP1191" s="428" t="s">
        <v>419</v>
      </c>
      <c r="AQ1191" s="428"/>
      <c r="AR1191" s="428"/>
      <c r="AS1191" s="428"/>
      <c r="AT1191" s="428"/>
      <c r="AU1191" s="428"/>
      <c r="AV1191" s="428"/>
      <c r="AW1191" s="428"/>
      <c r="AX1191" s="428"/>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418</v>
      </c>
      <c r="K1224" s="102"/>
      <c r="L1224" s="102"/>
      <c r="M1224" s="102"/>
      <c r="N1224" s="102"/>
      <c r="O1224" s="102"/>
      <c r="P1224" s="348" t="s">
        <v>27</v>
      </c>
      <c r="Q1224" s="348"/>
      <c r="R1224" s="348"/>
      <c r="S1224" s="348"/>
      <c r="T1224" s="348"/>
      <c r="U1224" s="348"/>
      <c r="V1224" s="348"/>
      <c r="W1224" s="348"/>
      <c r="X1224" s="348"/>
      <c r="Y1224" s="345" t="s">
        <v>472</v>
      </c>
      <c r="Z1224" s="346"/>
      <c r="AA1224" s="346"/>
      <c r="AB1224" s="346"/>
      <c r="AC1224" s="278" t="s">
        <v>457</v>
      </c>
      <c r="AD1224" s="278"/>
      <c r="AE1224" s="278"/>
      <c r="AF1224" s="278"/>
      <c r="AG1224" s="278"/>
      <c r="AH1224" s="345" t="s">
        <v>380</v>
      </c>
      <c r="AI1224" s="347"/>
      <c r="AJ1224" s="347"/>
      <c r="AK1224" s="347"/>
      <c r="AL1224" s="347" t="s">
        <v>21</v>
      </c>
      <c r="AM1224" s="347"/>
      <c r="AN1224" s="347"/>
      <c r="AO1224" s="427"/>
      <c r="AP1224" s="428" t="s">
        <v>419</v>
      </c>
      <c r="AQ1224" s="428"/>
      <c r="AR1224" s="428"/>
      <c r="AS1224" s="428"/>
      <c r="AT1224" s="428"/>
      <c r="AU1224" s="428"/>
      <c r="AV1224" s="428"/>
      <c r="AW1224" s="428"/>
      <c r="AX1224" s="428"/>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418</v>
      </c>
      <c r="K1257" s="102"/>
      <c r="L1257" s="102"/>
      <c r="M1257" s="102"/>
      <c r="N1257" s="102"/>
      <c r="O1257" s="102"/>
      <c r="P1257" s="348" t="s">
        <v>27</v>
      </c>
      <c r="Q1257" s="348"/>
      <c r="R1257" s="348"/>
      <c r="S1257" s="348"/>
      <c r="T1257" s="348"/>
      <c r="U1257" s="348"/>
      <c r="V1257" s="348"/>
      <c r="W1257" s="348"/>
      <c r="X1257" s="348"/>
      <c r="Y1257" s="345" t="s">
        <v>472</v>
      </c>
      <c r="Z1257" s="346"/>
      <c r="AA1257" s="346"/>
      <c r="AB1257" s="346"/>
      <c r="AC1257" s="278" t="s">
        <v>457</v>
      </c>
      <c r="AD1257" s="278"/>
      <c r="AE1257" s="278"/>
      <c r="AF1257" s="278"/>
      <c r="AG1257" s="278"/>
      <c r="AH1257" s="345" t="s">
        <v>380</v>
      </c>
      <c r="AI1257" s="347"/>
      <c r="AJ1257" s="347"/>
      <c r="AK1257" s="347"/>
      <c r="AL1257" s="347" t="s">
        <v>21</v>
      </c>
      <c r="AM1257" s="347"/>
      <c r="AN1257" s="347"/>
      <c r="AO1257" s="427"/>
      <c r="AP1257" s="428" t="s">
        <v>419</v>
      </c>
      <c r="AQ1257" s="428"/>
      <c r="AR1257" s="428"/>
      <c r="AS1257" s="428"/>
      <c r="AT1257" s="428"/>
      <c r="AU1257" s="428"/>
      <c r="AV1257" s="428"/>
      <c r="AW1257" s="428"/>
      <c r="AX1257" s="428"/>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418</v>
      </c>
      <c r="K1290" s="102"/>
      <c r="L1290" s="102"/>
      <c r="M1290" s="102"/>
      <c r="N1290" s="102"/>
      <c r="O1290" s="102"/>
      <c r="P1290" s="348" t="s">
        <v>27</v>
      </c>
      <c r="Q1290" s="348"/>
      <c r="R1290" s="348"/>
      <c r="S1290" s="348"/>
      <c r="T1290" s="348"/>
      <c r="U1290" s="348"/>
      <c r="V1290" s="348"/>
      <c r="W1290" s="348"/>
      <c r="X1290" s="348"/>
      <c r="Y1290" s="345" t="s">
        <v>472</v>
      </c>
      <c r="Z1290" s="346"/>
      <c r="AA1290" s="346"/>
      <c r="AB1290" s="346"/>
      <c r="AC1290" s="278" t="s">
        <v>457</v>
      </c>
      <c r="AD1290" s="278"/>
      <c r="AE1290" s="278"/>
      <c r="AF1290" s="278"/>
      <c r="AG1290" s="278"/>
      <c r="AH1290" s="345" t="s">
        <v>380</v>
      </c>
      <c r="AI1290" s="347"/>
      <c r="AJ1290" s="347"/>
      <c r="AK1290" s="347"/>
      <c r="AL1290" s="347" t="s">
        <v>21</v>
      </c>
      <c r="AM1290" s="347"/>
      <c r="AN1290" s="347"/>
      <c r="AO1290" s="427"/>
      <c r="AP1290" s="428" t="s">
        <v>419</v>
      </c>
      <c r="AQ1290" s="428"/>
      <c r="AR1290" s="428"/>
      <c r="AS1290" s="428"/>
      <c r="AT1290" s="428"/>
      <c r="AU1290" s="428"/>
      <c r="AV1290" s="428"/>
      <c r="AW1290" s="428"/>
      <c r="AX1290" s="428"/>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2020-11-12T02:42:51Z</cp:lastPrinted>
  <dcterms:created xsi:type="dcterms:W3CDTF">2012-03-13T00:50:25Z</dcterms:created>
  <dcterms:modified xsi:type="dcterms:W3CDTF">2020-11-20T11:01:25Z</dcterms:modified>
</cp:coreProperties>
</file>