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QHM\Desktop\20201105 【作業依頼】平成28年度から令和2年度までの行政事業レビューシートの再確認について\"/>
    </mc:Choice>
  </mc:AlternateContent>
  <bookViews>
    <workbookView xWindow="0" yWindow="0" windowWidth="2074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<sst xmlns="http://schemas.openxmlformats.org/spreadsheetml/2006/main" count="2940" uniqueCount="687">
  <si>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</si>
  <si>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</si>
  <si>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</si>
  <si>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</si>
  <si>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</si>
  <si>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</si>
  <si>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</si>
  <si>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</si>
  <si>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</si>
  <si>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</si>
  <si>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</si>
  <si>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</si>
  <si>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</si>
  <si>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</si>
  <si>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</si>
  <si>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</si>
  <si>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</si>
  <si>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</si>
  <si>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</si>
  <si>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</si>
  <si>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</si>
  <si>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</si>
  <si>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</si>
  <si>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</si>
  <si>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</si>
  <si>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</si>
  <si>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</si>
  <si>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</si>
  <si>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</si>
  <si>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</si>
  <si>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</si>
  <si>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</si>
  <si>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</si>
  <si>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</si>
  <si>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</si>
  <si>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</si>
  <si>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</si>
  <si>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</si>
  <si>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</si>
  <si>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</si>
  <si>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</si>
  <si>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</si>
  <si>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</si>
  <si>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</si>
  <si>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</si>
  <si>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</si>
  <si>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</si>
  <si>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</si>
  <si>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</si>
  <si>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</si>
  <si>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</si>
  <si>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</si>
  <si>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</si>
  <si>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</si>
  <si>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</si>
  <si>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</si>
  <si>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</si>
  <si>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</si>
  <si>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</si>
  <si>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</si>
  <si>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</si>
  <si>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</si>
  <si>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</si>
  <si>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</si>
  <si>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</si>
  <si>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</si>
  <si>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</si>
  <si>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</si>
  <si>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</si>
  <si>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</si>
  <si>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</si>
  <si>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</si>
  <si>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</si>
  <si>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</si>
  <si>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</si>
  <si>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</si>
  <si>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</si>
  <si>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</si>
  <si>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</si>
  <si>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</si>
  <si>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</si>
  <si>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</si>
  <si>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</si>
  <si>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</si>
  <si>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</si>
  <si>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</si>
  <si>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</si>
  <si>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</si>
  <si>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</si>
  <si>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</si>
  <si>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</si>
  <si>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</si>
  <si>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</si>
  <si>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</si>
  <si>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</si>
  <si>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</si>
  <si>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</si>
  <si>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</si>
  <si>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</si>
  <si>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</si>
  <si>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</si>
  <si>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</si>
  <si>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</si>
  <si>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</si>
  <si>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</si>
  <si>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</si>
  <si>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</si>
  <si>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</si>
  <si>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</si>
  <si>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</si>
  <si>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</si>
  <si>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</si>
  <si>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</si>
  <si>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</si>
  <si>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</si>
  <si>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</si>
  <si>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</si>
  <si>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</si>
  <si>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</si>
  <si>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</si>
  <si>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</si>
  <si>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</si>
  <si>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</si>
  <si>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</si>
  <si>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</si>
  <si>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</si>
  <si>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</si>
  <si>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</si>
  <si>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</si>
  <si>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</si>
  <si>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</si>
  <si>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</si>
  <si>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</si>
  <si>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</si>
  <si>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</si>
  <si>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</si>
  <si>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</si>
  <si>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</si>
  <si>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</si>
  <si>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</si>
  <si>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</si>
  <si>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</si>
  <si>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</si>
  <si>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</si>
  <si>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</si>
  <si>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</si>
  <si>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</si>
  <si>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</si>
  <si>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</si>
  <si>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</si>
  <si>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</si>
  <si>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</si>
  <si>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</si>
  <si>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</si>
  <si>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</si>
  <si>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</si>
  <si>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</si>
  <si>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</si>
  <si>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</si>
  <si>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</si>
  <si>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</si>
  <si>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</si>
  <si>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</si>
  <si>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</si>
  <si>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</si>
  <si>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</si>
  <si>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</si>
  <si>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</si>
  <si>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</si>
  <si>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</si>
  <si>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</si>
  <si>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</si>
  <si>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</si>
  <si>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</si>
  <si>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</si>
  <si>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</si>
  <si>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</si>
  <si>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</si>
  <si>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</si>
  <si>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</si>
  <si>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</si>
  <si>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</si>
  <si>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</si>
  <si>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</si>
  <si>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</si>
  <si>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</si>
  <si>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</si>
  <si>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</si>
  <si>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</si>
  <si>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</si>
  <si>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</si>
  <si>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</si>
  <si>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</si>
  <si>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</si>
  <si>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</si>
  <si>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</si>
  <si>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</si>
  <si>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</si>
  <si>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</si>
  <si>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</si>
  <si>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</si>
  <si>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</si>
  <si>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</si>
  <si>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</si>
  <si>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</si>
  <si>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</si>
  <si>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</si>
  <si>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</si>
  <si>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</si>
  <si>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</si>
  <si>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</si>
  <si>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</si>
  <si>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</si>
  <si>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</si>
  <si>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</si>
  <si>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</si>
  <si>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</si>
  <si>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</si>
  <si>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</si>
  <si>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</si>
  <si>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</si>
  <si>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</si>
  <si>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</si>
  <si>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</si>
  <si>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</si>
  <si>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</si>
  <si>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</si>
  <si>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</si>
  <si>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</si>
  <si>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</si>
  <si>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</si>
  <si>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</si>
  <si>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</si>
  <si>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</si>
  <si>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</si>
  <si>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</si>
  <si>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</si>
  <si>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</si>
  <si>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</si>
  <si>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</si>
  <si>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</si>
  <si>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</si>
  <si>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</si>
  <si>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</si>
  <si>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</si>
  <si>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</si>
  <si>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</si>
  <si>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</si>
  <si>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</si>
  <si>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</si>
  <si>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</si>
  <si>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</si>
  <si>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</si>
  <si>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</si>
  <si>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</si>
  <si>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</si>
  <si>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</si>
  <si>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</si>
  <si>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</si>
  <si>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</si>
  <si>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</si>
  <si>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</si>
  <si>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</si>
  <si>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</si>
  <si>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</si>
  <si>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</si>
  <si>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</si>
  <si>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</si>
  <si>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</si>
  <si>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</si>
  <si>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</si>
  <si>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</si>
  <si>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</si>
  <si>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</si>
  <si>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</si>
  <si>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</si>
  <si>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</si>
  <si>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</si>
  <si>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</si>
  <si>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</si>
  <si>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</si>
  <si>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</si>
  <si>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</si>
  <si>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</si>
  <si>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</si>
  <si>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</si>
  <si>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</si>
  <si>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</si>
  <si>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</si>
  <si>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</si>
  <si>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</si>
  <si>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</si>
  <si>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</si>
  <si>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</si>
  <si>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</si>
  <si>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</si>
  <si>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</si>
  <si>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</si>
  <si>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</si>
  <si>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</si>
  <si>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</si>
  <si>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</si>
  <si>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</si>
  <si>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</si>
  <si>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</si>
  <si>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</si>
  <si>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</si>
  <si>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</si>
  <si>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</si>
  <si>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</si>
  <si>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</si>
  <si>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</si>
  <si>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</si>
  <si>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</si>
  <si>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</si>
  <si>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</si>
  <si>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</si>
  <si>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</si>
  <si>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</si>
  <si>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</si>
  <si>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</si>
  <si>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</si>
  <si>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</si>
  <si>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</si>
  <si>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</si>
  <si>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</si>
  <si>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</si>
  <si>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</si>
  <si>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</si>
  <si>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</si>
  <si>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</si>
  <si>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</si>
  <si>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</si>
  <si>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</si>
  <si>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</si>
  <si>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</si>
  <si>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</si>
  <si>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</si>
  <si>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</si>
  <si>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</si>
  <si>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</si>
  <si>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</si>
  <si>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</si>
  <si>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</si>
  <si>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</si>
  <si>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</si>
  <si>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</si>
  <si>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</si>
  <si>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</si>
  <si>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</si>
  <si>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</si>
  <si>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</si>
  <si>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</si>
  <si>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</si>
  <si>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</si>
  <si>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</si>
  <si>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</si>
  <si>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</si>
  <si>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</si>
  <si>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</si>
  <si>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</si>
  <si>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</si>
  <si>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</si>
  <si>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</si>
  <si>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</si>
  <si>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</si>
  <si>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</si>
  <si>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</si>
  <si>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</si>
  <si>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</si>
  <si>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</si>
  <si>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</si>
  <si>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</si>
  <si>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</si>
  <si>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</si>
  <si>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</si>
  <si>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</si>
  <si>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</si>
  <si>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</si>
  <si>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</si>
  <si>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</si>
  <si>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</si>
  <si>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</si>
  <si>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</si>
  <si>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</si>
  <si>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</si>
  <si>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</si>
  <si>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</si>
  <si>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</si>
  <si>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</si>
  <si>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</si>
  <si>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</si>
  <si>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</si>
  <si>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</si>
  <si>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</si>
  <si>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</si>
  <si>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</si>
  <si>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</si>
  <si>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</si>
  <si>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</si>
  <si>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</si>
  <si>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</si>
  <si>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</si>
  <si>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</si>
  <si>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</si>
  <si>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</si>
  <si>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</si>
  <si>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</si>
  <si>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</si>
  <si>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</si>
  <si>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</si>
  <si>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</si>
  <si>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</si>
  <si>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</si>
  <si>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</si>
  <si>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</si>
  <si>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</si>
  <si>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</si>
  <si>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</si>
  <si>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</si>
  <si>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</si>
  <si>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</si>
  <si>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</si>
  <si>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</si>
  <si>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</si>
  <si>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</si>
  <si>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</si>
  <si>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</si>
  <si>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</si>
  <si>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</si>
  <si>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</si>
  <si>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</si>
  <si>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</si>
  <si>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</si>
  <si>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</si>
  <si>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</si>
  <si>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</si>
  <si>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</si>
  <si>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</si>
  <si>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</si>
  <si>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</si>
  <si>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</si>
  <si>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</si>
  <si>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</si>
  <si>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</si>
  <si>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</si>
  <si>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</si>
  <si>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</si>
  <si>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</si>
  <si>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</si>
  <si>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</si>
  <si>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</si>
  <si>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</si>
  <si>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</si>
  <si>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</si>
  <si>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</si>
  <si>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</si>
  <si>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</si>
  <si>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</si>
  <si>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</si>
  <si>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</si>
  <si>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</si>
  <si>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</si>
  <si>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</si>
  <si>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</si>
  <si>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</si>
  <si>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</si>
  <si>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</si>
  <si>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</si>
  <si>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</si>
  <si>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</si>
  <si>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</si>
  <si>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</si>
  <si>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</si>
  <si>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</si>
  <si>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</si>
  <si>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</si>
  <si>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</si>
  <si>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</si>
  <si>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</si>
  <si>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</si>
  <si>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</si>
  <si>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</si>
  <si>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</si>
  <si>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</si>
  <si>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</si>
  <si>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</si>
  <si>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</si>
  <si>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</si>
  <si>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</si>
  <si>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</si>
  <si>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</si>
  <si>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</si>
  <si>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</si>
  <si>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</si>
  <si>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</si>
  <si>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</si>
  <si>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</si>
  <si>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</si>
  <si>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</si>
  <si>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</si>
  <si>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</si>
  <si>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</si>
  <si>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</si>
  <si>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</si>
  <si>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</si>
  <si>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</si>
  <si>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</si>
  <si>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</si>
  <si>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</si>
  <si>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</si>
  <si>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</si>
  <si>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</si>
  <si>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</si>
  <si>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</si>
  <si>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</si>
  <si>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</si>
  <si>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</si>
  <si>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</si>
  <si>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</si>
  <si>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</si>
  <si>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</si>
  <si>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</si>
  <si>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</si>
  <si>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</si>
  <si>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</si>
  <si>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</si>
  <si>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</si>
  <si>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</si>
  <si>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</si>
  <si>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</si>
  <si>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</si>
  <si>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</si>
  <si>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</si>
  <si>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</si>
  <si>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</si>
  <si>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</si>
  <si>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</si>
  <si>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</si>
  <si>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</si>
  <si>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</si>
  <si>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</si>
  <si>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</si>
  <si>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</si>
  <si>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</si>
  <si>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</si>
  <si>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</si>
  <si>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</si>
  <si>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</si>
  <si>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</si>
  <si>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</si>
  <si>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</si>
  <si>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</si>
  <si>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</si>
  <si>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</si>
  <si>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</si>
  <si>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</si>
  <si>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</si>
  <si>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</si>
  <si>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</si>
  <si>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</si>
  <si>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</si>
  <si>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</si>
  <si>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</si>
  <si>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</si>
  <si>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</si>
  <si>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</si>
  <si>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医療費情報総合管理分析システムに要する経費</t>
    <rPh sb="0" eb="11">
      <t>イリョウヒジョウホウソウゴウカンリブンセキ</t>
    </rPh>
    <rPh sb="16" eb="17">
      <t>ヨウ</t>
    </rPh>
    <rPh sb="19" eb="21">
      <t>ケイヒ</t>
    </rPh>
    <phoneticPr fontId="5"/>
  </si>
  <si>
    <t>保険局</t>
    <rPh sb="0" eb="2">
      <t>ホケン</t>
    </rPh>
    <rPh sb="2" eb="3">
      <t>キョク</t>
    </rPh>
    <phoneticPr fontId="5"/>
  </si>
  <si>
    <t>調査課</t>
    <rPh sb="0" eb="3">
      <t>チョウサカ</t>
    </rPh>
    <phoneticPr fontId="5"/>
  </si>
  <si>
    <t>○</t>
  </si>
  <si>
    <t>-</t>
    <phoneticPr fontId="5"/>
  </si>
  <si>
    <t>国民健康保険法第106条、
高齢者の医療の確保に関する法律第134条、
統計法第19条　他</t>
    <phoneticPr fontId="5"/>
  </si>
  <si>
    <t>医療保険各分野の統一的なデータ管理を行い、制度改正、診療報酬改定等の企画、立案のための実態把握等を迅速かつ的確に行う。</t>
    <phoneticPr fontId="5"/>
  </si>
  <si>
    <t>-</t>
    <phoneticPr fontId="5"/>
  </si>
  <si>
    <t>-</t>
    <phoneticPr fontId="5"/>
  </si>
  <si>
    <t>-</t>
    <phoneticPr fontId="5"/>
  </si>
  <si>
    <t>-</t>
    <phoneticPr fontId="5"/>
  </si>
  <si>
    <t>医療給付適正化業務庁費</t>
    <rPh sb="0" eb="2">
      <t>イリョウ</t>
    </rPh>
    <rPh sb="2" eb="4">
      <t>キュウフ</t>
    </rPh>
    <rPh sb="4" eb="7">
      <t>テキセイカ</t>
    </rPh>
    <rPh sb="7" eb="9">
      <t>ギョウム</t>
    </rPh>
    <rPh sb="9" eb="11">
      <t>チョウヒ</t>
    </rPh>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</si>
  <si>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</si>
  <si>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医療費適正化対策推進業務庁費</t>
    <rPh sb="0" eb="3">
      <t>イリョウヒ</t>
    </rPh>
    <rPh sb="3" eb="6">
      <t>テキセイカ</t>
    </rPh>
    <rPh sb="6" eb="8">
      <t>タイサク</t>
    </rPh>
    <rPh sb="8" eb="10">
      <t>スイシン</t>
    </rPh>
    <phoneticPr fontId="5"/>
  </si>
  <si>
    <t>健康保険・船員保険、国民健康保険及び後期高齢者医療制度の事業状況並びに実態調査等の集計・分析</t>
    <rPh sb="25" eb="27">
      <t>セイド</t>
    </rPh>
    <phoneticPr fontId="5"/>
  </si>
  <si>
    <t>健康保険・船員保険、国民健康保険及び後期高齢者医療制度の事業状況並びに実態調査等の集計・分析数</t>
    <rPh sb="25" eb="27">
      <t>セイド</t>
    </rPh>
    <phoneticPr fontId="5"/>
  </si>
  <si>
    <t>種類</t>
    <rPh sb="0" eb="2">
      <t>シュルイ</t>
    </rPh>
    <phoneticPr fontId="5"/>
  </si>
  <si>
    <t>医療保険制度ごとの加入者数、医療費等の統計データ</t>
    <phoneticPr fontId="5"/>
  </si>
  <si>
    <t>執行額／事業数　　　　　　　　　　　　　　</t>
    <rPh sb="0" eb="2">
      <t>シッコウ</t>
    </rPh>
    <rPh sb="2" eb="3">
      <t>ガク</t>
    </rPh>
    <rPh sb="4" eb="6">
      <t>ジギョウ</t>
    </rPh>
    <rPh sb="6" eb="7">
      <t>スウ</t>
    </rPh>
    <phoneticPr fontId="5"/>
  </si>
  <si>
    <t>百万円</t>
    <rPh sb="0" eb="3">
      <t>ヒャクマンエン</t>
    </rPh>
    <phoneticPr fontId="5"/>
  </si>
  <si>
    <t>178/11</t>
    <phoneticPr fontId="5"/>
  </si>
  <si>
    <t>161/11</t>
    <phoneticPr fontId="5"/>
  </si>
  <si>
    <t>1,001/11</t>
    <phoneticPr fontId="5"/>
  </si>
  <si>
    <t>840/11</t>
    <phoneticPr fontId="5"/>
  </si>
  <si>
    <t>施策大目標９　全国民に必要な医療を保障できる安定的・効率的な医療保険制度を構築すること</t>
    <phoneticPr fontId="5"/>
  </si>
  <si>
    <t>施策目標１－９－１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</si>
  <si>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</si>
  <si>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</si>
  <si>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</si>
  <si>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</si>
  <si>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</si>
  <si>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phoneticPr fontId="5"/>
  </si>
  <si>
    <t>-</t>
    <phoneticPr fontId="5"/>
  </si>
  <si>
    <t>医療保険制度の医療費データを制度別、地域別、保険者別、月別等に総合的、体系別に管理することにより、医療費分析を迅速かつ的確に行う。及び、医療保険各制度の事業状況並びに実態を把握することで、医療保険制度の安定的運営に寄与している。</t>
    <rPh sb="4" eb="6">
      <t>セイド</t>
    </rPh>
    <rPh sb="65" eb="66">
      <t>オヨ</t>
    </rPh>
    <phoneticPr fontId="5"/>
  </si>
  <si>
    <t>-</t>
    <phoneticPr fontId="5"/>
  </si>
  <si>
    <t>-</t>
    <phoneticPr fontId="5"/>
  </si>
  <si>
    <t>-</t>
    <phoneticPr fontId="5"/>
  </si>
  <si>
    <t>-</t>
    <phoneticPr fontId="5"/>
  </si>
  <si>
    <t>-</t>
    <phoneticPr fontId="5"/>
  </si>
  <si>
    <t>-</t>
    <phoneticPr fontId="5"/>
  </si>
  <si>
    <t>制度改正、診療報酬改定等の企画・立案の資料等に活用しており、国民や社会のニーズを反映している。</t>
    <phoneticPr fontId="5"/>
  </si>
  <si>
    <t>有</t>
  </si>
  <si>
    <t>‐</t>
  </si>
  <si>
    <t>‐</t>
    <phoneticPr fontId="5"/>
  </si>
  <si>
    <t>‐</t>
    <phoneticPr fontId="5"/>
  </si>
  <si>
    <t>‐</t>
    <phoneticPr fontId="5"/>
  </si>
  <si>
    <t>事業の適切な遂行について必要な経費に限定されている。</t>
    <phoneticPr fontId="5"/>
  </si>
  <si>
    <t>見込みに見合ったものとなっている。</t>
    <phoneticPr fontId="5"/>
  </si>
  <si>
    <t>医療費分析や医療保険各制度の事業状況報告等の集計・分析を行い、制度改正、診療報酬改定等の企画・立案の基礎資料に活用している。
また、集計・分析結果を厚生労働省のHP及び政府統計の総合窓口（e-Stat）を活用し公表している。</t>
    <phoneticPr fontId="5"/>
  </si>
  <si>
    <t>‐</t>
    <phoneticPr fontId="5"/>
  </si>
  <si>
    <t>-</t>
    <phoneticPr fontId="5"/>
  </si>
  <si>
    <t>284</t>
    <phoneticPr fontId="5"/>
  </si>
  <si>
    <t>258</t>
    <phoneticPr fontId="5"/>
  </si>
  <si>
    <t>223</t>
    <phoneticPr fontId="5"/>
  </si>
  <si>
    <t>256</t>
    <phoneticPr fontId="5"/>
  </si>
  <si>
    <t>268</t>
    <phoneticPr fontId="5"/>
  </si>
  <si>
    <t>278</t>
    <phoneticPr fontId="5"/>
  </si>
  <si>
    <t>272</t>
    <phoneticPr fontId="5"/>
  </si>
  <si>
    <t>277</t>
    <phoneticPr fontId="5"/>
  </si>
  <si>
    <t>○シート番号、事業名　　　　　　　　　　　　　　　　　　　　　　　　　　　　　　　　　　　　　　　　　　　　　　　　　　　　　　　　　　　　　　　　　　　　　　　　　　　　　　　　　　　　　　　　　　　　　　　　　　　　　　　　　　　　　　　　　　　0277　医療費情報総合管理分析システムに要する経費　　　　　　　　　　　　　　　　　　　　　　　　　　　　　　　　　　　　　　　　　　　　　　　　　　　　　　　　　　　　　　　　　　　　　　　　　　　　　　　　　　　　　　○公開プロセスの際の結果　　　　　　　　　　　　　　　　　　　　　　　　　　　　　　　　　　　　　　　　　　　　　　　　　　　　　　　　　　　　　　　　　　　　　　　　　　　　　　　　　　　　　　　　　　　　　　　　　　　　　　　　　　　　　　　　　　　　公開プロセスの評価結果を踏まえ、指摘事項について見直しを検討すること。　　　　　　　　　　　　　　　　　　　　　　　　　　　　　　　　　　　　　　　　　　　　　　　　　　　　　　　　　　　　　　　　　　　　　　　　　　　　　　　　　　　　　　　　　　　　○公開プロセスの際の取りまとめコメント　　　　　　　　　　　　　　　　　　　　　　　　　　　　　　　　　　　　　　　　　　　　　　　　　　　　　　　　　　　　　　　　　　　　　　　　　　　　　　　　　　　　　　　　　　　　　　　　　　　　　　　　　　　　　　　・ 保険者からのデータ収集やエラーチェックに時間を要していることが、現在の公表の遅れの主たる原因であることから、公表の早期化を実現するため、電子媒体等を活用した一層の効率化・迅速化の観点からの業務フロー全般の見直しを行い、改善計画を策定するべきである。
・ また、保険者からの報告について、現在、紙による報告が一部認められているが、今後の課題として電子媒体やオンラインによる報告を義務化するなど、制度的な見直しなども検討するべきである。
・ 今後予定されているシステム改修については、他のシステムとの連携等を含め、中期的なシステム構築計画を策定するとともに、個別のシステム改修の際には、集計業務の一層の効率化を図るべきである。
・ さらに、調査結果の公表についても、定型的なものだけでなく、例えばトピック別の公表なども工夫するとともに、そのバックデータについても閲覧しやすくするなど、公表の仕方の見直しを行うべきである。
・ なお、予算規模については、今後のシステム構築計画にも留意しつつ、執行率等を踏まえた適正化を図るとともに、成果目標についても、適切な見直し行うべきである。　　　　　　　　　　　　　　　　　　                                            　　　　　　　　　　　　　　　　　　　　　　　　　　　　　　　　　　　　　　　　　　　　　　　　　　　　　　　　　　　　　　　　　　　　　　　　　　　　　　　　　　　　　　　　　　　　　　　　　　　　　　　　　　○対応状況の概要                                                                                                                                                                                                      調査課では、統計業務の効率化を行い、それによって公表の早期化等を実現するために、平成29年度に外部業者を活用して統計業務の現状調査及び業務の効率化に向けた基本計画の作成を実施。この取組を通じて、現状の調査課における業務内容の棚卸しとそれらの改善点の洗い出しを順次行っていく予定。その調査結果に合わせて、予算に係る内容については今後見直しを反映する予定。
　また、今後予定されているシステム改修については、集計業務の効率化を図ることを前提とし、システム再構築は最低限実施しなければならない部分に限定し、平成30年度予算に計上した。</t>
    <phoneticPr fontId="5"/>
  </si>
  <si>
    <t>本システムにより作成される事業状況の報告は、健康保険法施行規則等において、厚生労働大臣に報告することとなっており、地方自治体等に委ねることはできない。</t>
    <phoneticPr fontId="5"/>
  </si>
  <si>
    <t>医療保険制度を円滑に運営するために各医療保険制度の事業状況等を迅速かつ正確に取りまとめることは必要不可欠であり、優先度が高い事業である。</t>
    <rPh sb="17" eb="18">
      <t>カク</t>
    </rPh>
    <rPh sb="18" eb="20">
      <t>イリョウ</t>
    </rPh>
    <rPh sb="20" eb="22">
      <t>ホケン</t>
    </rPh>
    <rPh sb="22" eb="24">
      <t>セイド</t>
    </rPh>
    <rPh sb="25" eb="27">
      <t>ジギョウ</t>
    </rPh>
    <rPh sb="27" eb="29">
      <t>ジョウキョウ</t>
    </rPh>
    <rPh sb="29" eb="30">
      <t>トウ</t>
    </rPh>
    <rPh sb="31" eb="33">
      <t>ジンソク</t>
    </rPh>
    <rPh sb="35" eb="37">
      <t>セイカク</t>
    </rPh>
    <rPh sb="38" eb="39">
      <t>ト</t>
    </rPh>
    <phoneticPr fontId="5"/>
  </si>
  <si>
    <t>システム開発等については、基本的に一般競争入札（最低価格または総合評価）による落札方式により業者を選定しており、一部業務については、会計法及び予算決算及び会計令に基づく少額の随意契約及び競争を許さない随意契約を行っている。</t>
    <rPh sb="24" eb="26">
      <t>サイテイ</t>
    </rPh>
    <rPh sb="26" eb="28">
      <t>カカク</t>
    </rPh>
    <rPh sb="31" eb="33">
      <t>ソウゴウ</t>
    </rPh>
    <rPh sb="33" eb="35">
      <t>ヒョウカ</t>
    </rPh>
    <phoneticPr fontId="5"/>
  </si>
  <si>
    <t>一般競争入札（最低価格または総合評価）による落札方式によりコスト削減に努めている。</t>
    <phoneticPr fontId="5"/>
  </si>
  <si>
    <t>一般競争入札（最低価格または総合評価）による落札方式によりコスト削減に努めている。</t>
    <phoneticPr fontId="5"/>
  </si>
  <si>
    <t>成果実績が目標に達しており、効果的に実施できている。</t>
    <phoneticPr fontId="5"/>
  </si>
  <si>
    <t>社会保険診療報酬支払基金</t>
    <phoneticPr fontId="5"/>
  </si>
  <si>
    <t>医療費データの提供</t>
    <phoneticPr fontId="5"/>
  </si>
  <si>
    <t>‐</t>
    <phoneticPr fontId="5"/>
  </si>
  <si>
    <t>公益社団法人国民健康保険中央会</t>
    <phoneticPr fontId="5"/>
  </si>
  <si>
    <t>医療費データの提供</t>
    <rPh sb="0" eb="3">
      <t>イリョウヒ</t>
    </rPh>
    <rPh sb="7" eb="9">
      <t>テイキョウ</t>
    </rPh>
    <phoneticPr fontId="5"/>
  </si>
  <si>
    <t>雑役務費</t>
    <rPh sb="0" eb="2">
      <t>ザツエキ</t>
    </rPh>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</si>
  <si>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</si>
  <si>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B.公益社団法人国民健康保険中央会</t>
    <rPh sb="2" eb="8">
      <t>コウエキシャダンホウジン</t>
    </rPh>
    <rPh sb="8" eb="10">
      <t>コクミン</t>
    </rPh>
    <rPh sb="10" eb="12">
      <t>ケンコウ</t>
    </rPh>
    <rPh sb="12" eb="14">
      <t>ホケン</t>
    </rPh>
    <rPh sb="14" eb="17">
      <t>チュウオウカイ</t>
    </rPh>
    <phoneticPr fontId="5"/>
  </si>
  <si>
    <t>株式会社じほう</t>
    <phoneticPr fontId="5"/>
  </si>
  <si>
    <t>調剤データの提供</t>
    <phoneticPr fontId="5"/>
  </si>
  <si>
    <t>株式会社日立製作所</t>
    <phoneticPr fontId="5"/>
  </si>
  <si>
    <t>【国債29～31年度】調査課ＬＡＮシステムの保守・運用支援</t>
    <phoneticPr fontId="5"/>
  </si>
  <si>
    <t>国庫債務負担行為等</t>
  </si>
  <si>
    <t>株式会社日立製作所</t>
    <phoneticPr fontId="5"/>
  </si>
  <si>
    <t>【国債27～31年度】調査課ＬＡＮシステムの賃貸借</t>
    <phoneticPr fontId="5"/>
  </si>
  <si>
    <t>C</t>
  </si>
  <si>
    <t>株式会社日立製作所</t>
    <phoneticPr fontId="5"/>
  </si>
  <si>
    <t>日本システムウエア株式会社</t>
    <phoneticPr fontId="5"/>
  </si>
  <si>
    <t>医療費情報総合管理分析システムの機能改修</t>
    <phoneticPr fontId="5"/>
  </si>
  <si>
    <t>みずほ情報総研</t>
    <rPh sb="3" eb="5">
      <t>ジョウホウ</t>
    </rPh>
    <rPh sb="5" eb="7">
      <t>ソウケン</t>
    </rPh>
    <phoneticPr fontId="5"/>
  </si>
  <si>
    <t>雑役務費</t>
    <rPh sb="0" eb="1">
      <t>ザツ</t>
    </rPh>
    <rPh sb="1" eb="4">
      <t>エキムヒ</t>
    </rPh>
    <phoneticPr fontId="5"/>
  </si>
  <si>
    <t>C.株式会社日立製作所</t>
    <rPh sb="2" eb="4">
      <t>カブシキ</t>
    </rPh>
    <rPh sb="4" eb="6">
      <t>カイシャ</t>
    </rPh>
    <rPh sb="6" eb="8">
      <t>ヒタチ</t>
    </rPh>
    <rPh sb="8" eb="11">
      <t>セイサクショ</t>
    </rPh>
    <phoneticPr fontId="5"/>
  </si>
  <si>
    <t>D.日本システムウェア株式会社</t>
    <rPh sb="2" eb="4">
      <t>ニホン</t>
    </rPh>
    <rPh sb="11" eb="12">
      <t>カブ</t>
    </rPh>
    <phoneticPr fontId="5"/>
  </si>
  <si>
    <t>E.みずほ情報総研</t>
    <rPh sb="5" eb="7">
      <t>ジョウホウ</t>
    </rPh>
    <rPh sb="7" eb="9">
      <t>ソウケン</t>
    </rPh>
    <phoneticPr fontId="5"/>
  </si>
  <si>
    <t>医療費情報総合管理分析システムサブシステムの機能改修</t>
    <rPh sb="0" eb="3">
      <t>イリョウヒ</t>
    </rPh>
    <rPh sb="3" eb="5">
      <t>ジョウホウ</t>
    </rPh>
    <rPh sb="5" eb="7">
      <t>ソウゴウ</t>
    </rPh>
    <rPh sb="7" eb="9">
      <t>カンリ</t>
    </rPh>
    <rPh sb="9" eb="11">
      <t>ブンセキ</t>
    </rPh>
    <rPh sb="22" eb="24">
      <t>キノウ</t>
    </rPh>
    <rPh sb="24" eb="26">
      <t>カイシュウ</t>
    </rPh>
    <phoneticPr fontId="5"/>
  </si>
  <si>
    <t>医療費情報総合管理分析システムサブシステムの機能改修</t>
    <phoneticPr fontId="5"/>
  </si>
  <si>
    <t>医療費情報総合管理分析システムの機能改修</t>
    <phoneticPr fontId="5"/>
  </si>
  <si>
    <t>【国債29～31年度】調査課ＬＡＮシステムの保守・運用支援</t>
    <rPh sb="8" eb="10">
      <t>ネンド</t>
    </rPh>
    <phoneticPr fontId="5"/>
  </si>
  <si>
    <t>借料</t>
    <rPh sb="0" eb="2">
      <t>シャクリョウ</t>
    </rPh>
    <phoneticPr fontId="5"/>
  </si>
  <si>
    <t>【国債27～31年度】調査課ＬＡＮシステムの賃貸借</t>
    <phoneticPr fontId="5"/>
  </si>
  <si>
    <t>【国債30～31年度】調査課ＬＡＮシステムの移行支援</t>
    <rPh sb="22" eb="24">
      <t>イコウ</t>
    </rPh>
    <phoneticPr fontId="5"/>
  </si>
  <si>
    <t>厚生労働省ネットワークの更改に伴う調査課LANシステムへの接続作業</t>
    <rPh sb="0" eb="2">
      <t>コウセイ</t>
    </rPh>
    <rPh sb="2" eb="5">
      <t>ロウドウショウ</t>
    </rPh>
    <rPh sb="12" eb="14">
      <t>コウカイ</t>
    </rPh>
    <rPh sb="15" eb="16">
      <t>トモナ</t>
    </rPh>
    <rPh sb="17" eb="20">
      <t>チョウサカ</t>
    </rPh>
    <rPh sb="29" eb="31">
      <t>セツゾク</t>
    </rPh>
    <rPh sb="31" eb="33">
      <t>サギョウ</t>
    </rPh>
    <phoneticPr fontId="5"/>
  </si>
  <si>
    <t>厚生労働省ネットワークの更改に伴う調査課LANシステムへの接続作業</t>
    <phoneticPr fontId="5"/>
  </si>
  <si>
    <t>調査課LANシステムに係るFW機器設定変更操作マニュアル作成作業</t>
    <rPh sb="11" eb="12">
      <t>カカ</t>
    </rPh>
    <rPh sb="15" eb="17">
      <t>キキ</t>
    </rPh>
    <rPh sb="17" eb="19">
      <t>セッテイ</t>
    </rPh>
    <rPh sb="19" eb="21">
      <t>ヘンコウ</t>
    </rPh>
    <rPh sb="21" eb="23">
      <t>ソウサ</t>
    </rPh>
    <rPh sb="28" eb="30">
      <t>サクセイ</t>
    </rPh>
    <rPh sb="30" eb="32">
      <t>サギョウ</t>
    </rPh>
    <phoneticPr fontId="5"/>
  </si>
  <si>
    <t>調査課LANシステムに係るFW機器設定変更操作マニュアル作成作業</t>
    <phoneticPr fontId="5"/>
  </si>
  <si>
    <t>-</t>
    <phoneticPr fontId="5"/>
  </si>
  <si>
    <t>-</t>
    <phoneticPr fontId="5"/>
  </si>
  <si>
    <t>-</t>
    <phoneticPr fontId="5"/>
  </si>
  <si>
    <t>【国債30～31年度】調査課ＬＡＮシステムの移行支援</t>
    <phoneticPr fontId="5"/>
  </si>
  <si>
    <t>【国債30～31年度】調査課ＬＡＮシステムの移行支援</t>
    <phoneticPr fontId="5"/>
  </si>
  <si>
    <t>-</t>
    <phoneticPr fontId="5"/>
  </si>
  <si>
    <t>医療保険制度の医療費データを制度別、地域別、保険者別、月別等に総合的、体系的に管理することにより、医療費分析を迅速かつ的確に行う。　　　　　                                                医療保険制度の円滑な運営のため、健康保険、船員保険、国民健康保険及び後期高齢者医療制度に係る事業状況並びに実態調査等を集計・分析する。</t>
    <rPh sb="159" eb="161">
      <t>セイド</t>
    </rPh>
    <phoneticPr fontId="5"/>
  </si>
  <si>
    <t>今後も法律改正等に伴う各統計・調査システムの開発について、効率化・予算等を重視した開発に取り組む。</t>
    <phoneticPr fontId="5"/>
  </si>
  <si>
    <t>医療費データに基づく医療費動向の集計・分析については、制度改正や診療報酬改定等の医療保険行政の施策決定の際の基礎資料であるため、継続的な実施が必要であるが、平成30年度においても当初の見込み通り実施することができた。また、契約手続きについては、一般競争入札（最低価格または総合評価）を基本として、予算執行の適正化に努めた。</t>
    <rPh sb="129" eb="131">
      <t>サイテイ</t>
    </rPh>
    <rPh sb="131" eb="133">
      <t>カカク</t>
    </rPh>
    <rPh sb="136" eb="138">
      <t>ソウゴウ</t>
    </rPh>
    <rPh sb="138" eb="140">
      <t>ヒョウカ</t>
    </rPh>
    <phoneticPr fontId="5"/>
  </si>
  <si>
    <t>過去のシステム改修の集積の結果、システムを熟知している現行業者以外にとって参入のハードルが高くなった可能性があると思料された。　　　　　　　　　　　　　　　　　　　　　今回の移行作業においてシステム面の改善を行ったとともに、次回以降の調達においても、他業者に対して調達に係る公告を行った旨を周知する。</t>
    <rPh sb="0" eb="2">
      <t>カコ</t>
    </rPh>
    <rPh sb="7" eb="9">
      <t>カイシュウ</t>
    </rPh>
    <rPh sb="10" eb="12">
      <t>シュウセキ</t>
    </rPh>
    <rPh sb="13" eb="15">
      <t>ケッカ</t>
    </rPh>
    <rPh sb="21" eb="23">
      <t>ジュクチ</t>
    </rPh>
    <rPh sb="27" eb="29">
      <t>ゲンコウ</t>
    </rPh>
    <rPh sb="29" eb="31">
      <t>ギョウシャ</t>
    </rPh>
    <rPh sb="31" eb="33">
      <t>イガイ</t>
    </rPh>
    <rPh sb="37" eb="39">
      <t>サンニュウ</t>
    </rPh>
    <rPh sb="45" eb="46">
      <t>タカ</t>
    </rPh>
    <rPh sb="50" eb="53">
      <t>カノウセイ</t>
    </rPh>
    <rPh sb="57" eb="59">
      <t>シリョウ</t>
    </rPh>
    <rPh sb="84" eb="86">
      <t>コンカイ</t>
    </rPh>
    <rPh sb="87" eb="89">
      <t>イコウ</t>
    </rPh>
    <rPh sb="89" eb="91">
      <t>サギョウ</t>
    </rPh>
    <rPh sb="96" eb="100">
      <t>sテmウメン</t>
    </rPh>
    <rPh sb="101" eb="103">
      <t>カイゼン</t>
    </rPh>
    <rPh sb="104" eb="105">
      <t>オコナ</t>
    </rPh>
    <rPh sb="112" eb="114">
      <t>ジカイ</t>
    </rPh>
    <rPh sb="114" eb="116">
      <t>イコウ</t>
    </rPh>
    <rPh sb="117" eb="119">
      <t>チョウタツ</t>
    </rPh>
    <rPh sb="125" eb="128">
      <t>タギョウシャ</t>
    </rPh>
    <rPh sb="129" eb="130">
      <t>タイ</t>
    </rPh>
    <rPh sb="132" eb="134">
      <t>チョウタツ</t>
    </rPh>
    <rPh sb="135" eb="136">
      <t>カカ</t>
    </rPh>
    <rPh sb="137" eb="139">
      <t>コウコク</t>
    </rPh>
    <rPh sb="140" eb="141">
      <t>オコナ</t>
    </rPh>
    <rPh sb="143" eb="144">
      <t>ムネ</t>
    </rPh>
    <rPh sb="145" eb="147">
      <t>シュウチ</t>
    </rPh>
    <phoneticPr fontId="5"/>
  </si>
  <si>
    <t>システム開発等については、一般競争入札（最低価格または総合評価）による落札方式により業者を選定しているため。</t>
    <phoneticPr fontId="5"/>
  </si>
  <si>
    <t>点検対象外</t>
    <rPh sb="0" eb="2">
      <t>テンケン</t>
    </rPh>
    <rPh sb="2" eb="5">
      <t>タイショウガイ</t>
    </rPh>
    <phoneticPr fontId="5"/>
  </si>
  <si>
    <t>-</t>
    <phoneticPr fontId="5"/>
  </si>
  <si>
    <t>-</t>
    <phoneticPr fontId="5"/>
  </si>
  <si>
    <t>引き続き、必要な予算額を確保し、適正な執行に努めること。</t>
    <phoneticPr fontId="5"/>
  </si>
  <si>
    <t>仲津留　隆</t>
    <rPh sb="0" eb="1">
      <t>ナカ</t>
    </rPh>
    <rPh sb="1" eb="3">
      <t>ツル</t>
    </rPh>
    <rPh sb="4" eb="5">
      <t>タカシ</t>
    </rPh>
    <phoneticPr fontId="5"/>
  </si>
  <si>
    <t>-</t>
    <phoneticPr fontId="5"/>
  </si>
  <si>
    <t>-</t>
    <phoneticPr fontId="5"/>
  </si>
  <si>
    <t>システム移行完了に伴う経費の減</t>
    <rPh sb="4" eb="6">
      <t>イコウ</t>
    </rPh>
    <rPh sb="6" eb="8">
      <t>カンリョウ</t>
    </rPh>
    <rPh sb="9" eb="10">
      <t>トモナ</t>
    </rPh>
    <rPh sb="11" eb="13">
      <t>ケイヒ</t>
    </rPh>
    <rPh sb="14" eb="15">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</si>
</sst>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47625</xdr:colOff>
      <xdr:row>746</xdr:row>
      <xdr:rowOff>41592</xdr:rowOff>
    </xdr:from>
    <xdr:to>
      <xdr:col>29</xdr:col>
      <xdr:colOff>152400</xdr:colOff>
      <xdr:row>748</xdr:row>
      <xdr:rowOff>36419</xdr:rowOff>
    </xdr:to>
    <xdr:sp macro="" textlink="">
      <xdr:nvSpPr>
        <xdr:cNvPr id="3" name="正方形/長方形 2"/>
        <xdr:cNvSpPr/>
      </xdr:nvSpPr>
      <xdr:spPr>
        <a:xfrm>
          <a:off x="3914775" y="46009242"/>
          <a:ext cx="1577975" cy="69967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a:t>
          </a:r>
          <a:r>
            <a:rPr lang="ja-JP" altLang="en-US">
              <a:effectLst/>
            </a:rPr>
            <a:t>公益社団法人</a:t>
          </a:r>
          <a:r>
            <a:rPr kumimoji="1" lang="ja-JP" altLang="en-US" sz="1100"/>
            <a:t>国民健康保険中央会</a:t>
          </a:r>
          <a:endParaRPr kumimoji="1" lang="en-US" altLang="ja-JP" sz="1100"/>
        </a:p>
        <a:p>
          <a:pPr algn="ctr"/>
          <a:r>
            <a:rPr kumimoji="1" lang="ja-JP" altLang="en-US" sz="1100"/>
            <a:t>５百万円</a:t>
          </a:r>
        </a:p>
      </xdr:txBody>
    </xdr:sp>
    <xdr:clientData/>
  </xdr:twoCellAnchor>
  <xdr:twoCellAnchor>
    <xdr:from>
      <xdr:col>35</xdr:col>
      <xdr:colOff>136728</xdr:colOff>
      <xdr:row>745</xdr:row>
      <xdr:rowOff>342471</xdr:rowOff>
    </xdr:from>
    <xdr:to>
      <xdr:col>45</xdr:col>
      <xdr:colOff>123934</xdr:colOff>
      <xdr:row>747</xdr:row>
      <xdr:rowOff>327773</xdr:rowOff>
    </xdr:to>
    <xdr:sp macro="" textlink="">
      <xdr:nvSpPr>
        <xdr:cNvPr id="4" name="正方形/長方形 3"/>
        <xdr:cNvSpPr/>
      </xdr:nvSpPr>
      <xdr:spPr>
        <a:xfrm>
          <a:off x="6581978" y="45954521"/>
          <a:ext cx="1828706" cy="69015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Ｃ．株式会社日立製作所</a:t>
          </a:r>
          <a:endParaRPr kumimoji="1" lang="en-US" altLang="ja-JP" sz="1100"/>
        </a:p>
        <a:p>
          <a:pPr algn="ctr"/>
          <a:r>
            <a:rPr kumimoji="1" lang="ja-JP" altLang="en-US" sz="1100"/>
            <a:t>８８７百万円</a:t>
          </a:r>
        </a:p>
      </xdr:txBody>
    </xdr:sp>
    <xdr:clientData/>
  </xdr:twoCellAnchor>
  <xdr:twoCellAnchor>
    <xdr:from>
      <xdr:col>7</xdr:col>
      <xdr:colOff>113747</xdr:colOff>
      <xdr:row>746</xdr:row>
      <xdr:rowOff>46261</xdr:rowOff>
    </xdr:from>
    <xdr:to>
      <xdr:col>16</xdr:col>
      <xdr:colOff>6310</xdr:colOff>
      <xdr:row>748</xdr:row>
      <xdr:rowOff>92449</xdr:rowOff>
    </xdr:to>
    <xdr:sp macro="" textlink="">
      <xdr:nvSpPr>
        <xdr:cNvPr id="5" name="正方形/長方形 4"/>
        <xdr:cNvSpPr/>
      </xdr:nvSpPr>
      <xdr:spPr>
        <a:xfrm>
          <a:off x="1402797" y="46013911"/>
          <a:ext cx="1549913" cy="75103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a:t>
          </a:r>
          <a:r>
            <a:rPr kumimoji="1" lang="ja-JP" altLang="en-US" sz="1100"/>
            <a:t>社会保険診療報酬支払基金</a:t>
          </a:r>
          <a:endParaRPr kumimoji="1" lang="en-US" altLang="ja-JP" sz="1100"/>
        </a:p>
        <a:p>
          <a:pPr algn="ctr">
            <a:lnSpc>
              <a:spcPts val="1300"/>
            </a:lnSpc>
          </a:pPr>
          <a:r>
            <a:rPr kumimoji="1" lang="ja-JP" altLang="en-US" sz="1100"/>
            <a:t>４百万円</a:t>
          </a:r>
        </a:p>
      </xdr:txBody>
    </xdr:sp>
    <xdr:clientData/>
  </xdr:twoCellAnchor>
  <xdr:twoCellAnchor>
    <xdr:from>
      <xdr:col>7</xdr:col>
      <xdr:colOff>168095</xdr:colOff>
      <xdr:row>748</xdr:row>
      <xdr:rowOff>177371</xdr:rowOff>
    </xdr:from>
    <xdr:to>
      <xdr:col>16</xdr:col>
      <xdr:colOff>51486</xdr:colOff>
      <xdr:row>750</xdr:row>
      <xdr:rowOff>8581</xdr:rowOff>
    </xdr:to>
    <xdr:sp macro="" textlink="">
      <xdr:nvSpPr>
        <xdr:cNvPr id="6" name="大かっこ 5"/>
        <xdr:cNvSpPr/>
      </xdr:nvSpPr>
      <xdr:spPr>
        <a:xfrm>
          <a:off x="1429514" y="47287506"/>
          <a:ext cx="1505215" cy="5348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医療費データの提供</a:t>
          </a:r>
        </a:p>
      </xdr:txBody>
    </xdr:sp>
    <xdr:clientData/>
  </xdr:twoCellAnchor>
  <xdr:twoCellAnchor>
    <xdr:from>
      <xdr:col>25</xdr:col>
      <xdr:colOff>100013</xdr:colOff>
      <xdr:row>743</xdr:row>
      <xdr:rowOff>174945</xdr:rowOff>
    </xdr:from>
    <xdr:to>
      <xdr:col>25</xdr:col>
      <xdr:colOff>105640</xdr:colOff>
      <xdr:row>746</xdr:row>
      <xdr:rowOff>41592</xdr:rowOff>
    </xdr:to>
    <xdr:cxnSp macro="">
      <xdr:nvCxnSpPr>
        <xdr:cNvPr id="7" name="直線矢印コネクタ 6"/>
        <xdr:cNvCxnSpPr>
          <a:stCxn id="14" idx="2"/>
          <a:endCxn id="3" idx="0"/>
        </xdr:cNvCxnSpPr>
      </xdr:nvCxnSpPr>
      <xdr:spPr>
        <a:xfrm flipH="1">
          <a:off x="4703763" y="45082145"/>
          <a:ext cx="5627" cy="9270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7327</xdr:colOff>
      <xdr:row>744</xdr:row>
      <xdr:rowOff>197748</xdr:rowOff>
    </xdr:from>
    <xdr:to>
      <xdr:col>47</xdr:col>
      <xdr:colOff>27214</xdr:colOff>
      <xdr:row>744</xdr:row>
      <xdr:rowOff>244929</xdr:rowOff>
    </xdr:to>
    <xdr:cxnSp macro="">
      <xdr:nvCxnSpPr>
        <xdr:cNvPr id="8" name="直線コネクタ 7"/>
        <xdr:cNvCxnSpPr/>
      </xdr:nvCxnSpPr>
      <xdr:spPr>
        <a:xfrm>
          <a:off x="2217127" y="45454198"/>
          <a:ext cx="6465137" cy="471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6803</xdr:colOff>
      <xdr:row>744</xdr:row>
      <xdr:rowOff>200025</xdr:rowOff>
    </xdr:from>
    <xdr:to>
      <xdr:col>18</xdr:col>
      <xdr:colOff>9525</xdr:colOff>
      <xdr:row>752</xdr:row>
      <xdr:rowOff>30027</xdr:rowOff>
    </xdr:to>
    <xdr:cxnSp macro="">
      <xdr:nvCxnSpPr>
        <xdr:cNvPr id="9" name="直線矢印コネクタ 8"/>
        <xdr:cNvCxnSpPr>
          <a:endCxn id="16" idx="0"/>
        </xdr:cNvCxnSpPr>
      </xdr:nvCxnSpPr>
      <xdr:spPr>
        <a:xfrm flipH="1">
          <a:off x="3321503" y="45456475"/>
          <a:ext cx="2722" cy="26684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163041</xdr:colOff>
      <xdr:row>744</xdr:row>
      <xdr:rowOff>281592</xdr:rowOff>
    </xdr:from>
    <xdr:to>
      <xdr:col>14</xdr:col>
      <xdr:colOff>41769</xdr:colOff>
      <xdr:row>746</xdr:row>
      <xdr:rowOff>28377</xdr:rowOff>
    </xdr:to>
    <xdr:sp macro="" textlink="">
      <xdr:nvSpPr>
        <xdr:cNvPr id="10" name="テキスト ボックス 9"/>
        <xdr:cNvSpPr txBox="1"/>
      </xdr:nvSpPr>
      <xdr:spPr>
        <a:xfrm>
          <a:off x="1064055" y="45984430"/>
          <a:ext cx="1500552" cy="450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随意契約（その他）</a:t>
          </a:r>
          <a:r>
            <a:rPr kumimoji="1" lang="en-US" altLang="ja-JP" sz="1050"/>
            <a:t>】</a:t>
          </a:r>
        </a:p>
      </xdr:txBody>
    </xdr:sp>
    <xdr:clientData/>
  </xdr:twoCellAnchor>
  <xdr:twoCellAnchor>
    <xdr:from>
      <xdr:col>18</xdr:col>
      <xdr:colOff>50935</xdr:colOff>
      <xdr:row>745</xdr:row>
      <xdr:rowOff>146359</xdr:rowOff>
    </xdr:from>
    <xdr:to>
      <xdr:col>25</xdr:col>
      <xdr:colOff>175532</xdr:colOff>
      <xdr:row>746</xdr:row>
      <xdr:rowOff>62591</xdr:rowOff>
    </xdr:to>
    <xdr:sp macro="" textlink="">
      <xdr:nvSpPr>
        <xdr:cNvPr id="11" name="テキスト ボックス 10"/>
        <xdr:cNvSpPr txBox="1"/>
      </xdr:nvSpPr>
      <xdr:spPr>
        <a:xfrm>
          <a:off x="3365635" y="45758409"/>
          <a:ext cx="1413647" cy="271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随意契約（その他）</a:t>
          </a:r>
          <a:r>
            <a:rPr kumimoji="1" lang="en-US" altLang="ja-JP" sz="1050"/>
            <a:t>】</a:t>
          </a:r>
        </a:p>
      </xdr:txBody>
    </xdr:sp>
    <xdr:clientData/>
  </xdr:twoCellAnchor>
  <xdr:twoCellAnchor>
    <xdr:from>
      <xdr:col>32</xdr:col>
      <xdr:colOff>122464</xdr:colOff>
      <xdr:row>745</xdr:row>
      <xdr:rowOff>13608</xdr:rowOff>
    </xdr:from>
    <xdr:to>
      <xdr:col>42</xdr:col>
      <xdr:colOff>108857</xdr:colOff>
      <xdr:row>746</xdr:row>
      <xdr:rowOff>0</xdr:rowOff>
    </xdr:to>
    <xdr:sp macro="" textlink="">
      <xdr:nvSpPr>
        <xdr:cNvPr id="12" name="テキスト ボックス 11"/>
        <xdr:cNvSpPr txBox="1"/>
      </xdr:nvSpPr>
      <xdr:spPr>
        <a:xfrm>
          <a:off x="6015264" y="45625658"/>
          <a:ext cx="1827893" cy="341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国庫債務負担行為等</a:t>
          </a:r>
          <a:r>
            <a:rPr kumimoji="1" lang="en-US" altLang="ja-JP" sz="1050"/>
            <a:t>】</a:t>
          </a:r>
          <a:r>
            <a:rPr kumimoji="1" lang="ja-JP" altLang="en-US" sz="1050"/>
            <a:t>等</a:t>
          </a:r>
          <a:endParaRPr kumimoji="1" lang="en-US" altLang="ja-JP" sz="1050"/>
        </a:p>
      </xdr:txBody>
    </xdr:sp>
    <xdr:clientData/>
  </xdr:twoCellAnchor>
  <xdr:twoCellAnchor>
    <xdr:from>
      <xdr:col>21</xdr:col>
      <xdr:colOff>72052</xdr:colOff>
      <xdr:row>748</xdr:row>
      <xdr:rowOff>153724</xdr:rowOff>
    </xdr:from>
    <xdr:to>
      <xdr:col>29</xdr:col>
      <xdr:colOff>145879</xdr:colOff>
      <xdr:row>749</xdr:row>
      <xdr:rowOff>334663</xdr:rowOff>
    </xdr:to>
    <xdr:sp macro="" textlink="">
      <xdr:nvSpPr>
        <xdr:cNvPr id="13" name="大かっこ 12"/>
        <xdr:cNvSpPr/>
      </xdr:nvSpPr>
      <xdr:spPr>
        <a:xfrm>
          <a:off x="3856309" y="47263859"/>
          <a:ext cx="1515448" cy="5327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医療費データの提供</a:t>
          </a:r>
        </a:p>
      </xdr:txBody>
    </xdr:sp>
    <xdr:clientData/>
  </xdr:twoCellAnchor>
  <xdr:twoCellAnchor>
    <xdr:from>
      <xdr:col>20</xdr:col>
      <xdr:colOff>198204</xdr:colOff>
      <xdr:row>741</xdr:row>
      <xdr:rowOff>235324</xdr:rowOff>
    </xdr:from>
    <xdr:to>
      <xdr:col>30</xdr:col>
      <xdr:colOff>13075</xdr:colOff>
      <xdr:row>743</xdr:row>
      <xdr:rowOff>174945</xdr:rowOff>
    </xdr:to>
    <xdr:sp macro="" textlink="">
      <xdr:nvSpPr>
        <xdr:cNvPr id="14" name="正方形/長方形 13"/>
        <xdr:cNvSpPr/>
      </xdr:nvSpPr>
      <xdr:spPr>
        <a:xfrm>
          <a:off x="3868504" y="44431324"/>
          <a:ext cx="1669071" cy="65082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ea"/>
              <a:ea typeface="+mn-ea"/>
              <a:cs typeface="+mn-cs"/>
            </a:rPr>
            <a:t>１</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００１</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11</xdr:col>
      <xdr:colOff>187232</xdr:colOff>
      <xdr:row>744</xdr:row>
      <xdr:rowOff>186299</xdr:rowOff>
    </xdr:from>
    <xdr:to>
      <xdr:col>11</xdr:col>
      <xdr:colOff>198438</xdr:colOff>
      <xdr:row>746</xdr:row>
      <xdr:rowOff>39221</xdr:rowOff>
    </xdr:to>
    <xdr:cxnSp macro="">
      <xdr:nvCxnSpPr>
        <xdr:cNvPr id="15" name="直線矢印コネクタ 14"/>
        <xdr:cNvCxnSpPr/>
      </xdr:nvCxnSpPr>
      <xdr:spPr>
        <a:xfrm>
          <a:off x="2212882" y="45442749"/>
          <a:ext cx="0" cy="5641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163285</xdr:colOff>
      <xdr:row>752</xdr:row>
      <xdr:rowOff>30027</xdr:rowOff>
    </xdr:from>
    <xdr:to>
      <xdr:col>24</xdr:col>
      <xdr:colOff>54428</xdr:colOff>
      <xdr:row>753</xdr:row>
      <xdr:rowOff>284073</xdr:rowOff>
    </xdr:to>
    <xdr:sp macro="" textlink="">
      <xdr:nvSpPr>
        <xdr:cNvPr id="16" name="正方形/長方形 15"/>
        <xdr:cNvSpPr/>
      </xdr:nvSpPr>
      <xdr:spPr>
        <a:xfrm>
          <a:off x="2188935" y="48124927"/>
          <a:ext cx="2285093" cy="60329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Ｄ．日本システムウェア株式会社</a:t>
          </a:r>
          <a:endParaRPr kumimoji="1" lang="en-US" altLang="ja-JP" sz="1100">
            <a:solidFill>
              <a:sysClr val="windowText" lastClr="000000"/>
            </a:solidFill>
          </a:endParaRPr>
        </a:p>
        <a:p>
          <a:pPr algn="ctr"/>
          <a:r>
            <a:rPr kumimoji="1" lang="ja-JP" altLang="en-US" sz="1100">
              <a:solidFill>
                <a:sysClr val="windowText" lastClr="000000"/>
              </a:solidFill>
            </a:rPr>
            <a:t>６０百万円</a:t>
          </a:r>
          <a:endParaRPr kumimoji="1" lang="ja-JP" altLang="en-US" sz="1100"/>
        </a:p>
      </xdr:txBody>
    </xdr:sp>
    <xdr:clientData/>
  </xdr:twoCellAnchor>
  <xdr:twoCellAnchor>
    <xdr:from>
      <xdr:col>13</xdr:col>
      <xdr:colOff>47489</xdr:colOff>
      <xdr:row>754</xdr:row>
      <xdr:rowOff>50429</xdr:rowOff>
    </xdr:from>
    <xdr:to>
      <xdr:col>23</xdr:col>
      <xdr:colOff>163041</xdr:colOff>
      <xdr:row>756</xdr:row>
      <xdr:rowOff>25743</xdr:rowOff>
    </xdr:to>
    <xdr:sp macro="" textlink="">
      <xdr:nvSpPr>
        <xdr:cNvPr id="17" name="大かっこ 16"/>
        <xdr:cNvSpPr/>
      </xdr:nvSpPr>
      <xdr:spPr>
        <a:xfrm>
          <a:off x="2390124" y="49271510"/>
          <a:ext cx="1917579" cy="6789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医療費情報総合管理分析システムサブシステムの機能改修</a:t>
          </a:r>
        </a:p>
      </xdr:txBody>
    </xdr:sp>
    <xdr:clientData/>
  </xdr:twoCellAnchor>
  <xdr:twoCellAnchor>
    <xdr:from>
      <xdr:col>6</xdr:col>
      <xdr:colOff>190500</xdr:colOff>
      <xdr:row>751</xdr:row>
      <xdr:rowOff>68034</xdr:rowOff>
    </xdr:from>
    <xdr:to>
      <xdr:col>17</xdr:col>
      <xdr:colOff>177800</xdr:colOff>
      <xdr:row>752</xdr:row>
      <xdr:rowOff>98015</xdr:rowOff>
    </xdr:to>
    <xdr:sp macro="" textlink="">
      <xdr:nvSpPr>
        <xdr:cNvPr id="18" name="テキスト ボックス 17"/>
        <xdr:cNvSpPr txBox="1"/>
      </xdr:nvSpPr>
      <xdr:spPr>
        <a:xfrm>
          <a:off x="1289050" y="47807334"/>
          <a:ext cx="2019300" cy="385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一般競争契約（最低価格）</a:t>
          </a:r>
          <a:r>
            <a:rPr kumimoji="1" lang="en-US" altLang="ja-JP" sz="1050"/>
            <a:t>】</a:t>
          </a:r>
        </a:p>
      </xdr:txBody>
    </xdr:sp>
    <xdr:clientData/>
  </xdr:twoCellAnchor>
  <xdr:twoCellAnchor>
    <xdr:from>
      <xdr:col>33</xdr:col>
      <xdr:colOff>94393</xdr:colOff>
      <xdr:row>748</xdr:row>
      <xdr:rowOff>87225</xdr:rowOff>
    </xdr:from>
    <xdr:to>
      <xdr:col>45</xdr:col>
      <xdr:colOff>154460</xdr:colOff>
      <xdr:row>750</xdr:row>
      <xdr:rowOff>300338</xdr:rowOff>
    </xdr:to>
    <xdr:sp macro="" textlink="">
      <xdr:nvSpPr>
        <xdr:cNvPr id="19" name="大かっこ 18"/>
        <xdr:cNvSpPr/>
      </xdr:nvSpPr>
      <xdr:spPr>
        <a:xfrm>
          <a:off x="6041082" y="47197360"/>
          <a:ext cx="2222500" cy="9167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調査課ＬＡＮシステムの　　　　　　　　　移行支援　　　　　　　　　　　　　　　　　　　　　　　保守・運用支援　　　　　　　　　　　　　　　　　賃貸借　　等</a:t>
          </a:r>
        </a:p>
      </xdr:txBody>
    </xdr:sp>
    <xdr:clientData/>
  </xdr:twoCellAnchor>
  <xdr:twoCellAnchor>
    <xdr:from>
      <xdr:col>32</xdr:col>
      <xdr:colOff>186541</xdr:colOff>
      <xdr:row>744</xdr:row>
      <xdr:rowOff>208754</xdr:rowOff>
    </xdr:from>
    <xdr:to>
      <xdr:col>33</xdr:col>
      <xdr:colOff>7379</xdr:colOff>
      <xdr:row>751</xdr:row>
      <xdr:rowOff>345669</xdr:rowOff>
    </xdr:to>
    <xdr:cxnSp macro="">
      <xdr:nvCxnSpPr>
        <xdr:cNvPr id="20" name="直線矢印コネクタ 19"/>
        <xdr:cNvCxnSpPr>
          <a:endCxn id="21" idx="0"/>
        </xdr:cNvCxnSpPr>
      </xdr:nvCxnSpPr>
      <xdr:spPr>
        <a:xfrm flipH="1">
          <a:off x="6079341" y="45465204"/>
          <a:ext cx="4988" cy="26197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98390</xdr:colOff>
      <xdr:row>751</xdr:row>
      <xdr:rowOff>345669</xdr:rowOff>
    </xdr:from>
    <xdr:to>
      <xdr:col>37</xdr:col>
      <xdr:colOff>76865</xdr:colOff>
      <xdr:row>753</xdr:row>
      <xdr:rowOff>218238</xdr:rowOff>
    </xdr:to>
    <xdr:sp macro="" textlink="">
      <xdr:nvSpPr>
        <xdr:cNvPr id="21" name="正方形/長方形 20"/>
        <xdr:cNvSpPr/>
      </xdr:nvSpPr>
      <xdr:spPr>
        <a:xfrm>
          <a:off x="5254590" y="48084969"/>
          <a:ext cx="1635825" cy="57741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Ｅ．みずほ情報総研</a:t>
          </a:r>
          <a:endParaRPr kumimoji="1" lang="en-US" altLang="ja-JP" sz="1100">
            <a:solidFill>
              <a:sysClr val="windowText" lastClr="000000"/>
            </a:solidFill>
          </a:endParaRPr>
        </a:p>
        <a:p>
          <a:pPr algn="ctr"/>
          <a:r>
            <a:rPr kumimoji="1" lang="ja-JP" altLang="en-US" sz="1100">
              <a:solidFill>
                <a:sysClr val="windowText" lastClr="000000"/>
              </a:solidFill>
            </a:rPr>
            <a:t>４５百万円</a:t>
          </a:r>
          <a:endParaRPr kumimoji="1" lang="ja-JP" altLang="en-US" sz="1100"/>
        </a:p>
      </xdr:txBody>
    </xdr:sp>
    <xdr:clientData/>
  </xdr:twoCellAnchor>
  <xdr:twoCellAnchor>
    <xdr:from>
      <xdr:col>23</xdr:col>
      <xdr:colOff>13607</xdr:colOff>
      <xdr:row>751</xdr:row>
      <xdr:rowOff>12994</xdr:rowOff>
    </xdr:from>
    <xdr:to>
      <xdr:col>35</xdr:col>
      <xdr:colOff>81643</xdr:colOff>
      <xdr:row>752</xdr:row>
      <xdr:rowOff>54428</xdr:rowOff>
    </xdr:to>
    <xdr:sp macro="" textlink="">
      <xdr:nvSpPr>
        <xdr:cNvPr id="23" name="テキスト ボックス 22"/>
        <xdr:cNvSpPr txBox="1"/>
      </xdr:nvSpPr>
      <xdr:spPr>
        <a:xfrm>
          <a:off x="4249057" y="47752294"/>
          <a:ext cx="2277836" cy="397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一般競争契約（最低価格）</a:t>
          </a:r>
          <a:r>
            <a:rPr kumimoji="1" lang="en-US" altLang="ja-JP" sz="1050"/>
            <a:t>】</a:t>
          </a:r>
        </a:p>
      </xdr:txBody>
    </xdr:sp>
    <xdr:clientData/>
  </xdr:twoCellAnchor>
  <xdr:twoCellAnchor>
    <xdr:from>
      <xdr:col>42</xdr:col>
      <xdr:colOff>71288</xdr:colOff>
      <xdr:row>744</xdr:row>
      <xdr:rowOff>223569</xdr:rowOff>
    </xdr:from>
    <xdr:to>
      <xdr:col>42</xdr:col>
      <xdr:colOff>84424</xdr:colOff>
      <xdr:row>746</xdr:row>
      <xdr:rowOff>16692</xdr:rowOff>
    </xdr:to>
    <xdr:cxnSp macro="">
      <xdr:nvCxnSpPr>
        <xdr:cNvPr id="24" name="直線矢印コネクタ 23"/>
        <xdr:cNvCxnSpPr/>
      </xdr:nvCxnSpPr>
      <xdr:spPr>
        <a:xfrm>
          <a:off x="8721018" y="45879211"/>
          <a:ext cx="13136" cy="4881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27214</xdr:colOff>
      <xdr:row>744</xdr:row>
      <xdr:rowOff>244929</xdr:rowOff>
    </xdr:from>
    <xdr:to>
      <xdr:col>47</xdr:col>
      <xdr:colOff>27215</xdr:colOff>
      <xdr:row>751</xdr:row>
      <xdr:rowOff>312964</xdr:rowOff>
    </xdr:to>
    <xdr:cxnSp macro="">
      <xdr:nvCxnSpPr>
        <xdr:cNvPr id="25" name="直線矢印コネクタ 24"/>
        <xdr:cNvCxnSpPr/>
      </xdr:nvCxnSpPr>
      <xdr:spPr>
        <a:xfrm>
          <a:off x="8682264" y="45501379"/>
          <a:ext cx="1" cy="25508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0</xdr:colOff>
      <xdr:row>752</xdr:row>
      <xdr:rowOff>0</xdr:rowOff>
    </xdr:from>
    <xdr:to>
      <xdr:col>49</xdr:col>
      <xdr:colOff>182582</xdr:colOff>
      <xdr:row>753</xdr:row>
      <xdr:rowOff>226355</xdr:rowOff>
    </xdr:to>
    <xdr:sp macro="" textlink="">
      <xdr:nvSpPr>
        <xdr:cNvPr id="26" name="正方形/長方形 25"/>
        <xdr:cNvSpPr/>
      </xdr:nvSpPr>
      <xdr:spPr>
        <a:xfrm>
          <a:off x="7550150" y="48094900"/>
          <a:ext cx="1655782" cy="57560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Ｆ．株式会社じほう</a:t>
          </a:r>
          <a:endParaRPr kumimoji="1" lang="en-US" altLang="ja-JP" sz="1100">
            <a:solidFill>
              <a:sysClr val="windowText" lastClr="000000"/>
            </a:solidFill>
          </a:endParaRPr>
        </a:p>
        <a:p>
          <a:pPr algn="ctr"/>
          <a:r>
            <a:rPr kumimoji="1" lang="ja-JP" altLang="en-US" sz="1100">
              <a:solidFill>
                <a:sysClr val="windowText" lastClr="000000"/>
              </a:solidFill>
            </a:rPr>
            <a:t>０．４百万円</a:t>
          </a:r>
          <a:endParaRPr kumimoji="1" lang="ja-JP" altLang="en-US" sz="1100"/>
        </a:p>
      </xdr:txBody>
    </xdr:sp>
    <xdr:clientData/>
  </xdr:twoCellAnchor>
  <xdr:twoCellAnchor>
    <xdr:from>
      <xdr:col>41</xdr:col>
      <xdr:colOff>0</xdr:colOff>
      <xdr:row>754</xdr:row>
      <xdr:rowOff>0</xdr:rowOff>
    </xdr:from>
    <xdr:to>
      <xdr:col>49</xdr:col>
      <xdr:colOff>161847</xdr:colOff>
      <xdr:row>755</xdr:row>
      <xdr:rowOff>131933</xdr:rowOff>
    </xdr:to>
    <xdr:sp macro="" textlink="">
      <xdr:nvSpPr>
        <xdr:cNvPr id="27" name="大かっこ 26"/>
        <xdr:cNvSpPr/>
      </xdr:nvSpPr>
      <xdr:spPr>
        <a:xfrm>
          <a:off x="7550150" y="48799750"/>
          <a:ext cx="1635047" cy="4875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調剤データの提供</a:t>
          </a:r>
        </a:p>
      </xdr:txBody>
    </xdr:sp>
    <xdr:clientData/>
  </xdr:twoCellAnchor>
  <xdr:twoCellAnchor>
    <xdr:from>
      <xdr:col>38</xdr:col>
      <xdr:colOff>190499</xdr:colOff>
      <xdr:row>750</xdr:row>
      <xdr:rowOff>353785</xdr:rowOff>
    </xdr:from>
    <xdr:to>
      <xdr:col>46</xdr:col>
      <xdr:colOff>81642</xdr:colOff>
      <xdr:row>752</xdr:row>
      <xdr:rowOff>40820</xdr:rowOff>
    </xdr:to>
    <xdr:sp macro="" textlink="">
      <xdr:nvSpPr>
        <xdr:cNvPr id="28" name="テキスト ボックス 27"/>
        <xdr:cNvSpPr txBox="1"/>
      </xdr:nvSpPr>
      <xdr:spPr>
        <a:xfrm>
          <a:off x="7181849" y="47737485"/>
          <a:ext cx="1370693" cy="39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随意契約（少額）</a:t>
          </a:r>
          <a:r>
            <a:rPr kumimoji="1" lang="en-US" altLang="ja-JP" sz="1050"/>
            <a:t>】</a:t>
          </a:r>
        </a:p>
      </xdr:txBody>
    </xdr:sp>
    <xdr:clientData/>
  </xdr:twoCellAnchor>
  <xdr:twoCellAnchor>
    <xdr:from>
      <xdr:col>28</xdr:col>
      <xdr:colOff>60067</xdr:colOff>
      <xdr:row>754</xdr:row>
      <xdr:rowOff>0</xdr:rowOff>
    </xdr:from>
    <xdr:to>
      <xdr:col>38</xdr:col>
      <xdr:colOff>28221</xdr:colOff>
      <xdr:row>755</xdr:row>
      <xdr:rowOff>177891</xdr:rowOff>
    </xdr:to>
    <xdr:sp macro="" textlink="">
      <xdr:nvSpPr>
        <xdr:cNvPr id="29" name="大かっこ 28"/>
        <xdr:cNvSpPr/>
      </xdr:nvSpPr>
      <xdr:spPr>
        <a:xfrm>
          <a:off x="5105743" y="49221081"/>
          <a:ext cx="1770181" cy="5297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医療費情報総合管理分析システムの機能改修</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6" zoomScale="74" zoomScaleNormal="75" zoomScaleSheetLayoutView="74" zoomScalePageLayoutView="85" workbookViewId="0">
      <selection activeCell="AY969" sqref="AY969"/>
    </sheetView>
  </sheetViews>
  <sheetFormatPr defaultRowHeight="13" x14ac:dyDescent="0.2"/>
  <cols>
    <col min="1" max="49" width="2.6328125" customWidth="1"/>
    <col min="50" max="50" width="6.6328125" customWidth="1"/>
    <col min="51" max="57" width="2.1796875" customWidth="1"/>
    <col min="62" max="62" width="27.90625" customWidth="1"/>
    <col min="63" max="63" width="12.1796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c r="AP2" s="954"/>
      <c r="AQ2" s="954"/>
      <c r="AR2" s="79" t="str">
        <f>IF(OR(AO2="　", AO2=""), "", "-")</f>
        <v/>
      </c>
      <c r="AS2" s="955">
        <v>295</v>
      </c>
      <c r="AT2" s="955"/>
      <c r="AU2" s="955"/>
      <c r="AV2" s="52" t="str">
        <f>IF(AW2="", "", "-")</f>
        <v/>
      </c>
      <c r="AW2" s="926"/>
      <c r="AX2" s="926"/>
    </row>
    <row r="3" spans="1:50" ht="21" customHeight="1" thickBot="1" x14ac:dyDescent="0.25">
      <c r="A3" s="874" t="s">
        <v>540</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566</v>
      </c>
      <c r="AK3" s="876"/>
      <c r="AL3" s="876"/>
      <c r="AM3" s="876"/>
      <c r="AN3" s="876"/>
      <c r="AO3" s="876"/>
      <c r="AP3" s="876"/>
      <c r="AQ3" s="876"/>
      <c r="AR3" s="876"/>
      <c r="AS3" s="876"/>
      <c r="AT3" s="876"/>
      <c r="AU3" s="876"/>
      <c r="AV3" s="876"/>
      <c r="AW3" s="876"/>
      <c r="AX3" s="24" t="s">
        <v>65</v>
      </c>
    </row>
    <row r="4" spans="1:50" ht="24.75" customHeight="1" x14ac:dyDescent="0.2">
      <c r="A4" s="707" t="s">
        <v>25</v>
      </c>
      <c r="B4" s="708"/>
      <c r="C4" s="708"/>
      <c r="D4" s="708"/>
      <c r="E4" s="708"/>
      <c r="F4" s="708"/>
      <c r="G4" s="685" t="s">
        <v>567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67</v>
      </c>
      <c r="B5" s="696"/>
      <c r="C5" s="696"/>
      <c r="D5" s="696"/>
      <c r="E5" s="696"/>
      <c r="F5" s="697"/>
      <c r="G5" s="846" t="s">
        <v>171</v>
      </c>
      <c r="H5" s="847"/>
      <c r="I5" s="847"/>
      <c r="J5" s="847"/>
      <c r="K5" s="847"/>
      <c r="L5" s="847"/>
      <c r="M5" s="848" t="s">
        <v>66</v>
      </c>
      <c r="N5" s="849"/>
      <c r="O5" s="849"/>
      <c r="P5" s="849"/>
      <c r="Q5" s="849"/>
      <c r="R5" s="850"/>
      <c r="S5" s="851" t="s">
        <v>131</v>
      </c>
      <c r="T5" s="847"/>
      <c r="U5" s="847"/>
      <c r="V5" s="847"/>
      <c r="W5" s="847"/>
      <c r="X5" s="852"/>
      <c r="Y5" s="701" t="s">
        <v>3</v>
      </c>
      <c r="Z5" s="546"/>
      <c r="AA5" s="546"/>
      <c r="AB5" s="546"/>
      <c r="AC5" s="546"/>
      <c r="AD5" s="547"/>
      <c r="AE5" s="702" t="s">
        <v>569</v>
      </c>
      <c r="AF5" s="702"/>
      <c r="AG5" s="702"/>
      <c r="AH5" s="702"/>
      <c r="AI5" s="702"/>
      <c r="AJ5" s="702"/>
      <c r="AK5" s="702"/>
      <c r="AL5" s="702"/>
      <c r="AM5" s="702"/>
      <c r="AN5" s="702"/>
      <c r="AO5" s="702"/>
      <c r="AP5" s="703"/>
      <c r="AQ5" s="704" t="s">
        <v>683</v>
      </c>
      <c r="AR5" s="705"/>
      <c r="AS5" s="705"/>
      <c r="AT5" s="705"/>
      <c r="AU5" s="705"/>
      <c r="AV5" s="705"/>
      <c r="AW5" s="705"/>
      <c r="AX5" s="706"/>
    </row>
    <row r="6" spans="1:50" ht="39" customHeight="1" x14ac:dyDescent="0.2">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2">
      <c r="A7" s="498" t="s">
        <v>22</v>
      </c>
      <c r="B7" s="499"/>
      <c r="C7" s="499"/>
      <c r="D7" s="499"/>
      <c r="E7" s="499"/>
      <c r="F7" s="500"/>
      <c r="G7" s="501" t="s">
        <v>572</v>
      </c>
      <c r="H7" s="502"/>
      <c r="I7" s="502"/>
      <c r="J7" s="502"/>
      <c r="K7" s="502"/>
      <c r="L7" s="502"/>
      <c r="M7" s="502"/>
      <c r="N7" s="502"/>
      <c r="O7" s="502"/>
      <c r="P7" s="502"/>
      <c r="Q7" s="502"/>
      <c r="R7" s="502"/>
      <c r="S7" s="502"/>
      <c r="T7" s="502"/>
      <c r="U7" s="502"/>
      <c r="V7" s="502"/>
      <c r="W7" s="502"/>
      <c r="X7" s="503"/>
      <c r="Y7" s="937" t="s">
        <v>512</v>
      </c>
      <c r="Z7" s="446"/>
      <c r="AA7" s="446"/>
      <c r="AB7" s="446"/>
      <c r="AC7" s="446"/>
      <c r="AD7" s="938"/>
      <c r="AE7" s="927" t="s">
        <v>571</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2">
      <c r="A8" s="498" t="s">
        <v>378</v>
      </c>
      <c r="B8" s="499"/>
      <c r="C8" s="499"/>
      <c r="D8" s="499"/>
      <c r="E8" s="499"/>
      <c r="F8" s="500"/>
      <c r="G8" s="956" t="str">
        <f>入力規則等!A28</f>
        <v>-</v>
      </c>
      <c r="H8" s="723"/>
      <c r="I8" s="723"/>
      <c r="J8" s="723"/>
      <c r="K8" s="723"/>
      <c r="L8" s="723"/>
      <c r="M8" s="723"/>
      <c r="N8" s="723"/>
      <c r="O8" s="723"/>
      <c r="P8" s="723"/>
      <c r="Q8" s="723"/>
      <c r="R8" s="723"/>
      <c r="S8" s="723"/>
      <c r="T8" s="723"/>
      <c r="U8" s="723"/>
      <c r="V8" s="723"/>
      <c r="W8" s="723"/>
      <c r="X8" s="957"/>
      <c r="Y8" s="853" t="s">
        <v>379</v>
      </c>
      <c r="Z8" s="854"/>
      <c r="AA8" s="854"/>
      <c r="AB8" s="854"/>
      <c r="AC8" s="854"/>
      <c r="AD8" s="85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2">
      <c r="A9" s="856" t="s">
        <v>23</v>
      </c>
      <c r="B9" s="857"/>
      <c r="C9" s="857"/>
      <c r="D9" s="857"/>
      <c r="E9" s="857"/>
      <c r="F9" s="857"/>
      <c r="G9" s="858" t="s">
        <v>573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2">
      <c r="A10" s="663" t="s">
        <v>30</v>
      </c>
      <c r="B10" s="664"/>
      <c r="C10" s="664"/>
      <c r="D10" s="664"/>
      <c r="E10" s="664"/>
      <c r="F10" s="664"/>
      <c r="G10" s="757" t="s">
        <v>674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2">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958" t="s">
        <v>24</v>
      </c>
      <c r="B12" s="959"/>
      <c r="C12" s="959"/>
      <c r="D12" s="959"/>
      <c r="E12" s="959"/>
      <c r="F12" s="960"/>
      <c r="G12" s="763"/>
      <c r="H12" s="764"/>
      <c r="I12" s="764"/>
      <c r="J12" s="764"/>
      <c r="K12" s="764"/>
      <c r="L12" s="764"/>
      <c r="M12" s="764"/>
      <c r="N12" s="764"/>
      <c r="O12" s="764"/>
      <c r="P12" s="418" t="s">
        <v>531</v>
      </c>
      <c r="Q12" s="419"/>
      <c r="R12" s="419"/>
      <c r="S12" s="419"/>
      <c r="T12" s="419"/>
      <c r="U12" s="419"/>
      <c r="V12" s="420"/>
      <c r="W12" s="418" t="s">
        <v>528</v>
      </c>
      <c r="X12" s="419"/>
      <c r="Y12" s="419"/>
      <c r="Z12" s="419"/>
      <c r="AA12" s="419"/>
      <c r="AB12" s="419"/>
      <c r="AC12" s="420"/>
      <c r="AD12" s="418" t="s">
        <v>523</v>
      </c>
      <c r="AE12" s="419"/>
      <c r="AF12" s="419"/>
      <c r="AG12" s="419"/>
      <c r="AH12" s="419"/>
      <c r="AI12" s="419"/>
      <c r="AJ12" s="420"/>
      <c r="AK12" s="418" t="s">
        <v>516</v>
      </c>
      <c r="AL12" s="419"/>
      <c r="AM12" s="419"/>
      <c r="AN12" s="419"/>
      <c r="AO12" s="419"/>
      <c r="AP12" s="419"/>
      <c r="AQ12" s="420"/>
      <c r="AR12" s="418" t="s">
        <v>514</v>
      </c>
      <c r="AS12" s="419"/>
      <c r="AT12" s="419"/>
      <c r="AU12" s="419"/>
      <c r="AV12" s="419"/>
      <c r="AW12" s="419"/>
      <c r="AX12" s="725"/>
    </row>
    <row r="13" spans="1:50" ht="21" customHeight="1" x14ac:dyDescent="0.2">
      <c r="A13" s="617"/>
      <c r="B13" s="618"/>
      <c r="C13" s="618"/>
      <c r="D13" s="618"/>
      <c r="E13" s="618"/>
      <c r="F13" s="619"/>
      <c r="G13" s="726" t="s">
        <v>6</v>
      </c>
      <c r="H13" s="727"/>
      <c r="I13" s="767" t="s">
        <v>7</v>
      </c>
      <c r="J13" s="768"/>
      <c r="K13" s="768"/>
      <c r="L13" s="768"/>
      <c r="M13" s="768"/>
      <c r="N13" s="768"/>
      <c r="O13" s="769"/>
      <c r="P13" s="660">
        <v>318</v>
      </c>
      <c r="Q13" s="661"/>
      <c r="R13" s="661"/>
      <c r="S13" s="661"/>
      <c r="T13" s="661"/>
      <c r="U13" s="661"/>
      <c r="V13" s="662"/>
      <c r="W13" s="660">
        <v>243</v>
      </c>
      <c r="X13" s="661"/>
      <c r="Y13" s="661"/>
      <c r="Z13" s="661"/>
      <c r="AA13" s="661"/>
      <c r="AB13" s="661"/>
      <c r="AC13" s="662"/>
      <c r="AD13" s="660">
        <v>1134</v>
      </c>
      <c r="AE13" s="661"/>
      <c r="AF13" s="661"/>
      <c r="AG13" s="661"/>
      <c r="AH13" s="661"/>
      <c r="AI13" s="661"/>
      <c r="AJ13" s="662"/>
      <c r="AK13" s="660">
        <v>840</v>
      </c>
      <c r="AL13" s="661"/>
      <c r="AM13" s="661"/>
      <c r="AN13" s="661"/>
      <c r="AO13" s="661"/>
      <c r="AP13" s="661"/>
      <c r="AQ13" s="662"/>
      <c r="AR13" s="934">
        <v>533</v>
      </c>
      <c r="AS13" s="935"/>
      <c r="AT13" s="935"/>
      <c r="AU13" s="935"/>
      <c r="AV13" s="935"/>
      <c r="AW13" s="935"/>
      <c r="AX13" s="936"/>
    </row>
    <row r="14" spans="1:50" ht="21" customHeight="1" x14ac:dyDescent="0.2">
      <c r="A14" s="617"/>
      <c r="B14" s="618"/>
      <c r="C14" s="618"/>
      <c r="D14" s="618"/>
      <c r="E14" s="618"/>
      <c r="F14" s="619"/>
      <c r="G14" s="728"/>
      <c r="H14" s="729"/>
      <c r="I14" s="714" t="s">
        <v>8</v>
      </c>
      <c r="J14" s="765"/>
      <c r="K14" s="765"/>
      <c r="L14" s="765"/>
      <c r="M14" s="765"/>
      <c r="N14" s="765"/>
      <c r="O14" s="766"/>
      <c r="P14" s="660" t="s">
        <v>571</v>
      </c>
      <c r="Q14" s="661"/>
      <c r="R14" s="661"/>
      <c r="S14" s="661"/>
      <c r="T14" s="661"/>
      <c r="U14" s="661"/>
      <c r="V14" s="662"/>
      <c r="W14" s="660" t="s">
        <v>571</v>
      </c>
      <c r="X14" s="661"/>
      <c r="Y14" s="661"/>
      <c r="Z14" s="661"/>
      <c r="AA14" s="661"/>
      <c r="AB14" s="661"/>
      <c r="AC14" s="662"/>
      <c r="AD14" s="660" t="s">
        <v>576</v>
      </c>
      <c r="AE14" s="661"/>
      <c r="AF14" s="661"/>
      <c r="AG14" s="661"/>
      <c r="AH14" s="661"/>
      <c r="AI14" s="661"/>
      <c r="AJ14" s="662"/>
      <c r="AK14" s="660" t="s">
        <v>571</v>
      </c>
      <c r="AL14" s="661"/>
      <c r="AM14" s="661"/>
      <c r="AN14" s="661"/>
      <c r="AO14" s="661"/>
      <c r="AP14" s="661"/>
      <c r="AQ14" s="662"/>
      <c r="AR14" s="791"/>
      <c r="AS14" s="791"/>
      <c r="AT14" s="791"/>
      <c r="AU14" s="791"/>
      <c r="AV14" s="791"/>
      <c r="AW14" s="791"/>
      <c r="AX14" s="792"/>
    </row>
    <row r="15" spans="1:50" ht="21" customHeight="1" x14ac:dyDescent="0.2">
      <c r="A15" s="617"/>
      <c r="B15" s="618"/>
      <c r="C15" s="618"/>
      <c r="D15" s="618"/>
      <c r="E15" s="618"/>
      <c r="F15" s="619"/>
      <c r="G15" s="728"/>
      <c r="H15" s="729"/>
      <c r="I15" s="714" t="s">
        <v>51</v>
      </c>
      <c r="J15" s="715"/>
      <c r="K15" s="715"/>
      <c r="L15" s="715"/>
      <c r="M15" s="715"/>
      <c r="N15" s="715"/>
      <c r="O15" s="716"/>
      <c r="P15" s="660" t="s">
        <v>571</v>
      </c>
      <c r="Q15" s="661"/>
      <c r="R15" s="661"/>
      <c r="S15" s="661"/>
      <c r="T15" s="661"/>
      <c r="U15" s="661"/>
      <c r="V15" s="662"/>
      <c r="W15" s="660" t="s">
        <v>571</v>
      </c>
      <c r="X15" s="661"/>
      <c r="Y15" s="661"/>
      <c r="Z15" s="661"/>
      <c r="AA15" s="661"/>
      <c r="AB15" s="661"/>
      <c r="AC15" s="662"/>
      <c r="AD15" s="660" t="s">
        <v>577</v>
      </c>
      <c r="AE15" s="661"/>
      <c r="AF15" s="661"/>
      <c r="AG15" s="661"/>
      <c r="AH15" s="661"/>
      <c r="AI15" s="661"/>
      <c r="AJ15" s="662"/>
      <c r="AK15" s="660" t="s">
        <v>577</v>
      </c>
      <c r="AL15" s="661"/>
      <c r="AM15" s="661"/>
      <c r="AN15" s="661"/>
      <c r="AO15" s="661"/>
      <c r="AP15" s="661"/>
      <c r="AQ15" s="662"/>
      <c r="AR15" s="660" t="s">
        <v>684</v>
      </c>
      <c r="AS15" s="661"/>
      <c r="AT15" s="661"/>
      <c r="AU15" s="661"/>
      <c r="AV15" s="661"/>
      <c r="AW15" s="661"/>
      <c r="AX15" s="809"/>
    </row>
    <row r="16" spans="1:50" ht="21" customHeight="1" x14ac:dyDescent="0.2">
      <c r="A16" s="617"/>
      <c r="B16" s="618"/>
      <c r="C16" s="618"/>
      <c r="D16" s="618"/>
      <c r="E16" s="618"/>
      <c r="F16" s="619"/>
      <c r="G16" s="728"/>
      <c r="H16" s="729"/>
      <c r="I16" s="714" t="s">
        <v>52</v>
      </c>
      <c r="J16" s="715"/>
      <c r="K16" s="715"/>
      <c r="L16" s="715"/>
      <c r="M16" s="715"/>
      <c r="N16" s="715"/>
      <c r="O16" s="716"/>
      <c r="P16" s="660" t="s">
        <v>574</v>
      </c>
      <c r="Q16" s="661"/>
      <c r="R16" s="661"/>
      <c r="S16" s="661"/>
      <c r="T16" s="661"/>
      <c r="U16" s="661"/>
      <c r="V16" s="662"/>
      <c r="W16" s="660" t="s">
        <v>575</v>
      </c>
      <c r="X16" s="661"/>
      <c r="Y16" s="661"/>
      <c r="Z16" s="661"/>
      <c r="AA16" s="661"/>
      <c r="AB16" s="661"/>
      <c r="AC16" s="662"/>
      <c r="AD16" s="660" t="s">
        <v>576</v>
      </c>
      <c r="AE16" s="661"/>
      <c r="AF16" s="661"/>
      <c r="AG16" s="661"/>
      <c r="AH16" s="661"/>
      <c r="AI16" s="661"/>
      <c r="AJ16" s="662"/>
      <c r="AK16" s="660" t="s">
        <v>576</v>
      </c>
      <c r="AL16" s="661"/>
      <c r="AM16" s="661"/>
      <c r="AN16" s="661"/>
      <c r="AO16" s="661"/>
      <c r="AP16" s="661"/>
      <c r="AQ16" s="662"/>
      <c r="AR16" s="760"/>
      <c r="AS16" s="761"/>
      <c r="AT16" s="761"/>
      <c r="AU16" s="761"/>
      <c r="AV16" s="761"/>
      <c r="AW16" s="761"/>
      <c r="AX16" s="762"/>
    </row>
    <row r="17" spans="1:50" ht="24.75" customHeight="1" x14ac:dyDescent="0.2">
      <c r="A17" s="617"/>
      <c r="B17" s="618"/>
      <c r="C17" s="618"/>
      <c r="D17" s="618"/>
      <c r="E17" s="618"/>
      <c r="F17" s="619"/>
      <c r="G17" s="728"/>
      <c r="H17" s="729"/>
      <c r="I17" s="714" t="s">
        <v>50</v>
      </c>
      <c r="J17" s="765"/>
      <c r="K17" s="765"/>
      <c r="L17" s="765"/>
      <c r="M17" s="765"/>
      <c r="N17" s="765"/>
      <c r="O17" s="766"/>
      <c r="P17" s="660" t="s">
        <v>571</v>
      </c>
      <c r="Q17" s="661"/>
      <c r="R17" s="661"/>
      <c r="S17" s="661"/>
      <c r="T17" s="661"/>
      <c r="U17" s="661"/>
      <c r="V17" s="662"/>
      <c r="W17" s="660" t="s">
        <v>571</v>
      </c>
      <c r="X17" s="661"/>
      <c r="Y17" s="661"/>
      <c r="Z17" s="661"/>
      <c r="AA17" s="661"/>
      <c r="AB17" s="661"/>
      <c r="AC17" s="662"/>
      <c r="AD17" s="660" t="s">
        <v>571</v>
      </c>
      <c r="AE17" s="661"/>
      <c r="AF17" s="661"/>
      <c r="AG17" s="661"/>
      <c r="AH17" s="661"/>
      <c r="AI17" s="661"/>
      <c r="AJ17" s="662"/>
      <c r="AK17" s="660" t="s">
        <v>571</v>
      </c>
      <c r="AL17" s="661"/>
      <c r="AM17" s="661"/>
      <c r="AN17" s="661"/>
      <c r="AO17" s="661"/>
      <c r="AP17" s="661"/>
      <c r="AQ17" s="662"/>
      <c r="AR17" s="932"/>
      <c r="AS17" s="932"/>
      <c r="AT17" s="932"/>
      <c r="AU17" s="932"/>
      <c r="AV17" s="932"/>
      <c r="AW17" s="932"/>
      <c r="AX17" s="933"/>
    </row>
    <row r="18" spans="1:50" ht="24.75" customHeight="1" x14ac:dyDescent="0.2">
      <c r="A18" s="617"/>
      <c r="B18" s="618"/>
      <c r="C18" s="618"/>
      <c r="D18" s="618"/>
      <c r="E18" s="618"/>
      <c r="F18" s="619"/>
      <c r="G18" s="730"/>
      <c r="H18" s="731"/>
      <c r="I18" s="719" t="s">
        <v>20</v>
      </c>
      <c r="J18" s="720"/>
      <c r="K18" s="720"/>
      <c r="L18" s="720"/>
      <c r="M18" s="720"/>
      <c r="N18" s="720"/>
      <c r="O18" s="721"/>
      <c r="P18" s="885">
        <f>SUM(P13:V17)</f>
        <v>318</v>
      </c>
      <c r="Q18" s="886"/>
      <c r="R18" s="886"/>
      <c r="S18" s="886"/>
      <c r="T18" s="886"/>
      <c r="U18" s="886"/>
      <c r="V18" s="887"/>
      <c r="W18" s="885">
        <f>SUM(W13:AC17)</f>
        <v>243</v>
      </c>
      <c r="X18" s="886"/>
      <c r="Y18" s="886"/>
      <c r="Z18" s="886"/>
      <c r="AA18" s="886"/>
      <c r="AB18" s="886"/>
      <c r="AC18" s="887"/>
      <c r="AD18" s="885">
        <f>SUM(AD13:AJ17)</f>
        <v>1134</v>
      </c>
      <c r="AE18" s="886"/>
      <c r="AF18" s="886"/>
      <c r="AG18" s="886"/>
      <c r="AH18" s="886"/>
      <c r="AI18" s="886"/>
      <c r="AJ18" s="887"/>
      <c r="AK18" s="885">
        <f>SUM(AK13:AQ17)</f>
        <v>840</v>
      </c>
      <c r="AL18" s="886"/>
      <c r="AM18" s="886"/>
      <c r="AN18" s="886"/>
      <c r="AO18" s="886"/>
      <c r="AP18" s="886"/>
      <c r="AQ18" s="887"/>
      <c r="AR18" s="885">
        <f>SUM(AR13:AX17)</f>
        <v>533</v>
      </c>
      <c r="AS18" s="886"/>
      <c r="AT18" s="886"/>
      <c r="AU18" s="886"/>
      <c r="AV18" s="886"/>
      <c r="AW18" s="886"/>
      <c r="AX18" s="888"/>
    </row>
    <row r="19" spans="1:50" ht="24.75" customHeight="1" x14ac:dyDescent="0.2">
      <c r="A19" s="617"/>
      <c r="B19" s="618"/>
      <c r="C19" s="618"/>
      <c r="D19" s="618"/>
      <c r="E19" s="618"/>
      <c r="F19" s="619"/>
      <c r="G19" s="883" t="s">
        <v>9</v>
      </c>
      <c r="H19" s="884"/>
      <c r="I19" s="884"/>
      <c r="J19" s="884"/>
      <c r="K19" s="884"/>
      <c r="L19" s="884"/>
      <c r="M19" s="884"/>
      <c r="N19" s="884"/>
      <c r="O19" s="884"/>
      <c r="P19" s="660">
        <v>178</v>
      </c>
      <c r="Q19" s="661"/>
      <c r="R19" s="661"/>
      <c r="S19" s="661"/>
      <c r="T19" s="661"/>
      <c r="U19" s="661"/>
      <c r="V19" s="662"/>
      <c r="W19" s="660">
        <v>161</v>
      </c>
      <c r="X19" s="661"/>
      <c r="Y19" s="661"/>
      <c r="Z19" s="661"/>
      <c r="AA19" s="661"/>
      <c r="AB19" s="661"/>
      <c r="AC19" s="662"/>
      <c r="AD19" s="660">
        <v>1001</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2">
      <c r="A20" s="617"/>
      <c r="B20" s="618"/>
      <c r="C20" s="618"/>
      <c r="D20" s="618"/>
      <c r="E20" s="618"/>
      <c r="F20" s="619"/>
      <c r="G20" s="883" t="s">
        <v>10</v>
      </c>
      <c r="H20" s="884"/>
      <c r="I20" s="884"/>
      <c r="J20" s="884"/>
      <c r="K20" s="884"/>
      <c r="L20" s="884"/>
      <c r="M20" s="884"/>
      <c r="N20" s="884"/>
      <c r="O20" s="884"/>
      <c r="P20" s="318">
        <f>IF(P18=0, "-", SUM(P19)/P18)</f>
        <v>0.55974842767295596</v>
      </c>
      <c r="Q20" s="318"/>
      <c r="R20" s="318"/>
      <c r="S20" s="318"/>
      <c r="T20" s="318"/>
      <c r="U20" s="318"/>
      <c r="V20" s="318"/>
      <c r="W20" s="318">
        <f t="shared" ref="W20" si="0">IF(W18=0, "-", SUM(W19)/W18)</f>
        <v>0.66255144032921809</v>
      </c>
      <c r="X20" s="318"/>
      <c r="Y20" s="318"/>
      <c r="Z20" s="318"/>
      <c r="AA20" s="318"/>
      <c r="AB20" s="318"/>
      <c r="AC20" s="318"/>
      <c r="AD20" s="318">
        <f t="shared" ref="AD20" si="1">IF(AD18=0, "-", SUM(AD19)/AD18)</f>
        <v>0.88271604938271608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56"/>
      <c r="B21" s="857"/>
      <c r="C21" s="857"/>
      <c r="D21" s="857"/>
      <c r="E21" s="857"/>
      <c r="F21" s="961"/>
      <c r="G21" s="316" t="s">
        <v>475</v>
      </c>
      <c r="H21" s="317"/>
      <c r="I21" s="317"/>
      <c r="J21" s="317"/>
      <c r="K21" s="317"/>
      <c r="L21" s="317"/>
      <c r="M21" s="317"/>
      <c r="N21" s="317"/>
      <c r="O21" s="317"/>
      <c r="P21" s="318">
        <f>IF(P19=0, "-", SUM(P19)/SUM(P13,P14))</f>
        <v>0.55974842767295596</v>
      </c>
      <c r="Q21" s="318"/>
      <c r="R21" s="318"/>
      <c r="S21" s="318"/>
      <c r="T21" s="318"/>
      <c r="U21" s="318"/>
      <c r="V21" s="318"/>
      <c r="W21" s="318">
        <f t="shared" ref="W21" si="2">IF(W19=0, "-", SUM(W19)/SUM(W13,W14))</f>
        <v>0.66255144032921809</v>
      </c>
      <c r="X21" s="318"/>
      <c r="Y21" s="318"/>
      <c r="Z21" s="318"/>
      <c r="AA21" s="318"/>
      <c r="AB21" s="318"/>
      <c r="AC21" s="318"/>
      <c r="AD21" s="318">
        <f t="shared" ref="AD21" si="3">IF(AD19=0, "-", SUM(AD19)/SUM(AD13,AD14))</f>
        <v>0.88271604938271608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79" t="s">
        <v>556</v>
      </c>
      <c r="B22" s="980"/>
      <c r="C22" s="980"/>
      <c r="D22" s="980"/>
      <c r="E22" s="980"/>
      <c r="F22" s="981"/>
      <c r="G22" s="966" t="s">
        <v>454</v>
      </c>
      <c r="H22" s="222"/>
      <c r="I22" s="222"/>
      <c r="J22" s="222"/>
      <c r="K22" s="222"/>
      <c r="L22" s="222"/>
      <c r="M22" s="222"/>
      <c r="N22" s="222"/>
      <c r="O22" s="223"/>
      <c r="P22" s="951" t="s">
        <v>517</v>
      </c>
      <c r="Q22" s="222"/>
      <c r="R22" s="222"/>
      <c r="S22" s="222"/>
      <c r="T22" s="222"/>
      <c r="U22" s="222"/>
      <c r="V22" s="223"/>
      <c r="W22" s="951" t="s">
        <v>513</v>
      </c>
      <c r="X22" s="222"/>
      <c r="Y22" s="222"/>
      <c r="Z22" s="222"/>
      <c r="AA22" s="222"/>
      <c r="AB22" s="222"/>
      <c r="AC22" s="223"/>
      <c r="AD22" s="951" t="s">
        <v>453</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2">
      <c r="A23" s="982"/>
      <c r="B23" s="983"/>
      <c r="C23" s="983"/>
      <c r="D23" s="983"/>
      <c r="E23" s="983"/>
      <c r="F23" s="984"/>
      <c r="G23" s="967" t="s">
        <v>578</v>
      </c>
      <c r="H23" s="968"/>
      <c r="I23" s="968"/>
      <c r="J23" s="968"/>
      <c r="K23" s="968"/>
      <c r="L23" s="968"/>
      <c r="M23" s="968"/>
      <c r="N23" s="968"/>
      <c r="O23" s="969"/>
      <c r="P23" s="934">
        <v>719</v>
      </c>
      <c r="Q23" s="935"/>
      <c r="R23" s="935"/>
      <c r="S23" s="935"/>
      <c r="T23" s="935"/>
      <c r="U23" s="935"/>
      <c r="V23" s="952"/>
      <c r="W23" s="934">
        <v>0</v>
      </c>
      <c r="X23" s="935"/>
      <c r="Y23" s="935"/>
      <c r="Z23" s="935"/>
      <c r="AA23" s="935"/>
      <c r="AB23" s="935"/>
      <c r="AC23" s="952"/>
      <c r="AD23" s="989" t="s">
        <v>686</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2">
      <c r="A24" s="982"/>
      <c r="B24" s="983"/>
      <c r="C24" s="983"/>
      <c r="D24" s="983"/>
      <c r="E24" s="983"/>
      <c r="F24" s="984"/>
      <c r="G24" s="970" t="s">
        <v>579</v>
      </c>
      <c r="H24" s="971"/>
      <c r="I24" s="971"/>
      <c r="J24" s="971"/>
      <c r="K24" s="971"/>
      <c r="L24" s="971"/>
      <c r="M24" s="971"/>
      <c r="N24" s="971"/>
      <c r="O24" s="972"/>
      <c r="P24" s="660">
        <v>72</v>
      </c>
      <c r="Q24" s="661"/>
      <c r="R24" s="661"/>
      <c r="S24" s="661"/>
      <c r="T24" s="661"/>
      <c r="U24" s="661"/>
      <c r="V24" s="662"/>
      <c r="W24" s="660">
        <v>0</v>
      </c>
      <c r="X24" s="661"/>
      <c r="Y24" s="661"/>
      <c r="Z24" s="661"/>
      <c r="AA24" s="661"/>
      <c r="AB24" s="661"/>
      <c r="AC24" s="662"/>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2">
      <c r="A25" s="982"/>
      <c r="B25" s="983"/>
      <c r="C25" s="983"/>
      <c r="D25" s="983"/>
      <c r="E25" s="983"/>
      <c r="F25" s="984"/>
      <c r="G25" s="970" t="s">
        <v>580</v>
      </c>
      <c r="H25" s="971"/>
      <c r="I25" s="971"/>
      <c r="J25" s="971"/>
      <c r="K25" s="971"/>
      <c r="L25" s="971"/>
      <c r="M25" s="971"/>
      <c r="N25" s="971"/>
      <c r="O25" s="972"/>
      <c r="P25" s="660">
        <v>49</v>
      </c>
      <c r="Q25" s="661"/>
      <c r="R25" s="661"/>
      <c r="S25" s="661"/>
      <c r="T25" s="661"/>
      <c r="U25" s="661"/>
      <c r="V25" s="662"/>
      <c r="W25" s="660">
        <v>533</v>
      </c>
      <c r="X25" s="661"/>
      <c r="Y25" s="661"/>
      <c r="Z25" s="661"/>
      <c r="AA25" s="661"/>
      <c r="AB25" s="661"/>
      <c r="AC25" s="662"/>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2">
      <c r="A26" s="982"/>
      <c r="B26" s="983"/>
      <c r="C26" s="983"/>
      <c r="D26" s="983"/>
      <c r="E26" s="983"/>
      <c r="F26" s="984"/>
      <c r="G26" s="970"/>
      <c r="H26" s="971"/>
      <c r="I26" s="971"/>
      <c r="J26" s="971"/>
      <c r="K26" s="971"/>
      <c r="L26" s="971"/>
      <c r="M26" s="971"/>
      <c r="N26" s="971"/>
      <c r="O26" s="972"/>
      <c r="P26" s="660"/>
      <c r="Q26" s="661"/>
      <c r="R26" s="661"/>
      <c r="S26" s="661"/>
      <c r="T26" s="661"/>
      <c r="U26" s="661"/>
      <c r="V26" s="662"/>
      <c r="W26" s="660"/>
      <c r="X26" s="661"/>
      <c r="Y26" s="661"/>
      <c r="Z26" s="661"/>
      <c r="AA26" s="661"/>
      <c r="AB26" s="661"/>
      <c r="AC26" s="662"/>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2">
      <c r="A27" s="982"/>
      <c r="B27" s="983"/>
      <c r="C27" s="983"/>
      <c r="D27" s="983"/>
      <c r="E27" s="983"/>
      <c r="F27" s="984"/>
      <c r="G27" s="970"/>
      <c r="H27" s="971"/>
      <c r="I27" s="971"/>
      <c r="J27" s="971"/>
      <c r="K27" s="971"/>
      <c r="L27" s="971"/>
      <c r="M27" s="971"/>
      <c r="N27" s="971"/>
      <c r="O27" s="972"/>
      <c r="P27" s="660"/>
      <c r="Q27" s="661"/>
      <c r="R27" s="661"/>
      <c r="S27" s="661"/>
      <c r="T27" s="661"/>
      <c r="U27" s="661"/>
      <c r="V27" s="662"/>
      <c r="W27" s="660"/>
      <c r="X27" s="661"/>
      <c r="Y27" s="661"/>
      <c r="Z27" s="661"/>
      <c r="AA27" s="661"/>
      <c r="AB27" s="661"/>
      <c r="AC27" s="662"/>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2">
      <c r="A28" s="982"/>
      <c r="B28" s="983"/>
      <c r="C28" s="983"/>
      <c r="D28" s="983"/>
      <c r="E28" s="983"/>
      <c r="F28" s="984"/>
      <c r="G28" s="973" t="s">
        <v>458</v>
      </c>
      <c r="H28" s="974"/>
      <c r="I28" s="974"/>
      <c r="J28" s="974"/>
      <c r="K28" s="974"/>
      <c r="L28" s="974"/>
      <c r="M28" s="974"/>
      <c r="N28" s="974"/>
      <c r="O28" s="975"/>
      <c r="P28" s="885">
        <f>P29-SUM(P23:P27)</f>
        <v>0</v>
      </c>
      <c r="Q28" s="886"/>
      <c r="R28" s="886"/>
      <c r="S28" s="886"/>
      <c r="T28" s="886"/>
      <c r="U28" s="886"/>
      <c r="V28" s="887"/>
      <c r="W28" s="885">
        <f>W29-SUM(W23:W27)</f>
        <v>0</v>
      </c>
      <c r="X28" s="886"/>
      <c r="Y28" s="886"/>
      <c r="Z28" s="886"/>
      <c r="AA28" s="886"/>
      <c r="AB28" s="886"/>
      <c r="AC28" s="887"/>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5">
      <c r="A29" s="985"/>
      <c r="B29" s="986"/>
      <c r="C29" s="986"/>
      <c r="D29" s="986"/>
      <c r="E29" s="986"/>
      <c r="F29" s="987"/>
      <c r="G29" s="976" t="s">
        <v>455</v>
      </c>
      <c r="H29" s="977"/>
      <c r="I29" s="977"/>
      <c r="J29" s="977"/>
      <c r="K29" s="977"/>
      <c r="L29" s="977"/>
      <c r="M29" s="977"/>
      <c r="N29" s="977"/>
      <c r="O29" s="978"/>
      <c r="P29" s="660">
        <f>AK13</f>
        <v>840</v>
      </c>
      <c r="Q29" s="661"/>
      <c r="R29" s="661"/>
      <c r="S29" s="661"/>
      <c r="T29" s="661"/>
      <c r="U29" s="661"/>
      <c r="V29" s="662"/>
      <c r="W29" s="948">
        <f>AR13</f>
        <v>533</v>
      </c>
      <c r="X29" s="949"/>
      <c r="Y29" s="949"/>
      <c r="Z29" s="949"/>
      <c r="AA29" s="949"/>
      <c r="AB29" s="949"/>
      <c r="AC29" s="95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2">
      <c r="A30" s="868" t="s">
        <v>470</v>
      </c>
      <c r="B30" s="869"/>
      <c r="C30" s="869"/>
      <c r="D30" s="869"/>
      <c r="E30" s="869"/>
      <c r="F30" s="870"/>
      <c r="G30" s="776" t="s">
        <v>265</v>
      </c>
      <c r="H30" s="777"/>
      <c r="I30" s="777"/>
      <c r="J30" s="777"/>
      <c r="K30" s="777"/>
      <c r="L30" s="777"/>
      <c r="M30" s="777"/>
      <c r="N30" s="777"/>
      <c r="O30" s="778"/>
      <c r="P30" s="864" t="s">
        <v>59</v>
      </c>
      <c r="Q30" s="777"/>
      <c r="R30" s="777"/>
      <c r="S30" s="777"/>
      <c r="T30" s="777"/>
      <c r="U30" s="777"/>
      <c r="V30" s="777"/>
      <c r="W30" s="777"/>
      <c r="X30" s="778"/>
      <c r="Y30" s="861"/>
      <c r="Z30" s="862"/>
      <c r="AA30" s="863"/>
      <c r="AB30" s="865" t="s">
        <v>11</v>
      </c>
      <c r="AC30" s="866"/>
      <c r="AD30" s="867"/>
      <c r="AE30" s="865" t="s">
        <v>532</v>
      </c>
      <c r="AF30" s="866"/>
      <c r="AG30" s="866"/>
      <c r="AH30" s="867"/>
      <c r="AI30" s="865" t="s">
        <v>529</v>
      </c>
      <c r="AJ30" s="866"/>
      <c r="AK30" s="866"/>
      <c r="AL30" s="867"/>
      <c r="AM30" s="930" t="s">
        <v>524</v>
      </c>
      <c r="AN30" s="930"/>
      <c r="AO30" s="930"/>
      <c r="AP30" s="865"/>
      <c r="AQ30" s="770" t="s">
        <v>354</v>
      </c>
      <c r="AR30" s="771"/>
      <c r="AS30" s="771"/>
      <c r="AT30" s="772"/>
      <c r="AU30" s="777" t="s">
        <v>253</v>
      </c>
      <c r="AV30" s="777"/>
      <c r="AW30" s="777"/>
      <c r="AX30" s="931"/>
    </row>
    <row r="31" spans="1:50" ht="18.75" customHeight="1" x14ac:dyDescent="0.2">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571</v>
      </c>
      <c r="AR31" s="200"/>
      <c r="AS31" s="133" t="s">
        <v>355</v>
      </c>
      <c r="AT31" s="134"/>
      <c r="AU31" s="199">
        <v>31</v>
      </c>
      <c r="AV31" s="199"/>
      <c r="AW31" s="401" t="s">
        <v>300</v>
      </c>
      <c r="AX31" s="402"/>
    </row>
    <row r="32" spans="1:50" ht="23.25" customHeight="1" x14ac:dyDescent="0.2">
      <c r="A32" s="406"/>
      <c r="B32" s="404"/>
      <c r="C32" s="404"/>
      <c r="D32" s="404"/>
      <c r="E32" s="404"/>
      <c r="F32" s="405"/>
      <c r="G32" s="567" t="s">
        <v>581</v>
      </c>
      <c r="H32" s="568"/>
      <c r="I32" s="568"/>
      <c r="J32" s="568"/>
      <c r="K32" s="568"/>
      <c r="L32" s="568"/>
      <c r="M32" s="568"/>
      <c r="N32" s="568"/>
      <c r="O32" s="569"/>
      <c r="P32" s="105" t="s">
        <v>582</v>
      </c>
      <c r="Q32" s="105"/>
      <c r="R32" s="105"/>
      <c r="S32" s="105"/>
      <c r="T32" s="105"/>
      <c r="U32" s="105"/>
      <c r="V32" s="105"/>
      <c r="W32" s="105"/>
      <c r="X32" s="106"/>
      <c r="Y32" s="474" t="s">
        <v>12</v>
      </c>
      <c r="Z32" s="534"/>
      <c r="AA32" s="535"/>
      <c r="AB32" s="464" t="s">
        <v>583</v>
      </c>
      <c r="AC32" s="464"/>
      <c r="AD32" s="464"/>
      <c r="AE32" s="218">
        <v>11</v>
      </c>
      <c r="AF32" s="219"/>
      <c r="AG32" s="219"/>
      <c r="AH32" s="219"/>
      <c r="AI32" s="218">
        <v>11</v>
      </c>
      <c r="AJ32" s="219"/>
      <c r="AK32" s="219"/>
      <c r="AL32" s="219"/>
      <c r="AM32" s="218">
        <v>11</v>
      </c>
      <c r="AN32" s="219"/>
      <c r="AO32" s="219"/>
      <c r="AP32" s="219"/>
      <c r="AQ32" s="340" t="s">
        <v>571</v>
      </c>
      <c r="AR32" s="207"/>
      <c r="AS32" s="207"/>
      <c r="AT32" s="341"/>
      <c r="AU32" s="219" t="s">
        <v>571</v>
      </c>
      <c r="AV32" s="219"/>
      <c r="AW32" s="219"/>
      <c r="AX32" s="221"/>
    </row>
    <row r="33" spans="1:50" ht="23.25" customHeight="1" x14ac:dyDescent="0.2">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583</v>
      </c>
      <c r="AC33" s="526"/>
      <c r="AD33" s="526"/>
      <c r="AE33" s="218">
        <v>11</v>
      </c>
      <c r="AF33" s="219"/>
      <c r="AG33" s="219"/>
      <c r="AH33" s="219"/>
      <c r="AI33" s="218">
        <v>11</v>
      </c>
      <c r="AJ33" s="219"/>
      <c r="AK33" s="219"/>
      <c r="AL33" s="219"/>
      <c r="AM33" s="218">
        <v>11</v>
      </c>
      <c r="AN33" s="219"/>
      <c r="AO33" s="219"/>
      <c r="AP33" s="219"/>
      <c r="AQ33" s="340" t="s">
        <v>571</v>
      </c>
      <c r="AR33" s="207"/>
      <c r="AS33" s="207"/>
      <c r="AT33" s="341"/>
      <c r="AU33" s="219">
        <v>11</v>
      </c>
      <c r="AV33" s="219"/>
      <c r="AW33" s="219"/>
      <c r="AX33" s="221"/>
    </row>
    <row r="34" spans="1:50" ht="23.25" customHeight="1" x14ac:dyDescent="0.2">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100</v>
      </c>
      <c r="AF34" s="219"/>
      <c r="AG34" s="219"/>
      <c r="AH34" s="219"/>
      <c r="AI34" s="218">
        <v>100</v>
      </c>
      <c r="AJ34" s="219"/>
      <c r="AK34" s="219"/>
      <c r="AL34" s="219"/>
      <c r="AM34" s="218">
        <v>100</v>
      </c>
      <c r="AN34" s="219"/>
      <c r="AO34" s="219"/>
      <c r="AP34" s="219"/>
      <c r="AQ34" s="340" t="s">
        <v>571</v>
      </c>
      <c r="AR34" s="207"/>
      <c r="AS34" s="207"/>
      <c r="AT34" s="341"/>
      <c r="AU34" s="219" t="s">
        <v>577</v>
      </c>
      <c r="AV34" s="219"/>
      <c r="AW34" s="219"/>
      <c r="AX34" s="221"/>
    </row>
    <row r="35" spans="1:50" ht="23.25" customHeight="1" x14ac:dyDescent="0.2">
      <c r="A35" s="226" t="s">
        <v>502</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3" t="s">
        <v>470</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4" t="s">
        <v>253</v>
      </c>
      <c r="AV37" s="414"/>
      <c r="AW37" s="414"/>
      <c r="AX37" s="925"/>
    </row>
    <row r="38" spans="1:50" ht="18.75" hidden="1" customHeight="1" x14ac:dyDescent="0.2">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2">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3" t="s">
        <v>470</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4" t="s">
        <v>253</v>
      </c>
      <c r="AV44" s="414"/>
      <c r="AW44" s="414"/>
      <c r="AX44" s="925"/>
    </row>
    <row r="45" spans="1:50" ht="18.75" hidden="1" customHeight="1" x14ac:dyDescent="0.2">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2">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3" t="s">
        <v>470</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39" t="s">
        <v>253</v>
      </c>
      <c r="AV51" s="939"/>
      <c r="AW51" s="939"/>
      <c r="AX51" s="940"/>
    </row>
    <row r="52" spans="1:50" ht="18.75" hidden="1" customHeight="1" x14ac:dyDescent="0.2">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2">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3" t="s">
        <v>470</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39" t="s">
        <v>253</v>
      </c>
      <c r="AV58" s="939"/>
      <c r="AW58" s="939"/>
      <c r="AX58" s="940"/>
    </row>
    <row r="59" spans="1:50" ht="18.75" hidden="1" customHeight="1" x14ac:dyDescent="0.2">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2">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5" t="s">
        <v>471</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466</v>
      </c>
      <c r="X65" s="491"/>
      <c r="Y65" s="494"/>
      <c r="Z65" s="494"/>
      <c r="AA65" s="495"/>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2">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2">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8" t="s">
        <v>476</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9" t="s">
        <v>471</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2">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2">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2">
      <c r="A78" s="335" t="s">
        <v>505</v>
      </c>
      <c r="B78" s="336"/>
      <c r="C78" s="336"/>
      <c r="D78" s="336"/>
      <c r="E78" s="333" t="s">
        <v>448</v>
      </c>
      <c r="F78" s="334"/>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465</v>
      </c>
      <c r="AP79" s="279"/>
      <c r="AQ79" s="279"/>
      <c r="AR79" s="81" t="s">
        <v>463</v>
      </c>
      <c r="AS79" s="278"/>
      <c r="AT79" s="279"/>
      <c r="AU79" s="279"/>
      <c r="AV79" s="279"/>
      <c r="AW79" s="279"/>
      <c r="AX79" s="962"/>
    </row>
    <row r="80" spans="1:50" ht="18.75" hidden="1" customHeight="1" x14ac:dyDescent="0.2">
      <c r="A80" s="871" t="s">
        <v>266</v>
      </c>
      <c r="B80" s="527" t="s">
        <v>462</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2">
      <c r="A81" s="872"/>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2">
      <c r="A82" s="872"/>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x14ac:dyDescent="0.2">
      <c r="A83" s="872"/>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2">
      <c r="A84" s="872"/>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2">
      <c r="A85" s="872"/>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532</v>
      </c>
      <c r="AF85" s="245"/>
      <c r="AG85" s="245"/>
      <c r="AH85" s="246"/>
      <c r="AI85" s="244" t="s">
        <v>529</v>
      </c>
      <c r="AJ85" s="245"/>
      <c r="AK85" s="245"/>
      <c r="AL85" s="246"/>
      <c r="AM85" s="250" t="s">
        <v>524</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2">
      <c r="A86" s="872"/>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2">
      <c r="A87" s="872"/>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72"/>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72"/>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72"/>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532</v>
      </c>
      <c r="AF90" s="245"/>
      <c r="AG90" s="245"/>
      <c r="AH90" s="246"/>
      <c r="AI90" s="244" t="s">
        <v>529</v>
      </c>
      <c r="AJ90" s="245"/>
      <c r="AK90" s="245"/>
      <c r="AL90" s="246"/>
      <c r="AM90" s="250" t="s">
        <v>524</v>
      </c>
      <c r="AN90" s="250"/>
      <c r="AO90" s="250"/>
      <c r="AP90" s="244"/>
      <c r="AQ90" s="159" t="s">
        <v>354</v>
      </c>
      <c r="AR90" s="130"/>
      <c r="AS90" s="130"/>
      <c r="AT90" s="131"/>
      <c r="AU90" s="536" t="s">
        <v>253</v>
      </c>
      <c r="AV90" s="536"/>
      <c r="AW90" s="536"/>
      <c r="AX90" s="537"/>
    </row>
    <row r="91" spans="1:60" ht="18.75" hidden="1" customHeight="1" x14ac:dyDescent="0.2">
      <c r="A91" s="872"/>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2">
      <c r="A92" s="872"/>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72"/>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72"/>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72"/>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532</v>
      </c>
      <c r="AF95" s="245"/>
      <c r="AG95" s="245"/>
      <c r="AH95" s="246"/>
      <c r="AI95" s="244" t="s">
        <v>529</v>
      </c>
      <c r="AJ95" s="245"/>
      <c r="AK95" s="245"/>
      <c r="AL95" s="246"/>
      <c r="AM95" s="250" t="s">
        <v>524</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2">
      <c r="A96" s="872"/>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2">
      <c r="A97" s="872"/>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72"/>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73"/>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2">
      <c r="A100" s="504" t="s">
        <v>472</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1"/>
      <c r="Z100" s="862"/>
      <c r="AA100" s="863"/>
      <c r="AB100" s="484" t="s">
        <v>11</v>
      </c>
      <c r="AC100" s="484"/>
      <c r="AD100" s="484"/>
      <c r="AE100" s="542" t="s">
        <v>532</v>
      </c>
      <c r="AF100" s="543"/>
      <c r="AG100" s="543"/>
      <c r="AH100" s="544"/>
      <c r="AI100" s="542" t="s">
        <v>529</v>
      </c>
      <c r="AJ100" s="543"/>
      <c r="AK100" s="543"/>
      <c r="AL100" s="544"/>
      <c r="AM100" s="542" t="s">
        <v>525</v>
      </c>
      <c r="AN100" s="543"/>
      <c r="AO100" s="543"/>
      <c r="AP100" s="544"/>
      <c r="AQ100" s="320" t="s">
        <v>518</v>
      </c>
      <c r="AR100" s="321"/>
      <c r="AS100" s="321"/>
      <c r="AT100" s="322"/>
      <c r="AU100" s="320" t="s">
        <v>515</v>
      </c>
      <c r="AV100" s="321"/>
      <c r="AW100" s="321"/>
      <c r="AX100" s="323"/>
    </row>
    <row r="101" spans="1:60" ht="23.25" customHeight="1" x14ac:dyDescent="0.2">
      <c r="A101" s="425"/>
      <c r="B101" s="426"/>
      <c r="C101" s="426"/>
      <c r="D101" s="426"/>
      <c r="E101" s="426"/>
      <c r="F101" s="427"/>
      <c r="G101" s="105" t="s">
        <v>582</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583</v>
      </c>
      <c r="AC101" s="464"/>
      <c r="AD101" s="464"/>
      <c r="AE101" s="218">
        <v>11</v>
      </c>
      <c r="AF101" s="219"/>
      <c r="AG101" s="219"/>
      <c r="AH101" s="220"/>
      <c r="AI101" s="218">
        <v>11</v>
      </c>
      <c r="AJ101" s="219"/>
      <c r="AK101" s="219"/>
      <c r="AL101" s="220"/>
      <c r="AM101" s="218">
        <v>11</v>
      </c>
      <c r="AN101" s="219"/>
      <c r="AO101" s="219"/>
      <c r="AP101" s="220"/>
      <c r="AQ101" s="218" t="s">
        <v>571</v>
      </c>
      <c r="AR101" s="219"/>
      <c r="AS101" s="219"/>
      <c r="AT101" s="220"/>
      <c r="AU101" s="218"/>
      <c r="AV101" s="219"/>
      <c r="AW101" s="219"/>
      <c r="AX101" s="220"/>
    </row>
    <row r="102" spans="1:60" ht="23.25" customHeight="1" x14ac:dyDescent="0.2">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583</v>
      </c>
      <c r="AC102" s="464"/>
      <c r="AD102" s="464"/>
      <c r="AE102" s="421">
        <v>11</v>
      </c>
      <c r="AF102" s="421"/>
      <c r="AG102" s="421"/>
      <c r="AH102" s="421"/>
      <c r="AI102" s="421">
        <v>11</v>
      </c>
      <c r="AJ102" s="421"/>
      <c r="AK102" s="421"/>
      <c r="AL102" s="421"/>
      <c r="AM102" s="421">
        <v>11</v>
      </c>
      <c r="AN102" s="421"/>
      <c r="AO102" s="421"/>
      <c r="AP102" s="421"/>
      <c r="AQ102" s="273">
        <v>11</v>
      </c>
      <c r="AR102" s="274"/>
      <c r="AS102" s="274"/>
      <c r="AT102" s="319"/>
      <c r="AU102" s="273"/>
      <c r="AV102" s="274"/>
      <c r="AW102" s="274"/>
      <c r="AX102" s="319"/>
    </row>
    <row r="103" spans="1:60" ht="31.5" hidden="1" customHeight="1" x14ac:dyDescent="0.2">
      <c r="A103" s="422" t="s">
        <v>472</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532</v>
      </c>
      <c r="AF103" s="419"/>
      <c r="AG103" s="419"/>
      <c r="AH103" s="420"/>
      <c r="AI103" s="418" t="s">
        <v>529</v>
      </c>
      <c r="AJ103" s="419"/>
      <c r="AK103" s="419"/>
      <c r="AL103" s="420"/>
      <c r="AM103" s="418" t="s">
        <v>525</v>
      </c>
      <c r="AN103" s="419"/>
      <c r="AO103" s="419"/>
      <c r="AP103" s="420"/>
      <c r="AQ103" s="284" t="s">
        <v>518</v>
      </c>
      <c r="AR103" s="285"/>
      <c r="AS103" s="285"/>
      <c r="AT103" s="324"/>
      <c r="AU103" s="284" t="s">
        <v>515</v>
      </c>
      <c r="AV103" s="285"/>
      <c r="AW103" s="285"/>
      <c r="AX103" s="286"/>
    </row>
    <row r="104" spans="1:60" ht="23.25" hidden="1" customHeight="1" x14ac:dyDescent="0.2">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2">
      <c r="A106" s="422" t="s">
        <v>472</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532</v>
      </c>
      <c r="AF106" s="419"/>
      <c r="AG106" s="419"/>
      <c r="AH106" s="420"/>
      <c r="AI106" s="418" t="s">
        <v>529</v>
      </c>
      <c r="AJ106" s="419"/>
      <c r="AK106" s="419"/>
      <c r="AL106" s="420"/>
      <c r="AM106" s="418" t="s">
        <v>524</v>
      </c>
      <c r="AN106" s="419"/>
      <c r="AO106" s="419"/>
      <c r="AP106" s="420"/>
      <c r="AQ106" s="284" t="s">
        <v>518</v>
      </c>
      <c r="AR106" s="285"/>
      <c r="AS106" s="285"/>
      <c r="AT106" s="324"/>
      <c r="AU106" s="284" t="s">
        <v>515</v>
      </c>
      <c r="AV106" s="285"/>
      <c r="AW106" s="285"/>
      <c r="AX106" s="286"/>
    </row>
    <row r="107" spans="1:60" ht="23.25" hidden="1" customHeight="1" x14ac:dyDescent="0.2">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2">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2">
      <c r="A109" s="422" t="s">
        <v>472</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532</v>
      </c>
      <c r="AF109" s="419"/>
      <c r="AG109" s="419"/>
      <c r="AH109" s="420"/>
      <c r="AI109" s="418" t="s">
        <v>529</v>
      </c>
      <c r="AJ109" s="419"/>
      <c r="AK109" s="419"/>
      <c r="AL109" s="420"/>
      <c r="AM109" s="418" t="s">
        <v>525</v>
      </c>
      <c r="AN109" s="419"/>
      <c r="AO109" s="419"/>
      <c r="AP109" s="420"/>
      <c r="AQ109" s="284" t="s">
        <v>518</v>
      </c>
      <c r="AR109" s="285"/>
      <c r="AS109" s="285"/>
      <c r="AT109" s="324"/>
      <c r="AU109" s="284" t="s">
        <v>515</v>
      </c>
      <c r="AV109" s="285"/>
      <c r="AW109" s="285"/>
      <c r="AX109" s="286"/>
    </row>
    <row r="110" spans="1:60" ht="23.25" hidden="1" customHeight="1" x14ac:dyDescent="0.2">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2">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2">
      <c r="A112" s="422" t="s">
        <v>472</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532</v>
      </c>
      <c r="AF112" s="419"/>
      <c r="AG112" s="419"/>
      <c r="AH112" s="420"/>
      <c r="AI112" s="418" t="s">
        <v>529</v>
      </c>
      <c r="AJ112" s="419"/>
      <c r="AK112" s="419"/>
      <c r="AL112" s="420"/>
      <c r="AM112" s="418" t="s">
        <v>524</v>
      </c>
      <c r="AN112" s="419"/>
      <c r="AO112" s="419"/>
      <c r="AP112" s="420"/>
      <c r="AQ112" s="284" t="s">
        <v>518</v>
      </c>
      <c r="AR112" s="285"/>
      <c r="AS112" s="285"/>
      <c r="AT112" s="324"/>
      <c r="AU112" s="284" t="s">
        <v>515</v>
      </c>
      <c r="AV112" s="285"/>
      <c r="AW112" s="285"/>
      <c r="AX112" s="286"/>
    </row>
    <row r="113" spans="1:50" ht="23.25" hidden="1" customHeight="1" x14ac:dyDescent="0.2">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2">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2">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532</v>
      </c>
      <c r="AF115" s="419"/>
      <c r="AG115" s="419"/>
      <c r="AH115" s="420"/>
      <c r="AI115" s="418" t="s">
        <v>529</v>
      </c>
      <c r="AJ115" s="419"/>
      <c r="AK115" s="419"/>
      <c r="AL115" s="420"/>
      <c r="AM115" s="418" t="s">
        <v>524</v>
      </c>
      <c r="AN115" s="419"/>
      <c r="AO115" s="419"/>
      <c r="AP115" s="420"/>
      <c r="AQ115" s="594" t="s">
        <v>519</v>
      </c>
      <c r="AR115" s="595"/>
      <c r="AS115" s="595"/>
      <c r="AT115" s="595"/>
      <c r="AU115" s="595"/>
      <c r="AV115" s="595"/>
      <c r="AW115" s="595"/>
      <c r="AX115" s="596"/>
    </row>
    <row r="116" spans="1:50" ht="23.25" customHeight="1" x14ac:dyDescent="0.2">
      <c r="A116" s="442"/>
      <c r="B116" s="443"/>
      <c r="C116" s="443"/>
      <c r="D116" s="443"/>
      <c r="E116" s="443"/>
      <c r="F116" s="444"/>
      <c r="G116" s="396" t="s">
        <v>585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586</v>
      </c>
      <c r="AC116" s="466"/>
      <c r="AD116" s="467"/>
      <c r="AE116" s="421">
        <v>16</v>
      </c>
      <c r="AF116" s="421"/>
      <c r="AG116" s="421"/>
      <c r="AH116" s="421"/>
      <c r="AI116" s="421">
        <v>15</v>
      </c>
      <c r="AJ116" s="421"/>
      <c r="AK116" s="421"/>
      <c r="AL116" s="421"/>
      <c r="AM116" s="421">
        <v>91</v>
      </c>
      <c r="AN116" s="421"/>
      <c r="AO116" s="421"/>
      <c r="AP116" s="421"/>
      <c r="AQ116" s="218">
        <v>76</v>
      </c>
      <c r="AR116" s="219"/>
      <c r="AS116" s="219"/>
      <c r="AT116" s="219"/>
      <c r="AU116" s="219"/>
      <c r="AV116" s="219"/>
      <c r="AW116" s="219"/>
      <c r="AX116" s="221"/>
    </row>
    <row r="117" spans="1:50" ht="46.5" customHeight="1" thickBot="1" x14ac:dyDescent="0.2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479</v>
      </c>
      <c r="AC117" s="476"/>
      <c r="AD117" s="477"/>
      <c r="AE117" s="554" t="s">
        <v>587</v>
      </c>
      <c r="AF117" s="554"/>
      <c r="AG117" s="554"/>
      <c r="AH117" s="554"/>
      <c r="AI117" s="554" t="s">
        <v>588</v>
      </c>
      <c r="AJ117" s="554"/>
      <c r="AK117" s="554"/>
      <c r="AL117" s="554"/>
      <c r="AM117" s="554" t="s">
        <v>589</v>
      </c>
      <c r="AN117" s="554"/>
      <c r="AO117" s="554"/>
      <c r="AP117" s="554"/>
      <c r="AQ117" s="554" t="s">
        <v>590</v>
      </c>
      <c r="AR117" s="554"/>
      <c r="AS117" s="554"/>
      <c r="AT117" s="554"/>
      <c r="AU117" s="554"/>
      <c r="AV117" s="554"/>
      <c r="AW117" s="554"/>
      <c r="AX117" s="555"/>
    </row>
    <row r="118" spans="1:50" ht="23.25" hidden="1" customHeight="1" x14ac:dyDescent="0.2">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532</v>
      </c>
      <c r="AF118" s="419"/>
      <c r="AG118" s="419"/>
      <c r="AH118" s="420"/>
      <c r="AI118" s="418" t="s">
        <v>529</v>
      </c>
      <c r="AJ118" s="419"/>
      <c r="AK118" s="419"/>
      <c r="AL118" s="420"/>
      <c r="AM118" s="418" t="s">
        <v>524</v>
      </c>
      <c r="AN118" s="419"/>
      <c r="AO118" s="419"/>
      <c r="AP118" s="420"/>
      <c r="AQ118" s="594" t="s">
        <v>519</v>
      </c>
      <c r="AR118" s="595"/>
      <c r="AS118" s="595"/>
      <c r="AT118" s="595"/>
      <c r="AU118" s="595"/>
      <c r="AV118" s="595"/>
      <c r="AW118" s="595"/>
      <c r="AX118" s="596"/>
    </row>
    <row r="119" spans="1:50" ht="23.25" hidden="1" customHeight="1" x14ac:dyDescent="0.2">
      <c r="A119" s="442"/>
      <c r="B119" s="443"/>
      <c r="C119" s="443"/>
      <c r="D119" s="443"/>
      <c r="E119" s="443"/>
      <c r="F119" s="444"/>
      <c r="G119" s="396" t="s">
        <v>480</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479</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2">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532</v>
      </c>
      <c r="AF121" s="419"/>
      <c r="AG121" s="419"/>
      <c r="AH121" s="420"/>
      <c r="AI121" s="418" t="s">
        <v>529</v>
      </c>
      <c r="AJ121" s="419"/>
      <c r="AK121" s="419"/>
      <c r="AL121" s="420"/>
      <c r="AM121" s="418" t="s">
        <v>524</v>
      </c>
      <c r="AN121" s="419"/>
      <c r="AO121" s="419"/>
      <c r="AP121" s="420"/>
      <c r="AQ121" s="594" t="s">
        <v>519</v>
      </c>
      <c r="AR121" s="595"/>
      <c r="AS121" s="595"/>
      <c r="AT121" s="595"/>
      <c r="AU121" s="595"/>
      <c r="AV121" s="595"/>
      <c r="AW121" s="595"/>
      <c r="AX121" s="596"/>
    </row>
    <row r="122" spans="1:50" ht="23.25" hidden="1" customHeight="1" x14ac:dyDescent="0.2">
      <c r="A122" s="442"/>
      <c r="B122" s="443"/>
      <c r="C122" s="443"/>
      <c r="D122" s="443"/>
      <c r="E122" s="443"/>
      <c r="F122" s="444"/>
      <c r="G122" s="396" t="s">
        <v>481</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2">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482</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2">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533</v>
      </c>
      <c r="AF124" s="419"/>
      <c r="AG124" s="419"/>
      <c r="AH124" s="420"/>
      <c r="AI124" s="418" t="s">
        <v>529</v>
      </c>
      <c r="AJ124" s="419"/>
      <c r="AK124" s="419"/>
      <c r="AL124" s="420"/>
      <c r="AM124" s="418" t="s">
        <v>524</v>
      </c>
      <c r="AN124" s="419"/>
      <c r="AO124" s="419"/>
      <c r="AP124" s="420"/>
      <c r="AQ124" s="594" t="s">
        <v>519</v>
      </c>
      <c r="AR124" s="595"/>
      <c r="AS124" s="595"/>
      <c r="AT124" s="595"/>
      <c r="AU124" s="595"/>
      <c r="AV124" s="595"/>
      <c r="AW124" s="595"/>
      <c r="AX124" s="596"/>
    </row>
    <row r="125" spans="1:50" ht="23.25" hidden="1" customHeight="1" x14ac:dyDescent="0.2">
      <c r="A125" s="442"/>
      <c r="B125" s="443"/>
      <c r="C125" s="443"/>
      <c r="D125" s="443"/>
      <c r="E125" s="443"/>
      <c r="F125" s="444"/>
      <c r="G125" s="396" t="s">
        <v>481</v>
      </c>
      <c r="H125" s="396"/>
      <c r="I125" s="396"/>
      <c r="J125" s="396"/>
      <c r="K125" s="396"/>
      <c r="L125" s="396"/>
      <c r="M125" s="396"/>
      <c r="N125" s="396"/>
      <c r="O125" s="396"/>
      <c r="P125" s="396"/>
      <c r="Q125" s="396"/>
      <c r="R125" s="396"/>
      <c r="S125" s="396"/>
      <c r="T125" s="396"/>
      <c r="U125" s="396"/>
      <c r="V125" s="396"/>
      <c r="W125" s="396"/>
      <c r="X125" s="94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2">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5"/>
      <c r="Y126" s="474" t="s">
        <v>49</v>
      </c>
      <c r="Z126" s="449"/>
      <c r="AA126" s="450"/>
      <c r="AB126" s="475" t="s">
        <v>479</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2">
      <c r="A127" s="632"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41"/>
      <c r="Z127" s="942"/>
      <c r="AA127" s="943"/>
      <c r="AB127" s="247" t="s">
        <v>11</v>
      </c>
      <c r="AC127" s="248"/>
      <c r="AD127" s="249"/>
      <c r="AE127" s="418" t="s">
        <v>532</v>
      </c>
      <c r="AF127" s="419"/>
      <c r="AG127" s="419"/>
      <c r="AH127" s="420"/>
      <c r="AI127" s="418" t="s">
        <v>529</v>
      </c>
      <c r="AJ127" s="419"/>
      <c r="AK127" s="419"/>
      <c r="AL127" s="420"/>
      <c r="AM127" s="418" t="s">
        <v>524</v>
      </c>
      <c r="AN127" s="419"/>
      <c r="AO127" s="419"/>
      <c r="AP127" s="420"/>
      <c r="AQ127" s="594" t="s">
        <v>519</v>
      </c>
      <c r="AR127" s="595"/>
      <c r="AS127" s="595"/>
      <c r="AT127" s="595"/>
      <c r="AU127" s="595"/>
      <c r="AV127" s="595"/>
      <c r="AW127" s="595"/>
      <c r="AX127" s="596"/>
    </row>
    <row r="128" spans="1:50" ht="23.25" hidden="1" customHeight="1" x14ac:dyDescent="0.2">
      <c r="A128" s="442"/>
      <c r="B128" s="443"/>
      <c r="C128" s="443"/>
      <c r="D128" s="443"/>
      <c r="E128" s="443"/>
      <c r="F128" s="444"/>
      <c r="G128" s="396" t="s">
        <v>481</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5">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479</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2">
      <c r="A130" s="188" t="s">
        <v>562</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596</v>
      </c>
      <c r="AR133" s="199"/>
      <c r="AS133" s="133" t="s">
        <v>355</v>
      </c>
      <c r="AT133" s="134"/>
      <c r="AU133" s="200">
        <v>31</v>
      </c>
      <c r="AV133" s="200"/>
      <c r="AW133" s="133" t="s">
        <v>300</v>
      </c>
      <c r="AX133" s="195"/>
    </row>
    <row r="134" spans="1:50" ht="39.75" customHeight="1" x14ac:dyDescent="0.2">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577</v>
      </c>
      <c r="AF134" s="207"/>
      <c r="AG134" s="207"/>
      <c r="AH134" s="207"/>
      <c r="AI134" s="206" t="s">
        <v>595</v>
      </c>
      <c r="AJ134" s="207"/>
      <c r="AK134" s="207"/>
      <c r="AL134" s="207"/>
      <c r="AM134" s="206" t="s">
        <v>597</v>
      </c>
      <c r="AN134" s="207"/>
      <c r="AO134" s="207"/>
      <c r="AP134" s="207"/>
      <c r="AQ134" s="206" t="s">
        <v>577</v>
      </c>
      <c r="AR134" s="207"/>
      <c r="AS134" s="207"/>
      <c r="AT134" s="207"/>
      <c r="AU134" s="206" t="s">
        <v>599</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593</v>
      </c>
      <c r="AC135" s="213"/>
      <c r="AD135" s="213"/>
      <c r="AE135" s="206" t="s">
        <v>594</v>
      </c>
      <c r="AF135" s="207"/>
      <c r="AG135" s="207"/>
      <c r="AH135" s="207"/>
      <c r="AI135" s="206" t="s">
        <v>571</v>
      </c>
      <c r="AJ135" s="207"/>
      <c r="AK135" s="207"/>
      <c r="AL135" s="207"/>
      <c r="AM135" s="206" t="s">
        <v>577</v>
      </c>
      <c r="AN135" s="207"/>
      <c r="AO135" s="207"/>
      <c r="AP135" s="207"/>
      <c r="AQ135" s="206" t="s">
        <v>598</v>
      </c>
      <c r="AR135" s="207"/>
      <c r="AS135" s="207"/>
      <c r="AT135" s="207"/>
      <c r="AU135" s="206" t="s">
        <v>571</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558</v>
      </c>
      <c r="D430" s="946"/>
      <c r="E430" s="174" t="s">
        <v>542</v>
      </c>
      <c r="F430" s="905"/>
      <c r="G430" s="906" t="s">
        <v>374</v>
      </c>
      <c r="H430" s="123"/>
      <c r="I430" s="123"/>
      <c r="J430" s="907" t="s">
        <v>571</v>
      </c>
      <c r="K430" s="908"/>
      <c r="L430" s="908"/>
      <c r="M430" s="908"/>
      <c r="N430" s="908"/>
      <c r="O430" s="908"/>
      <c r="P430" s="908"/>
      <c r="Q430" s="908"/>
      <c r="R430" s="908"/>
      <c r="S430" s="908"/>
      <c r="T430" s="909"/>
      <c r="U430" s="591" t="s">
        <v>571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3" t="s">
        <v>577</v>
      </c>
      <c r="AR432" s="200"/>
      <c r="AS432" s="133" t="s">
        <v>355</v>
      </c>
      <c r="AT432" s="134"/>
      <c r="AU432" s="200">
        <v>31</v>
      </c>
      <c r="AV432" s="200"/>
      <c r="AW432" s="133" t="s">
        <v>300</v>
      </c>
      <c r="AX432" s="195"/>
    </row>
    <row r="433" spans="1:50" ht="23.25" customHeight="1" x14ac:dyDescent="0.2">
      <c r="A433" s="189"/>
      <c r="B433" s="186"/>
      <c r="C433" s="180"/>
      <c r="D433" s="186"/>
      <c r="E433" s="342"/>
      <c r="F433" s="343"/>
      <c r="G433" s="104" t="s">
        <v>571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571</v>
      </c>
      <c r="AC433" s="213"/>
      <c r="AD433" s="213"/>
      <c r="AE433" s="340" t="s">
        <v>571</v>
      </c>
      <c r="AF433" s="207"/>
      <c r="AG433" s="207"/>
      <c r="AH433" s="207"/>
      <c r="AI433" s="340" t="s">
        <v>597</v>
      </c>
      <c r="AJ433" s="207"/>
      <c r="AK433" s="207"/>
      <c r="AL433" s="207"/>
      <c r="AM433" s="340" t="s">
        <v>598</v>
      </c>
      <c r="AN433" s="207"/>
      <c r="AO433" s="207"/>
      <c r="AP433" s="341"/>
      <c r="AQ433" s="340" t="s">
        <v>597</v>
      </c>
      <c r="AR433" s="207"/>
      <c r="AS433" s="207"/>
      <c r="AT433" s="341"/>
      <c r="AU433" s="207" t="s">
        <v>571</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571</v>
      </c>
      <c r="AC434" s="205"/>
      <c r="AD434" s="205"/>
      <c r="AE434" s="340" t="s">
        <v>571</v>
      </c>
      <c r="AF434" s="207"/>
      <c r="AG434" s="207"/>
      <c r="AH434" s="341"/>
      <c r="AI434" s="340" t="s">
        <v>601</v>
      </c>
      <c r="AJ434" s="207"/>
      <c r="AK434" s="207"/>
      <c r="AL434" s="207"/>
      <c r="AM434" s="340" t="s">
        <v>571</v>
      </c>
      <c r="AN434" s="207"/>
      <c r="AO434" s="207"/>
      <c r="AP434" s="341"/>
      <c r="AQ434" s="340" t="s">
        <v>598</v>
      </c>
      <c r="AR434" s="207"/>
      <c r="AS434" s="207"/>
      <c r="AT434" s="341"/>
      <c r="AU434" s="207" t="s">
        <v>571</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571</v>
      </c>
      <c r="AF435" s="207"/>
      <c r="AG435" s="207"/>
      <c r="AH435" s="341"/>
      <c r="AI435" s="340" t="s">
        <v>602</v>
      </c>
      <c r="AJ435" s="207"/>
      <c r="AK435" s="207"/>
      <c r="AL435" s="207"/>
      <c r="AM435" s="340" t="s">
        <v>571</v>
      </c>
      <c r="AN435" s="207"/>
      <c r="AO435" s="207"/>
      <c r="AP435" s="341"/>
      <c r="AQ435" s="340" t="s">
        <v>577</v>
      </c>
      <c r="AR435" s="207"/>
      <c r="AS435" s="207"/>
      <c r="AT435" s="341"/>
      <c r="AU435" s="207" t="s">
        <v>596</v>
      </c>
      <c r="AV435" s="207"/>
      <c r="AW435" s="207"/>
      <c r="AX435" s="208"/>
    </row>
    <row r="436" spans="1:50" ht="18.75"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603</v>
      </c>
      <c r="AF437" s="200"/>
      <c r="AG437" s="133" t="s">
        <v>355</v>
      </c>
      <c r="AH437" s="134"/>
      <c r="AI437" s="156"/>
      <c r="AJ437" s="156"/>
      <c r="AK437" s="156"/>
      <c r="AL437" s="154"/>
      <c r="AM437" s="156"/>
      <c r="AN437" s="156"/>
      <c r="AO437" s="156"/>
      <c r="AP437" s="154"/>
      <c r="AQ437" s="593" t="s">
        <v>571</v>
      </c>
      <c r="AR437" s="200"/>
      <c r="AS437" s="133" t="s">
        <v>355</v>
      </c>
      <c r="AT437" s="134"/>
      <c r="AU437" s="200">
        <v>31</v>
      </c>
      <c r="AV437" s="200"/>
      <c r="AW437" s="133" t="s">
        <v>300</v>
      </c>
      <c r="AX437" s="195"/>
    </row>
    <row r="438" spans="1:50" ht="23.25" customHeight="1" x14ac:dyDescent="0.2">
      <c r="A438" s="189"/>
      <c r="B438" s="186"/>
      <c r="C438" s="180"/>
      <c r="D438" s="186"/>
      <c r="E438" s="342"/>
      <c r="F438" s="343"/>
      <c r="G438" s="104" t="s">
        <v>571</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604</v>
      </c>
      <c r="AC438" s="213"/>
      <c r="AD438" s="213"/>
      <c r="AE438" s="340" t="s">
        <v>577</v>
      </c>
      <c r="AF438" s="207"/>
      <c r="AG438" s="207"/>
      <c r="AH438" s="207"/>
      <c r="AI438" s="340" t="s">
        <v>576</v>
      </c>
      <c r="AJ438" s="207"/>
      <c r="AK438" s="207"/>
      <c r="AL438" s="207"/>
      <c r="AM438" s="340" t="s">
        <v>571</v>
      </c>
      <c r="AN438" s="207"/>
      <c r="AO438" s="207"/>
      <c r="AP438" s="341"/>
      <c r="AQ438" s="340" t="s">
        <v>571</v>
      </c>
      <c r="AR438" s="207"/>
      <c r="AS438" s="207"/>
      <c r="AT438" s="341"/>
      <c r="AU438" s="207" t="s">
        <v>577</v>
      </c>
      <c r="AV438" s="207"/>
      <c r="AW438" s="207"/>
      <c r="AX438" s="208"/>
    </row>
    <row r="439" spans="1:50" ht="23.25"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605</v>
      </c>
      <c r="AC439" s="205"/>
      <c r="AD439" s="205"/>
      <c r="AE439" s="340" t="s">
        <v>595</v>
      </c>
      <c r="AF439" s="207"/>
      <c r="AG439" s="207"/>
      <c r="AH439" s="341"/>
      <c r="AI439" s="340" t="s">
        <v>595</v>
      </c>
      <c r="AJ439" s="207"/>
      <c r="AK439" s="207"/>
      <c r="AL439" s="207"/>
      <c r="AM439" s="340" t="s">
        <v>571</v>
      </c>
      <c r="AN439" s="207"/>
      <c r="AO439" s="207"/>
      <c r="AP439" s="341"/>
      <c r="AQ439" s="340" t="s">
        <v>575</v>
      </c>
      <c r="AR439" s="207"/>
      <c r="AS439" s="207"/>
      <c r="AT439" s="341"/>
      <c r="AU439" s="207" t="s">
        <v>571</v>
      </c>
      <c r="AV439" s="207"/>
      <c r="AW439" s="207"/>
      <c r="AX439" s="208"/>
    </row>
    <row r="440" spans="1:50" ht="23.25"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606</v>
      </c>
      <c r="AF440" s="207"/>
      <c r="AG440" s="207"/>
      <c r="AH440" s="341"/>
      <c r="AI440" s="340" t="s">
        <v>606</v>
      </c>
      <c r="AJ440" s="207"/>
      <c r="AK440" s="207"/>
      <c r="AL440" s="207"/>
      <c r="AM440" s="340" t="s">
        <v>571</v>
      </c>
      <c r="AN440" s="207"/>
      <c r="AO440" s="207"/>
      <c r="AP440" s="341"/>
      <c r="AQ440" s="340" t="s">
        <v>597</v>
      </c>
      <c r="AR440" s="207"/>
      <c r="AS440" s="207"/>
      <c r="AT440" s="341"/>
      <c r="AU440" s="207" t="s">
        <v>571</v>
      </c>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hidden="1"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2">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9" customHeight="1" x14ac:dyDescent="0.2">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559</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9" hidden="1" customHeight="1" x14ac:dyDescent="0.2">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560</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9" hidden="1" customHeight="1" x14ac:dyDescent="0.2">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559</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9" hidden="1" customHeight="1" x14ac:dyDescent="0.2">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560</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9" hidden="1" customHeight="1" x14ac:dyDescent="0.2">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4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2">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36.65" customHeight="1" x14ac:dyDescent="0.2">
      <c r="A702" s="877" t="s">
        <v>259</v>
      </c>
      <c r="B702" s="87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570</v>
      </c>
      <c r="AE702" s="346"/>
      <c r="AF702" s="346"/>
      <c r="AG702" s="388" t="s">
        <v>607</v>
      </c>
      <c r="AH702" s="389"/>
      <c r="AI702" s="389"/>
      <c r="AJ702" s="389"/>
      <c r="AK702" s="389"/>
      <c r="AL702" s="389"/>
      <c r="AM702" s="389"/>
      <c r="AN702" s="389"/>
      <c r="AO702" s="389"/>
      <c r="AP702" s="389"/>
      <c r="AQ702" s="389"/>
      <c r="AR702" s="389"/>
      <c r="AS702" s="389"/>
      <c r="AT702" s="389"/>
      <c r="AU702" s="389"/>
      <c r="AV702" s="389"/>
      <c r="AW702" s="389"/>
      <c r="AX702" s="390"/>
    </row>
    <row r="703" spans="1:50" ht="44.4" customHeight="1" x14ac:dyDescent="0.2">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570</v>
      </c>
      <c r="AE703" s="329"/>
      <c r="AF703" s="329"/>
      <c r="AG703" s="101" t="s">
        <v>627</v>
      </c>
      <c r="AH703" s="102"/>
      <c r="AI703" s="102"/>
      <c r="AJ703" s="102"/>
      <c r="AK703" s="102"/>
      <c r="AL703" s="102"/>
      <c r="AM703" s="102"/>
      <c r="AN703" s="102"/>
      <c r="AO703" s="102"/>
      <c r="AP703" s="102"/>
      <c r="AQ703" s="102"/>
      <c r="AR703" s="102"/>
      <c r="AS703" s="102"/>
      <c r="AT703" s="102"/>
      <c r="AU703" s="102"/>
      <c r="AV703" s="102"/>
      <c r="AW703" s="102"/>
      <c r="AX703" s="103"/>
    </row>
    <row r="704" spans="1:50" ht="57.9" customHeight="1" x14ac:dyDescent="0.2">
      <c r="A704" s="881"/>
      <c r="B704" s="88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570</v>
      </c>
      <c r="AE704" s="786"/>
      <c r="AF704" s="786"/>
      <c r="AG704" s="167" t="s">
        <v>628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1" t="s">
        <v>39</v>
      </c>
      <c r="B705" s="642"/>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570</v>
      </c>
      <c r="AE705" s="718"/>
      <c r="AF705" s="718"/>
      <c r="AG705" s="125" t="s">
        <v>629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3"/>
      <c r="B706" s="644"/>
      <c r="C706" s="797"/>
      <c r="D706" s="798"/>
      <c r="E706" s="733" t="s">
        <v>503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608</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3"/>
      <c r="B707" s="644"/>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0" t="s">
        <v>608</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3"/>
      <c r="B708" s="645"/>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57" t="s">
        <v>616</v>
      </c>
      <c r="AE708" s="658"/>
      <c r="AF708" s="658"/>
      <c r="AG708" s="745" t="s">
        <v>610</v>
      </c>
      <c r="AH708" s="746"/>
      <c r="AI708" s="746"/>
      <c r="AJ708" s="746"/>
      <c r="AK708" s="746"/>
      <c r="AL708" s="746"/>
      <c r="AM708" s="746"/>
      <c r="AN708" s="746"/>
      <c r="AO708" s="746"/>
      <c r="AP708" s="746"/>
      <c r="AQ708" s="746"/>
      <c r="AR708" s="746"/>
      <c r="AS708" s="746"/>
      <c r="AT708" s="746"/>
      <c r="AU708" s="746"/>
      <c r="AV708" s="746"/>
      <c r="AW708" s="746"/>
      <c r="AX708" s="747"/>
    </row>
    <row r="709" spans="1:50" ht="35.4" customHeight="1" x14ac:dyDescent="0.2">
      <c r="A709" s="643"/>
      <c r="B709" s="645"/>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570</v>
      </c>
      <c r="AE709" s="329"/>
      <c r="AF709" s="329"/>
      <c r="AG709" s="101" t="s">
        <v>630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3"/>
      <c r="B710" s="645"/>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609</v>
      </c>
      <c r="AE710" s="329"/>
      <c r="AF710" s="329"/>
      <c r="AG710" s="101" t="s">
        <v>612</v>
      </c>
      <c r="AH710" s="102"/>
      <c r="AI710" s="102"/>
      <c r="AJ710" s="102"/>
      <c r="AK710" s="102"/>
      <c r="AL710" s="102"/>
      <c r="AM710" s="102"/>
      <c r="AN710" s="102"/>
      <c r="AO710" s="102"/>
      <c r="AP710" s="102"/>
      <c r="AQ710" s="102"/>
      <c r="AR710" s="102"/>
      <c r="AS710" s="102"/>
      <c r="AT710" s="102"/>
      <c r="AU710" s="102"/>
      <c r="AV710" s="102"/>
      <c r="AW710" s="102"/>
      <c r="AX710" s="103"/>
    </row>
    <row r="711" spans="1:50" ht="26.15" customHeight="1" x14ac:dyDescent="0.2">
      <c r="A711" s="643"/>
      <c r="B711" s="645"/>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570</v>
      </c>
      <c r="AE711" s="329"/>
      <c r="AF711" s="329"/>
      <c r="AG711" s="101" t="s">
        <v>613</v>
      </c>
      <c r="AH711" s="102"/>
      <c r="AI711" s="102"/>
      <c r="AJ711" s="102"/>
      <c r="AK711" s="102"/>
      <c r="AL711" s="102"/>
      <c r="AM711" s="102"/>
      <c r="AN711" s="102"/>
      <c r="AO711" s="102"/>
      <c r="AP711" s="102"/>
      <c r="AQ711" s="102"/>
      <c r="AR711" s="102"/>
      <c r="AS711" s="102"/>
      <c r="AT711" s="102"/>
      <c r="AU711" s="102"/>
      <c r="AV711" s="102"/>
      <c r="AW711" s="102"/>
      <c r="AX711" s="103"/>
    </row>
    <row r="712" spans="1:50" ht="41.25" customHeight="1" x14ac:dyDescent="0.2">
      <c r="A712" s="643"/>
      <c r="B712" s="645"/>
      <c r="C712" s="394" t="s">
        <v>467</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570</v>
      </c>
      <c r="AE712" s="786"/>
      <c r="AF712" s="786"/>
      <c r="AG712" s="813" t="s">
        <v>678</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2">
      <c r="A713" s="643"/>
      <c r="B713" s="645"/>
      <c r="C713" s="963" t="s">
        <v>468</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8" t="s">
        <v>609</v>
      </c>
      <c r="AE713" s="329"/>
      <c r="AF713" s="666"/>
      <c r="AG713" s="101" t="s">
        <v>611</v>
      </c>
      <c r="AH713" s="102"/>
      <c r="AI713" s="102"/>
      <c r="AJ713" s="102"/>
      <c r="AK713" s="102"/>
      <c r="AL713" s="102"/>
      <c r="AM713" s="102"/>
      <c r="AN713" s="102"/>
      <c r="AO713" s="102"/>
      <c r="AP713" s="102"/>
      <c r="AQ713" s="102"/>
      <c r="AR713" s="102"/>
      <c r="AS713" s="102"/>
      <c r="AT713" s="102"/>
      <c r="AU713" s="102"/>
      <c r="AV713" s="102"/>
      <c r="AW713" s="102"/>
      <c r="AX713" s="103"/>
    </row>
    <row r="714" spans="1:50" ht="35.15" customHeight="1" x14ac:dyDescent="0.2">
      <c r="A714" s="646"/>
      <c r="B714" s="647"/>
      <c r="C714" s="648" t="s">
        <v>444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0" t="s">
        <v>570</v>
      </c>
      <c r="AE714" s="811"/>
      <c r="AF714" s="812"/>
      <c r="AG714" s="739" t="s">
        <v>631</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2">
      <c r="A715" s="641" t="s">
        <v>40</v>
      </c>
      <c r="B715" s="787"/>
      <c r="C715" s="788" t="s">
        <v>445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57" t="s">
        <v>570</v>
      </c>
      <c r="AE715" s="658"/>
      <c r="AF715" s="659"/>
      <c r="AG715" s="745" t="s">
        <v>632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2">
      <c r="A716" s="643"/>
      <c r="B716" s="645"/>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07" t="s">
        <v>609</v>
      </c>
      <c r="AE716" s="608"/>
      <c r="AF716" s="608"/>
      <c r="AG716" s="101" t="s">
        <v>610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3"/>
      <c r="B717" s="645"/>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570</v>
      </c>
      <c r="AE717" s="329"/>
      <c r="AF717" s="329"/>
      <c r="AG717" s="101" t="s">
        <v>614</v>
      </c>
      <c r="AH717" s="102"/>
      <c r="AI717" s="102"/>
      <c r="AJ717" s="102"/>
      <c r="AK717" s="102"/>
      <c r="AL717" s="102"/>
      <c r="AM717" s="102"/>
      <c r="AN717" s="102"/>
      <c r="AO717" s="102"/>
      <c r="AP717" s="102"/>
      <c r="AQ717" s="102"/>
      <c r="AR717" s="102"/>
      <c r="AS717" s="102"/>
      <c r="AT717" s="102"/>
      <c r="AU717" s="102"/>
      <c r="AV717" s="102"/>
      <c r="AW717" s="102"/>
      <c r="AX717" s="103"/>
    </row>
    <row r="718" spans="1:50" ht="79.5" customHeight="1" x14ac:dyDescent="0.2">
      <c r="A718" s="646"/>
      <c r="B718" s="647"/>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570</v>
      </c>
      <c r="AE718" s="329"/>
      <c r="AF718" s="329"/>
      <c r="AG718" s="127" t="s">
        <v>615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609</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81"/>
      <c r="B720" s="782"/>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1" t="s">
        <v>48</v>
      </c>
      <c r="B726" s="805"/>
      <c r="C726" s="818" t="s">
        <v>53</v>
      </c>
      <c r="D726" s="842"/>
      <c r="E726" s="842"/>
      <c r="F726" s="843"/>
      <c r="G726" s="580" t="s">
        <v>676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5">
      <c r="A727" s="806"/>
      <c r="B727" s="807"/>
      <c r="C727" s="751" t="s">
        <v>57</v>
      </c>
      <c r="D727" s="752"/>
      <c r="E727" s="752"/>
      <c r="F727" s="753"/>
      <c r="G727" s="578" t="s">
        <v>675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2">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5">
      <c r="A729" s="635" t="s">
        <v>679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2">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5">
      <c r="A731" s="802" t="s">
        <v>257</v>
      </c>
      <c r="B731" s="803"/>
      <c r="C731" s="803"/>
      <c r="D731" s="803"/>
      <c r="E731" s="804"/>
      <c r="F731" s="732" t="s">
        <v>682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2">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5">
      <c r="A733" s="676" t="s">
        <v>257</v>
      </c>
      <c r="B733" s="677"/>
      <c r="C733" s="677"/>
      <c r="D733" s="677"/>
      <c r="E733" s="678"/>
      <c r="F733" s="638" t="s">
        <v>685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2">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04.5" customHeight="1" thickBot="1" x14ac:dyDescent="0.25">
      <c r="A735" s="793" t="s">
        <v>626</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2">
      <c r="A736" s="651" t="s">
        <v>473</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2">
      <c r="A737" s="1006" t="s">
        <v>546</v>
      </c>
      <c r="B737" s="210"/>
      <c r="C737" s="210"/>
      <c r="D737" s="211"/>
      <c r="E737" s="1005" t="s">
        <v>618</v>
      </c>
      <c r="F737" s="1005"/>
      <c r="G737" s="1005"/>
      <c r="H737" s="1005"/>
      <c r="I737" s="1005"/>
      <c r="J737" s="1005"/>
      <c r="K737" s="1005"/>
      <c r="L737" s="1005"/>
      <c r="M737" s="1005"/>
      <c r="N737" s="365" t="s">
        <v>539</v>
      </c>
      <c r="O737" s="365"/>
      <c r="P737" s="365"/>
      <c r="Q737" s="365"/>
      <c r="R737" s="1005" t="s">
        <v>619</v>
      </c>
      <c r="S737" s="1005"/>
      <c r="T737" s="1005"/>
      <c r="U737" s="1005"/>
      <c r="V737" s="1005"/>
      <c r="W737" s="1005"/>
      <c r="X737" s="1005"/>
      <c r="Y737" s="1005"/>
      <c r="Z737" s="1005"/>
      <c r="AA737" s="365" t="s">
        <v>538</v>
      </c>
      <c r="AB737" s="365"/>
      <c r="AC737" s="365"/>
      <c r="AD737" s="365"/>
      <c r="AE737" s="1005" t="s">
        <v>620</v>
      </c>
      <c r="AF737" s="1005"/>
      <c r="AG737" s="1005"/>
      <c r="AH737" s="1005"/>
      <c r="AI737" s="1005"/>
      <c r="AJ737" s="1005"/>
      <c r="AK737" s="1005"/>
      <c r="AL737" s="1005"/>
      <c r="AM737" s="1005"/>
      <c r="AN737" s="365" t="s">
        <v>537</v>
      </c>
      <c r="AO737" s="365"/>
      <c r="AP737" s="365"/>
      <c r="AQ737" s="365"/>
      <c r="AR737" s="997" t="s">
        <v>621</v>
      </c>
      <c r="AS737" s="998"/>
      <c r="AT737" s="998"/>
      <c r="AU737" s="998"/>
      <c r="AV737" s="998"/>
      <c r="AW737" s="998"/>
      <c r="AX737" s="999"/>
      <c r="AY737" s="89"/>
      <c r="AZ737" s="89"/>
    </row>
    <row r="738" spans="1:52" ht="24.75" customHeight="1" x14ac:dyDescent="0.2">
      <c r="A738" s="1006" t="s">
        <v>536</v>
      </c>
      <c r="B738" s="210"/>
      <c r="C738" s="210"/>
      <c r="D738" s="211"/>
      <c r="E738" s="1005" t="s">
        <v>622</v>
      </c>
      <c r="F738" s="1005"/>
      <c r="G738" s="1005"/>
      <c r="H738" s="1005"/>
      <c r="I738" s="1005"/>
      <c r="J738" s="1005"/>
      <c r="K738" s="1005"/>
      <c r="L738" s="1005"/>
      <c r="M738" s="1005"/>
      <c r="N738" s="365" t="s">
        <v>535</v>
      </c>
      <c r="O738" s="365"/>
      <c r="P738" s="365"/>
      <c r="Q738" s="365"/>
      <c r="R738" s="1005" t="s">
        <v>623</v>
      </c>
      <c r="S738" s="1005"/>
      <c r="T738" s="1005"/>
      <c r="U738" s="1005"/>
      <c r="V738" s="1005"/>
      <c r="W738" s="1005"/>
      <c r="X738" s="1005"/>
      <c r="Y738" s="1005"/>
      <c r="Z738" s="1005"/>
      <c r="AA738" s="365" t="s">
        <v>534</v>
      </c>
      <c r="AB738" s="365"/>
      <c r="AC738" s="365"/>
      <c r="AD738" s="365"/>
      <c r="AE738" s="1005" t="s">
        <v>624</v>
      </c>
      <c r="AF738" s="1005"/>
      <c r="AG738" s="1005"/>
      <c r="AH738" s="1005"/>
      <c r="AI738" s="1005"/>
      <c r="AJ738" s="1005"/>
      <c r="AK738" s="1005"/>
      <c r="AL738" s="1005"/>
      <c r="AM738" s="1005"/>
      <c r="AN738" s="365" t="s">
        <v>530</v>
      </c>
      <c r="AO738" s="365"/>
      <c r="AP738" s="365"/>
      <c r="AQ738" s="365"/>
      <c r="AR738" s="997" t="s">
        <v>625</v>
      </c>
      <c r="AS738" s="998"/>
      <c r="AT738" s="998"/>
      <c r="AU738" s="998"/>
      <c r="AV738" s="998"/>
      <c r="AW738" s="998"/>
      <c r="AX738" s="999"/>
    </row>
    <row r="739" spans="1:52" ht="24.75" customHeight="1" thickBot="1" x14ac:dyDescent="0.25">
      <c r="A739" s="1007" t="s">
        <v>526</v>
      </c>
      <c r="B739" s="1008"/>
      <c r="C739" s="1008"/>
      <c r="D739" s="1009"/>
      <c r="E739" s="1010"/>
      <c r="F739" s="1000"/>
      <c r="G739" s="1000"/>
      <c r="H739" s="93" t="str">
        <f>IF(E739="", "", "(")</f>
        <v/>
      </c>
      <c r="I739" s="1000"/>
      <c r="J739" s="1000"/>
      <c r="K739" s="93" t="str">
        <f>IF(OR(I739="　", I739=""), "", "-")</f>
        <v/>
      </c>
      <c r="L739" s="1001">
        <v>285</v>
      </c>
      <c r="M739" s="1001"/>
      <c r="N739" s="94" t="str">
        <f>IF(O739="", "", "-")</f>
        <v/>
      </c>
      <c r="O739" s="95"/>
      <c r="P739" s="94" t="str">
        <f>IF(E739="", "", ")")</f>
        <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4" customHeight="1" x14ac:dyDescent="0.2">
      <c r="A740" s="617" t="s">
        <v>506</v>
      </c>
      <c r="B740" s="618"/>
      <c r="C740" s="618"/>
      <c r="D740" s="618"/>
      <c r="E740" s="618"/>
      <c r="F740" s="619"/>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5" hidden="1" customHeight="1" x14ac:dyDescent="0.2">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9" t="s">
        <v>508</v>
      </c>
      <c r="B779" s="630"/>
      <c r="C779" s="630"/>
      <c r="D779" s="630"/>
      <c r="E779" s="630"/>
      <c r="F779" s="631"/>
      <c r="G779" s="598" t="s">
        <v>639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2">
      <c r="A780" s="632"/>
      <c r="B780" s="633"/>
      <c r="C780" s="633"/>
      <c r="D780" s="633"/>
      <c r="E780" s="633"/>
      <c r="F780" s="634"/>
      <c r="G780" s="818" t="s">
        <v>17</v>
      </c>
      <c r="H780" s="671"/>
      <c r="I780" s="671"/>
      <c r="J780" s="671"/>
      <c r="K780" s="671"/>
      <c r="L780" s="670" t="s">
        <v>18</v>
      </c>
      <c r="M780" s="671"/>
      <c r="N780" s="671"/>
      <c r="O780" s="671"/>
      <c r="P780" s="671"/>
      <c r="Q780" s="671"/>
      <c r="R780" s="671"/>
      <c r="S780" s="671"/>
      <c r="T780" s="671"/>
      <c r="U780" s="671"/>
      <c r="V780" s="671"/>
      <c r="W780" s="671"/>
      <c r="X780" s="672"/>
      <c r="Y780" s="654" t="s">
        <v>19</v>
      </c>
      <c r="Z780" s="655"/>
      <c r="AA780" s="655"/>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4" t="s">
        <v>19</v>
      </c>
      <c r="AV780" s="655"/>
      <c r="AW780" s="655"/>
      <c r="AX780" s="656"/>
    </row>
    <row r="781" spans="1:50" ht="24.75" customHeight="1" x14ac:dyDescent="0.2">
      <c r="A781" s="632"/>
      <c r="B781" s="633"/>
      <c r="C781" s="633"/>
      <c r="D781" s="633"/>
      <c r="E781" s="633"/>
      <c r="F781" s="634"/>
      <c r="G781" s="673" t="s">
        <v>638</v>
      </c>
      <c r="H781" s="674"/>
      <c r="I781" s="674"/>
      <c r="J781" s="674"/>
      <c r="K781" s="675"/>
      <c r="L781" s="667" t="s">
        <v>637</v>
      </c>
      <c r="M781" s="668"/>
      <c r="N781" s="668"/>
      <c r="O781" s="668"/>
      <c r="P781" s="668"/>
      <c r="Q781" s="668"/>
      <c r="R781" s="668"/>
      <c r="S781" s="668"/>
      <c r="T781" s="668"/>
      <c r="U781" s="668"/>
      <c r="V781" s="668"/>
      <c r="W781" s="668"/>
      <c r="X781" s="669"/>
      <c r="Y781" s="391">
        <v>4</v>
      </c>
      <c r="Z781" s="392"/>
      <c r="AA781" s="392"/>
      <c r="AB781" s="808"/>
      <c r="AC781" s="673" t="s">
        <v>638</v>
      </c>
      <c r="AD781" s="674"/>
      <c r="AE781" s="674"/>
      <c r="AF781" s="674"/>
      <c r="AG781" s="675"/>
      <c r="AH781" s="667" t="s">
        <v>637</v>
      </c>
      <c r="AI781" s="668"/>
      <c r="AJ781" s="668"/>
      <c r="AK781" s="668"/>
      <c r="AL781" s="668"/>
      <c r="AM781" s="668"/>
      <c r="AN781" s="668"/>
      <c r="AO781" s="668"/>
      <c r="AP781" s="668"/>
      <c r="AQ781" s="668"/>
      <c r="AR781" s="668"/>
      <c r="AS781" s="668"/>
      <c r="AT781" s="669"/>
      <c r="AU781" s="391">
        <v>5</v>
      </c>
      <c r="AV781" s="392"/>
      <c r="AW781" s="392"/>
      <c r="AX781" s="393"/>
    </row>
    <row r="782" spans="1:50" ht="24.75" customHeight="1" x14ac:dyDescent="0.2">
      <c r="A782" s="632"/>
      <c r="B782" s="633"/>
      <c r="C782" s="633"/>
      <c r="D782" s="633"/>
      <c r="E782" s="633"/>
      <c r="F782" s="634"/>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2">
      <c r="A783" s="632"/>
      <c r="B783" s="633"/>
      <c r="C783" s="633"/>
      <c r="D783" s="633"/>
      <c r="E783" s="633"/>
      <c r="F783" s="634"/>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2">
      <c r="A784" s="632"/>
      <c r="B784" s="633"/>
      <c r="C784" s="633"/>
      <c r="D784" s="633"/>
      <c r="E784" s="633"/>
      <c r="F784" s="634"/>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2">
      <c r="A785" s="632"/>
      <c r="B785" s="633"/>
      <c r="C785" s="633"/>
      <c r="D785" s="633"/>
      <c r="E785" s="633"/>
      <c r="F785" s="634"/>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2">
      <c r="A786" s="632"/>
      <c r="B786" s="633"/>
      <c r="C786" s="633"/>
      <c r="D786" s="633"/>
      <c r="E786" s="633"/>
      <c r="F786" s="634"/>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2">
      <c r="A787" s="632"/>
      <c r="B787" s="633"/>
      <c r="C787" s="633"/>
      <c r="D787" s="633"/>
      <c r="E787" s="633"/>
      <c r="F787" s="634"/>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2">
      <c r="A788" s="632"/>
      <c r="B788" s="633"/>
      <c r="C788" s="633"/>
      <c r="D788" s="633"/>
      <c r="E788" s="633"/>
      <c r="F788" s="634"/>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2">
      <c r="A789" s="632"/>
      <c r="B789" s="633"/>
      <c r="C789" s="633"/>
      <c r="D789" s="633"/>
      <c r="E789" s="633"/>
      <c r="F789" s="634"/>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2">
      <c r="A790" s="632"/>
      <c r="B790" s="633"/>
      <c r="C790" s="633"/>
      <c r="D790" s="633"/>
      <c r="E790" s="633"/>
      <c r="F790" s="634"/>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5">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4</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5</v>
      </c>
      <c r="AV791" s="835"/>
      <c r="AW791" s="835"/>
      <c r="AX791" s="837"/>
    </row>
    <row r="792" spans="1:50" ht="24.75" customHeight="1" x14ac:dyDescent="0.2">
      <c r="A792" s="632"/>
      <c r="B792" s="633"/>
      <c r="C792" s="633"/>
      <c r="D792" s="633"/>
      <c r="E792" s="633"/>
      <c r="F792" s="634"/>
      <c r="G792" s="598" t="s">
        <v>654</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655</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2">
      <c r="A793" s="632"/>
      <c r="B793" s="633"/>
      <c r="C793" s="633"/>
      <c r="D793" s="633"/>
      <c r="E793" s="633"/>
      <c r="F793" s="634"/>
      <c r="G793" s="818" t="s">
        <v>17</v>
      </c>
      <c r="H793" s="671"/>
      <c r="I793" s="671"/>
      <c r="J793" s="671"/>
      <c r="K793" s="671"/>
      <c r="L793" s="670" t="s">
        <v>18</v>
      </c>
      <c r="M793" s="671"/>
      <c r="N793" s="671"/>
      <c r="O793" s="671"/>
      <c r="P793" s="671"/>
      <c r="Q793" s="671"/>
      <c r="R793" s="671"/>
      <c r="S793" s="671"/>
      <c r="T793" s="671"/>
      <c r="U793" s="671"/>
      <c r="V793" s="671"/>
      <c r="W793" s="671"/>
      <c r="X793" s="672"/>
      <c r="Y793" s="654" t="s">
        <v>19</v>
      </c>
      <c r="Z793" s="655"/>
      <c r="AA793" s="655"/>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4" t="s">
        <v>19</v>
      </c>
      <c r="AV793" s="655"/>
      <c r="AW793" s="655"/>
      <c r="AX793" s="656"/>
    </row>
    <row r="794" spans="1:50" ht="31.5" customHeight="1" x14ac:dyDescent="0.2">
      <c r="A794" s="632"/>
      <c r="B794" s="633"/>
      <c r="C794" s="633"/>
      <c r="D794" s="633"/>
      <c r="E794" s="633"/>
      <c r="F794" s="634"/>
      <c r="G794" s="609" t="s">
        <v>638</v>
      </c>
      <c r="H794" s="838"/>
      <c r="I794" s="838"/>
      <c r="J794" s="838"/>
      <c r="K794" s="839"/>
      <c r="L794" s="667" t="s">
        <v>663</v>
      </c>
      <c r="M794" s="668"/>
      <c r="N794" s="668"/>
      <c r="O794" s="668"/>
      <c r="P794" s="668"/>
      <c r="Q794" s="668"/>
      <c r="R794" s="668"/>
      <c r="S794" s="668"/>
      <c r="T794" s="668"/>
      <c r="U794" s="668"/>
      <c r="V794" s="668"/>
      <c r="W794" s="668"/>
      <c r="X794" s="669"/>
      <c r="Y794" s="391">
        <v>813</v>
      </c>
      <c r="Z794" s="392"/>
      <c r="AA794" s="392"/>
      <c r="AB794" s="808"/>
      <c r="AC794" s="673" t="s">
        <v>653</v>
      </c>
      <c r="AD794" s="674"/>
      <c r="AE794" s="674"/>
      <c r="AF794" s="674"/>
      <c r="AG794" s="675"/>
      <c r="AH794" s="667" t="s">
        <v>657</v>
      </c>
      <c r="AI794" s="668"/>
      <c r="AJ794" s="668"/>
      <c r="AK794" s="668"/>
      <c r="AL794" s="668"/>
      <c r="AM794" s="668"/>
      <c r="AN794" s="668"/>
      <c r="AO794" s="668"/>
      <c r="AP794" s="668"/>
      <c r="AQ794" s="668"/>
      <c r="AR794" s="668"/>
      <c r="AS794" s="668"/>
      <c r="AT794" s="669"/>
      <c r="AU794" s="391">
        <v>60</v>
      </c>
      <c r="AV794" s="392"/>
      <c r="AW794" s="392"/>
      <c r="AX794" s="393"/>
    </row>
    <row r="795" spans="1:50" ht="24.75" customHeight="1" x14ac:dyDescent="0.2">
      <c r="A795" s="632"/>
      <c r="B795" s="633"/>
      <c r="C795" s="633"/>
      <c r="D795" s="633"/>
      <c r="E795" s="633"/>
      <c r="F795" s="634"/>
      <c r="G795" s="609" t="s">
        <v>638</v>
      </c>
      <c r="H795" s="838"/>
      <c r="I795" s="838"/>
      <c r="J795" s="838"/>
      <c r="K795" s="839"/>
      <c r="L795" s="601" t="s">
        <v>660</v>
      </c>
      <c r="M795" s="844"/>
      <c r="N795" s="844"/>
      <c r="O795" s="844"/>
      <c r="P795" s="844"/>
      <c r="Q795" s="844"/>
      <c r="R795" s="844"/>
      <c r="S795" s="844"/>
      <c r="T795" s="844"/>
      <c r="U795" s="844"/>
      <c r="V795" s="844"/>
      <c r="W795" s="844"/>
      <c r="X795" s="845"/>
      <c r="Y795" s="604">
        <v>45</v>
      </c>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32.4" customHeight="1" x14ac:dyDescent="0.2">
      <c r="A796" s="632"/>
      <c r="B796" s="633"/>
      <c r="C796" s="633"/>
      <c r="D796" s="633"/>
      <c r="E796" s="633"/>
      <c r="F796" s="634"/>
      <c r="G796" s="609" t="s">
        <v>661</v>
      </c>
      <c r="H796" s="838"/>
      <c r="I796" s="838"/>
      <c r="J796" s="838"/>
      <c r="K796" s="839"/>
      <c r="L796" s="601" t="s">
        <v>662</v>
      </c>
      <c r="M796" s="844"/>
      <c r="N796" s="844"/>
      <c r="O796" s="844"/>
      <c r="P796" s="844"/>
      <c r="Q796" s="844"/>
      <c r="R796" s="844"/>
      <c r="S796" s="844"/>
      <c r="T796" s="844"/>
      <c r="U796" s="844"/>
      <c r="V796" s="844"/>
      <c r="W796" s="844"/>
      <c r="X796" s="845"/>
      <c r="Y796" s="604">
        <v>26</v>
      </c>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31.5" customHeight="1" x14ac:dyDescent="0.2">
      <c r="A797" s="632"/>
      <c r="B797" s="633"/>
      <c r="C797" s="633"/>
      <c r="D797" s="633"/>
      <c r="E797" s="633"/>
      <c r="F797" s="634"/>
      <c r="G797" s="609" t="s">
        <v>638</v>
      </c>
      <c r="H797" s="838"/>
      <c r="I797" s="838"/>
      <c r="J797" s="838"/>
      <c r="K797" s="839"/>
      <c r="L797" s="601" t="s">
        <v>664</v>
      </c>
      <c r="M797" s="602"/>
      <c r="N797" s="602"/>
      <c r="O797" s="602"/>
      <c r="P797" s="602"/>
      <c r="Q797" s="602"/>
      <c r="R797" s="602"/>
      <c r="S797" s="602"/>
      <c r="T797" s="602"/>
      <c r="U797" s="602"/>
      <c r="V797" s="602"/>
      <c r="W797" s="602"/>
      <c r="X797" s="603"/>
      <c r="Y797" s="604">
        <v>2</v>
      </c>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30.65" customHeight="1" x14ac:dyDescent="0.2">
      <c r="A798" s="632"/>
      <c r="B798" s="633"/>
      <c r="C798" s="633"/>
      <c r="D798" s="633"/>
      <c r="E798" s="633"/>
      <c r="F798" s="634"/>
      <c r="G798" s="609" t="s">
        <v>638</v>
      </c>
      <c r="H798" s="838"/>
      <c r="I798" s="838"/>
      <c r="J798" s="838"/>
      <c r="K798" s="839"/>
      <c r="L798" s="601" t="s">
        <v>666</v>
      </c>
      <c r="M798" s="602"/>
      <c r="N798" s="602"/>
      <c r="O798" s="602"/>
      <c r="P798" s="602"/>
      <c r="Q798" s="602"/>
      <c r="R798" s="602"/>
      <c r="S798" s="602"/>
      <c r="T798" s="602"/>
      <c r="U798" s="602"/>
      <c r="V798" s="602"/>
      <c r="W798" s="602"/>
      <c r="X798" s="603"/>
      <c r="Y798" s="604">
        <v>1</v>
      </c>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2">
      <c r="A799" s="632"/>
      <c r="B799" s="633"/>
      <c r="C799" s="633"/>
      <c r="D799" s="633"/>
      <c r="E799" s="633"/>
      <c r="F799" s="634"/>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2">
      <c r="A800" s="632"/>
      <c r="B800" s="633"/>
      <c r="C800" s="633"/>
      <c r="D800" s="633"/>
      <c r="E800" s="633"/>
      <c r="F800" s="634"/>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2">
      <c r="A801" s="632"/>
      <c r="B801" s="633"/>
      <c r="C801" s="633"/>
      <c r="D801" s="633"/>
      <c r="E801" s="633"/>
      <c r="F801" s="634"/>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2">
      <c r="A802" s="632"/>
      <c r="B802" s="633"/>
      <c r="C802" s="633"/>
      <c r="D802" s="633"/>
      <c r="E802" s="633"/>
      <c r="F802" s="634"/>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2">
      <c r="A803" s="632"/>
      <c r="B803" s="633"/>
      <c r="C803" s="633"/>
      <c r="D803" s="633"/>
      <c r="E803" s="633"/>
      <c r="F803" s="634"/>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5">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887</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60</v>
      </c>
      <c r="AV804" s="835"/>
      <c r="AW804" s="835"/>
      <c r="AX804" s="837"/>
    </row>
    <row r="805" spans="1:50" ht="24.75" customHeight="1" x14ac:dyDescent="0.2">
      <c r="A805" s="632"/>
      <c r="B805" s="633"/>
      <c r="C805" s="633"/>
      <c r="D805" s="633"/>
      <c r="E805" s="633"/>
      <c r="F805" s="634"/>
      <c r="G805" s="598" t="s">
        <v>656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440</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customHeight="1" x14ac:dyDescent="0.2">
      <c r="A806" s="632"/>
      <c r="B806" s="633"/>
      <c r="C806" s="633"/>
      <c r="D806" s="633"/>
      <c r="E806" s="633"/>
      <c r="F806" s="634"/>
      <c r="G806" s="818" t="s">
        <v>17</v>
      </c>
      <c r="H806" s="671"/>
      <c r="I806" s="671"/>
      <c r="J806" s="671"/>
      <c r="K806" s="671"/>
      <c r="L806" s="670" t="s">
        <v>18</v>
      </c>
      <c r="M806" s="671"/>
      <c r="N806" s="671"/>
      <c r="O806" s="671"/>
      <c r="P806" s="671"/>
      <c r="Q806" s="671"/>
      <c r="R806" s="671"/>
      <c r="S806" s="671"/>
      <c r="T806" s="671"/>
      <c r="U806" s="671"/>
      <c r="V806" s="671"/>
      <c r="W806" s="671"/>
      <c r="X806" s="672"/>
      <c r="Y806" s="654" t="s">
        <v>19</v>
      </c>
      <c r="Z806" s="655"/>
      <c r="AA806" s="655"/>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4" t="s">
        <v>19</v>
      </c>
      <c r="AV806" s="655"/>
      <c r="AW806" s="655"/>
      <c r="AX806" s="656"/>
    </row>
    <row r="807" spans="1:50" ht="31.5" customHeight="1" x14ac:dyDescent="0.2">
      <c r="A807" s="632"/>
      <c r="B807" s="633"/>
      <c r="C807" s="633"/>
      <c r="D807" s="633"/>
      <c r="E807" s="633"/>
      <c r="F807" s="634"/>
      <c r="G807" s="673" t="s">
        <v>638</v>
      </c>
      <c r="H807" s="674"/>
      <c r="I807" s="674"/>
      <c r="J807" s="674"/>
      <c r="K807" s="675"/>
      <c r="L807" s="667" t="s">
        <v>651</v>
      </c>
      <c r="M807" s="668"/>
      <c r="N807" s="668"/>
      <c r="O807" s="668"/>
      <c r="P807" s="668"/>
      <c r="Q807" s="668"/>
      <c r="R807" s="668"/>
      <c r="S807" s="668"/>
      <c r="T807" s="668"/>
      <c r="U807" s="668"/>
      <c r="V807" s="668"/>
      <c r="W807" s="668"/>
      <c r="X807" s="669"/>
      <c r="Y807" s="391">
        <v>45</v>
      </c>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customHeight="1" x14ac:dyDescent="0.2">
      <c r="A808" s="632"/>
      <c r="B808" s="633"/>
      <c r="C808" s="633"/>
      <c r="D808" s="633"/>
      <c r="E808" s="633"/>
      <c r="F808" s="634"/>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customHeight="1" x14ac:dyDescent="0.2">
      <c r="A809" s="632"/>
      <c r="B809" s="633"/>
      <c r="C809" s="633"/>
      <c r="D809" s="633"/>
      <c r="E809" s="633"/>
      <c r="F809" s="634"/>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customHeight="1" x14ac:dyDescent="0.2">
      <c r="A810" s="632"/>
      <c r="B810" s="633"/>
      <c r="C810" s="633"/>
      <c r="D810" s="633"/>
      <c r="E810" s="633"/>
      <c r="F810" s="634"/>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customHeight="1" x14ac:dyDescent="0.2">
      <c r="A811" s="632"/>
      <c r="B811" s="633"/>
      <c r="C811" s="633"/>
      <c r="D811" s="633"/>
      <c r="E811" s="633"/>
      <c r="F811" s="634"/>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customHeight="1" x14ac:dyDescent="0.2">
      <c r="A812" s="632"/>
      <c r="B812" s="633"/>
      <c r="C812" s="633"/>
      <c r="D812" s="633"/>
      <c r="E812" s="633"/>
      <c r="F812" s="634"/>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customHeight="1" x14ac:dyDescent="0.2">
      <c r="A813" s="632"/>
      <c r="B813" s="633"/>
      <c r="C813" s="633"/>
      <c r="D813" s="633"/>
      <c r="E813" s="633"/>
      <c r="F813" s="634"/>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customHeight="1" x14ac:dyDescent="0.2">
      <c r="A814" s="632"/>
      <c r="B814" s="633"/>
      <c r="C814" s="633"/>
      <c r="D814" s="633"/>
      <c r="E814" s="633"/>
      <c r="F814" s="634"/>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customHeight="1" x14ac:dyDescent="0.2">
      <c r="A815" s="632"/>
      <c r="B815" s="633"/>
      <c r="C815" s="633"/>
      <c r="D815" s="633"/>
      <c r="E815" s="633"/>
      <c r="F815" s="634"/>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customHeight="1" x14ac:dyDescent="0.2">
      <c r="A816" s="632"/>
      <c r="B816" s="633"/>
      <c r="C816" s="633"/>
      <c r="D816" s="633"/>
      <c r="E816" s="633"/>
      <c r="F816" s="634"/>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2">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45</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2">
      <c r="A818" s="632"/>
      <c r="B818" s="633"/>
      <c r="C818" s="633"/>
      <c r="D818" s="633"/>
      <c r="E818" s="633"/>
      <c r="F818" s="634"/>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2">
      <c r="A819" s="632"/>
      <c r="B819" s="633"/>
      <c r="C819" s="633"/>
      <c r="D819" s="633"/>
      <c r="E819" s="633"/>
      <c r="F819" s="634"/>
      <c r="G819" s="818" t="s">
        <v>17</v>
      </c>
      <c r="H819" s="671"/>
      <c r="I819" s="671"/>
      <c r="J819" s="671"/>
      <c r="K819" s="671"/>
      <c r="L819" s="670" t="s">
        <v>18</v>
      </c>
      <c r="M819" s="671"/>
      <c r="N819" s="671"/>
      <c r="O819" s="671"/>
      <c r="P819" s="671"/>
      <c r="Q819" s="671"/>
      <c r="R819" s="671"/>
      <c r="S819" s="671"/>
      <c r="T819" s="671"/>
      <c r="U819" s="671"/>
      <c r="V819" s="671"/>
      <c r="W819" s="671"/>
      <c r="X819" s="672"/>
      <c r="Y819" s="654" t="s">
        <v>19</v>
      </c>
      <c r="Z819" s="655"/>
      <c r="AA819" s="655"/>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4" t="s">
        <v>19</v>
      </c>
      <c r="AV819" s="655"/>
      <c r="AW819" s="655"/>
      <c r="AX819" s="656"/>
    </row>
    <row r="820" spans="1:50" s="16" customFormat="1" ht="24.75" hidden="1" customHeight="1" x14ac:dyDescent="0.2">
      <c r="A820" s="632"/>
      <c r="B820" s="633"/>
      <c r="C820" s="633"/>
      <c r="D820" s="633"/>
      <c r="E820" s="633"/>
      <c r="F820" s="634"/>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2">
      <c r="A821" s="632"/>
      <c r="B821" s="633"/>
      <c r="C821" s="633"/>
      <c r="D821" s="633"/>
      <c r="E821" s="633"/>
      <c r="F821" s="634"/>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2">
      <c r="A822" s="632"/>
      <c r="B822" s="633"/>
      <c r="C822" s="633"/>
      <c r="D822" s="633"/>
      <c r="E822" s="633"/>
      <c r="F822" s="634"/>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2">
      <c r="A823" s="632"/>
      <c r="B823" s="633"/>
      <c r="C823" s="633"/>
      <c r="D823" s="633"/>
      <c r="E823" s="633"/>
      <c r="F823" s="634"/>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2">
      <c r="A824" s="632"/>
      <c r="B824" s="633"/>
      <c r="C824" s="633"/>
      <c r="D824" s="633"/>
      <c r="E824" s="633"/>
      <c r="F824" s="634"/>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2">
      <c r="A825" s="632"/>
      <c r="B825" s="633"/>
      <c r="C825" s="633"/>
      <c r="D825" s="633"/>
      <c r="E825" s="633"/>
      <c r="F825" s="634"/>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2">
      <c r="A826" s="632"/>
      <c r="B826" s="633"/>
      <c r="C826" s="633"/>
      <c r="D826" s="633"/>
      <c r="E826" s="633"/>
      <c r="F826" s="634"/>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2">
      <c r="A827" s="632"/>
      <c r="B827" s="633"/>
      <c r="C827" s="633"/>
      <c r="D827" s="633"/>
      <c r="E827" s="633"/>
      <c r="F827" s="634"/>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2">
      <c r="A828" s="632"/>
      <c r="B828" s="633"/>
      <c r="C828" s="633"/>
      <c r="D828" s="633"/>
      <c r="E828" s="633"/>
      <c r="F828" s="634"/>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2">
      <c r="A829" s="632"/>
      <c r="B829" s="633"/>
      <c r="C829" s="633"/>
      <c r="D829" s="633"/>
      <c r="E829" s="633"/>
      <c r="F829" s="634"/>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2">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5">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465</v>
      </c>
      <c r="AM831" s="281"/>
      <c r="AN831" s="281"/>
      <c r="AO831" s="82" t="s">
        <v>463</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9">
        <v>1</v>
      </c>
      <c r="B837" s="379">
        <v>1</v>
      </c>
      <c r="C837" s="361" t="s">
        <v>633</v>
      </c>
      <c r="D837" s="347"/>
      <c r="E837" s="347"/>
      <c r="F837" s="347"/>
      <c r="G837" s="347"/>
      <c r="H837" s="347"/>
      <c r="I837" s="347"/>
      <c r="J837" s="348">
        <v>3010405002439</v>
      </c>
      <c r="K837" s="349"/>
      <c r="L837" s="349"/>
      <c r="M837" s="349"/>
      <c r="N837" s="349"/>
      <c r="O837" s="349"/>
      <c r="P837" s="362" t="s">
        <v>634</v>
      </c>
      <c r="Q837" s="350"/>
      <c r="R837" s="350"/>
      <c r="S837" s="350"/>
      <c r="T837" s="350"/>
      <c r="U837" s="350"/>
      <c r="V837" s="350"/>
      <c r="W837" s="350"/>
      <c r="X837" s="350"/>
      <c r="Y837" s="351">
        <v>4</v>
      </c>
      <c r="Z837" s="352"/>
      <c r="AA837" s="352"/>
      <c r="AB837" s="353"/>
      <c r="AC837" s="206" t="s">
        <v>501</v>
      </c>
      <c r="AD837" s="911"/>
      <c r="AE837" s="911"/>
      <c r="AF837" s="911"/>
      <c r="AG837" s="912"/>
      <c r="AH837" s="916" t="s">
        <v>563</v>
      </c>
      <c r="AI837" s="917"/>
      <c r="AJ837" s="917"/>
      <c r="AK837" s="918"/>
      <c r="AL837" s="357">
        <v>100</v>
      </c>
      <c r="AM837" s="358"/>
      <c r="AN837" s="358"/>
      <c r="AO837" s="359"/>
      <c r="AP837" s="919" t="s">
        <v>635</v>
      </c>
      <c r="AQ837" s="920"/>
      <c r="AR837" s="920"/>
      <c r="AS837" s="920"/>
      <c r="AT837" s="920"/>
      <c r="AU837" s="920"/>
      <c r="AV837" s="920"/>
      <c r="AW837" s="920"/>
      <c r="AX837" s="921"/>
    </row>
    <row r="838" spans="1:50" ht="30" hidden="1" customHeight="1" x14ac:dyDescent="0.2">
      <c r="A838" s="379">
        <v>2</v>
      </c>
      <c r="B838" s="3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9">
        <v>3</v>
      </c>
      <c r="B839" s="379">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9">
        <v>4</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2">
      <c r="A870" s="379">
        <v>1</v>
      </c>
      <c r="B870" s="379">
        <v>1</v>
      </c>
      <c r="C870" s="361" t="s">
        <v>636</v>
      </c>
      <c r="D870" s="347"/>
      <c r="E870" s="347"/>
      <c r="F870" s="347"/>
      <c r="G870" s="347"/>
      <c r="H870" s="347"/>
      <c r="I870" s="347"/>
      <c r="J870" s="348">
        <v>2010005018852</v>
      </c>
      <c r="K870" s="349"/>
      <c r="L870" s="349"/>
      <c r="M870" s="349"/>
      <c r="N870" s="349"/>
      <c r="O870" s="349"/>
      <c r="P870" s="362" t="s">
        <v>637</v>
      </c>
      <c r="Q870" s="350"/>
      <c r="R870" s="350"/>
      <c r="S870" s="350"/>
      <c r="T870" s="350"/>
      <c r="U870" s="350"/>
      <c r="V870" s="350"/>
      <c r="W870" s="350"/>
      <c r="X870" s="350"/>
      <c r="Y870" s="351">
        <v>5</v>
      </c>
      <c r="Z870" s="352"/>
      <c r="AA870" s="352"/>
      <c r="AB870" s="353"/>
      <c r="AC870" s="363" t="s">
        <v>501</v>
      </c>
      <c r="AD870" s="371"/>
      <c r="AE870" s="371"/>
      <c r="AF870" s="371"/>
      <c r="AG870" s="371"/>
      <c r="AH870" s="372" t="s">
        <v>563</v>
      </c>
      <c r="AI870" s="373"/>
      <c r="AJ870" s="373"/>
      <c r="AK870" s="373"/>
      <c r="AL870" s="357">
        <v>100</v>
      </c>
      <c r="AM870" s="358"/>
      <c r="AN870" s="358"/>
      <c r="AO870" s="359"/>
      <c r="AP870" s="919" t="s">
        <v>610</v>
      </c>
      <c r="AQ870" s="920"/>
      <c r="AR870" s="920"/>
      <c r="AS870" s="920"/>
      <c r="AT870" s="920"/>
      <c r="AU870" s="920"/>
      <c r="AV870" s="920"/>
      <c r="AW870" s="920"/>
      <c r="AX870" s="921"/>
    </row>
    <row r="871" spans="1:50" ht="30" hidden="1" customHeight="1" x14ac:dyDescent="0.2">
      <c r="A871" s="379">
        <v>2</v>
      </c>
      <c r="B871" s="3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6" customHeight="1" x14ac:dyDescent="0.2">
      <c r="A903" s="379">
        <v>1</v>
      </c>
      <c r="B903" s="379">
        <v>1</v>
      </c>
      <c r="C903" s="361" t="s">
        <v>646</v>
      </c>
      <c r="D903" s="347"/>
      <c r="E903" s="347"/>
      <c r="F903" s="347"/>
      <c r="G903" s="347"/>
      <c r="H903" s="347"/>
      <c r="I903" s="347"/>
      <c r="J903" s="348">
        <v>7010001008844</v>
      </c>
      <c r="K903" s="349"/>
      <c r="L903" s="349"/>
      <c r="M903" s="349"/>
      <c r="N903" s="349"/>
      <c r="O903" s="349"/>
      <c r="P903" s="362" t="s">
        <v>671</v>
      </c>
      <c r="Q903" s="350"/>
      <c r="R903" s="350"/>
      <c r="S903" s="350"/>
      <c r="T903" s="350"/>
      <c r="U903" s="350"/>
      <c r="V903" s="350"/>
      <c r="W903" s="350"/>
      <c r="X903" s="350"/>
      <c r="Y903" s="351">
        <v>813</v>
      </c>
      <c r="Z903" s="352"/>
      <c r="AA903" s="352"/>
      <c r="AB903" s="353"/>
      <c r="AC903" s="363" t="s">
        <v>495</v>
      </c>
      <c r="AD903" s="371"/>
      <c r="AE903" s="371"/>
      <c r="AF903" s="371"/>
      <c r="AG903" s="371"/>
      <c r="AH903" s="372">
        <v>1</v>
      </c>
      <c r="AI903" s="373"/>
      <c r="AJ903" s="373"/>
      <c r="AK903" s="373"/>
      <c r="AL903" s="357">
        <v>97</v>
      </c>
      <c r="AM903" s="358"/>
      <c r="AN903" s="358"/>
      <c r="AO903" s="359"/>
      <c r="AP903" s="360" t="s">
        <v>673</v>
      </c>
      <c r="AQ903" s="360"/>
      <c r="AR903" s="360"/>
      <c r="AS903" s="360"/>
      <c r="AT903" s="360"/>
      <c r="AU903" s="360"/>
      <c r="AV903" s="360"/>
      <c r="AW903" s="360"/>
      <c r="AX903" s="360"/>
    </row>
    <row r="904" spans="1:50" ht="42.9" customHeight="1" x14ac:dyDescent="0.2">
      <c r="A904" s="379">
        <v>2</v>
      </c>
      <c r="B904" s="379">
        <v>1</v>
      </c>
      <c r="C904" s="361" t="s">
        <v>643</v>
      </c>
      <c r="D904" s="347"/>
      <c r="E904" s="347"/>
      <c r="F904" s="347"/>
      <c r="G904" s="347"/>
      <c r="H904" s="347"/>
      <c r="I904" s="347"/>
      <c r="J904" s="348">
        <v>7010001008844</v>
      </c>
      <c r="K904" s="349"/>
      <c r="L904" s="349"/>
      <c r="M904" s="349"/>
      <c r="N904" s="349"/>
      <c r="O904" s="349"/>
      <c r="P904" s="374" t="s">
        <v>644</v>
      </c>
      <c r="Q904" s="375"/>
      <c r="R904" s="375"/>
      <c r="S904" s="375"/>
      <c r="T904" s="375"/>
      <c r="U904" s="375"/>
      <c r="V904" s="375"/>
      <c r="W904" s="375"/>
      <c r="X904" s="376"/>
      <c r="Y904" s="351">
        <v>45</v>
      </c>
      <c r="Z904" s="352"/>
      <c r="AA904" s="352"/>
      <c r="AB904" s="353"/>
      <c r="AC904" s="363" t="s">
        <v>645</v>
      </c>
      <c r="AD904" s="371"/>
      <c r="AE904" s="371"/>
      <c r="AF904" s="371"/>
      <c r="AG904" s="371"/>
      <c r="AH904" s="372" t="s">
        <v>680</v>
      </c>
      <c r="AI904" s="373"/>
      <c r="AJ904" s="373"/>
      <c r="AK904" s="373"/>
      <c r="AL904" s="357" t="s">
        <v>681</v>
      </c>
      <c r="AM904" s="358"/>
      <c r="AN904" s="358"/>
      <c r="AO904" s="359"/>
      <c r="AP904" s="360" t="s">
        <v>617</v>
      </c>
      <c r="AQ904" s="360"/>
      <c r="AR904" s="360"/>
      <c r="AS904" s="360"/>
      <c r="AT904" s="360"/>
      <c r="AU904" s="360"/>
      <c r="AV904" s="360"/>
      <c r="AW904" s="360"/>
      <c r="AX904" s="360"/>
    </row>
    <row r="905" spans="1:50" ht="41.4" customHeight="1" x14ac:dyDescent="0.2">
      <c r="A905" s="379">
        <v>3</v>
      </c>
      <c r="B905" s="379">
        <v>1</v>
      </c>
      <c r="C905" s="361" t="s">
        <v>646</v>
      </c>
      <c r="D905" s="347"/>
      <c r="E905" s="347"/>
      <c r="F905" s="347"/>
      <c r="G905" s="347"/>
      <c r="H905" s="347"/>
      <c r="I905" s="347"/>
      <c r="J905" s="348">
        <v>7010001008844</v>
      </c>
      <c r="K905" s="349"/>
      <c r="L905" s="349"/>
      <c r="M905" s="349"/>
      <c r="N905" s="349"/>
      <c r="O905" s="349"/>
      <c r="P905" s="374" t="s">
        <v>647</v>
      </c>
      <c r="Q905" s="375"/>
      <c r="R905" s="375"/>
      <c r="S905" s="375"/>
      <c r="T905" s="375"/>
      <c r="U905" s="375"/>
      <c r="V905" s="375"/>
      <c r="W905" s="375"/>
      <c r="X905" s="376"/>
      <c r="Y905" s="351">
        <v>26</v>
      </c>
      <c r="Z905" s="352"/>
      <c r="AA905" s="352"/>
      <c r="AB905" s="353"/>
      <c r="AC905" s="363" t="s">
        <v>645</v>
      </c>
      <c r="AD905" s="363"/>
      <c r="AE905" s="363"/>
      <c r="AF905" s="363"/>
      <c r="AG905" s="363"/>
      <c r="AH905" s="372" t="s">
        <v>681</v>
      </c>
      <c r="AI905" s="373"/>
      <c r="AJ905" s="373"/>
      <c r="AK905" s="373"/>
      <c r="AL905" s="357" t="s">
        <v>681</v>
      </c>
      <c r="AM905" s="358"/>
      <c r="AN905" s="358"/>
      <c r="AO905" s="359"/>
      <c r="AP905" s="360" t="s">
        <v>670</v>
      </c>
      <c r="AQ905" s="360"/>
      <c r="AR905" s="360"/>
      <c r="AS905" s="360"/>
      <c r="AT905" s="360"/>
      <c r="AU905" s="360"/>
      <c r="AV905" s="360"/>
      <c r="AW905" s="360"/>
      <c r="AX905" s="360"/>
    </row>
    <row r="906" spans="1:50" ht="39" customHeight="1" x14ac:dyDescent="0.2">
      <c r="A906" s="379">
        <v>4</v>
      </c>
      <c r="B906" s="379">
        <v>1</v>
      </c>
      <c r="C906" s="361" t="s">
        <v>643</v>
      </c>
      <c r="D906" s="347"/>
      <c r="E906" s="347"/>
      <c r="F906" s="347"/>
      <c r="G906" s="347"/>
      <c r="H906" s="347"/>
      <c r="I906" s="347"/>
      <c r="J906" s="348">
        <v>7010001008844</v>
      </c>
      <c r="K906" s="349"/>
      <c r="L906" s="349"/>
      <c r="M906" s="349"/>
      <c r="N906" s="349"/>
      <c r="O906" s="349"/>
      <c r="P906" s="362" t="s">
        <v>665</v>
      </c>
      <c r="Q906" s="350"/>
      <c r="R906" s="350"/>
      <c r="S906" s="350"/>
      <c r="T906" s="350"/>
      <c r="U906" s="350"/>
      <c r="V906" s="350"/>
      <c r="W906" s="350"/>
      <c r="X906" s="350"/>
      <c r="Y906" s="351">
        <v>2</v>
      </c>
      <c r="Z906" s="352"/>
      <c r="AA906" s="352"/>
      <c r="AB906" s="353"/>
      <c r="AC906" s="363" t="s">
        <v>501</v>
      </c>
      <c r="AD906" s="363"/>
      <c r="AE906" s="363"/>
      <c r="AF906" s="363"/>
      <c r="AG906" s="363"/>
      <c r="AH906" s="355" t="s">
        <v>668</v>
      </c>
      <c r="AI906" s="356"/>
      <c r="AJ906" s="356"/>
      <c r="AK906" s="356"/>
      <c r="AL906" s="357">
        <v>100</v>
      </c>
      <c r="AM906" s="358"/>
      <c r="AN906" s="358"/>
      <c r="AO906" s="359"/>
      <c r="AP906" s="360" t="s">
        <v>617</v>
      </c>
      <c r="AQ906" s="360"/>
      <c r="AR906" s="360"/>
      <c r="AS906" s="360"/>
      <c r="AT906" s="360"/>
      <c r="AU906" s="360"/>
      <c r="AV906" s="360"/>
      <c r="AW906" s="360"/>
      <c r="AX906" s="360"/>
    </row>
    <row r="907" spans="1:50" ht="38.15" customHeight="1" x14ac:dyDescent="0.2">
      <c r="A907" s="379">
        <v>5</v>
      </c>
      <c r="B907" s="379">
        <v>1</v>
      </c>
      <c r="C907" s="361" t="s">
        <v>643</v>
      </c>
      <c r="D907" s="347"/>
      <c r="E907" s="347"/>
      <c r="F907" s="347"/>
      <c r="G907" s="347"/>
      <c r="H907" s="347"/>
      <c r="I907" s="347"/>
      <c r="J907" s="348">
        <v>7010001008844</v>
      </c>
      <c r="K907" s="349"/>
      <c r="L907" s="349"/>
      <c r="M907" s="349"/>
      <c r="N907" s="349"/>
      <c r="O907" s="349"/>
      <c r="P907" s="362" t="s">
        <v>667</v>
      </c>
      <c r="Q907" s="350"/>
      <c r="R907" s="350"/>
      <c r="S907" s="350"/>
      <c r="T907" s="350"/>
      <c r="U907" s="350"/>
      <c r="V907" s="350"/>
      <c r="W907" s="350"/>
      <c r="X907" s="350"/>
      <c r="Y907" s="351">
        <v>1</v>
      </c>
      <c r="Z907" s="352"/>
      <c r="AA907" s="352"/>
      <c r="AB907" s="353"/>
      <c r="AC907" s="354" t="s">
        <v>500</v>
      </c>
      <c r="AD907" s="354"/>
      <c r="AE907" s="354"/>
      <c r="AF907" s="354"/>
      <c r="AG907" s="354"/>
      <c r="AH907" s="355" t="s">
        <v>668</v>
      </c>
      <c r="AI907" s="356"/>
      <c r="AJ907" s="356"/>
      <c r="AK907" s="356"/>
      <c r="AL907" s="357">
        <v>100</v>
      </c>
      <c r="AM907" s="358"/>
      <c r="AN907" s="358"/>
      <c r="AO907" s="359"/>
      <c r="AP907" s="360" t="s">
        <v>617</v>
      </c>
      <c r="AQ907" s="360"/>
      <c r="AR907" s="360"/>
      <c r="AS907" s="360"/>
      <c r="AT907" s="360"/>
      <c r="AU907" s="360"/>
      <c r="AV907" s="360"/>
      <c r="AW907" s="360"/>
      <c r="AX907" s="360"/>
    </row>
    <row r="908" spans="1:50" ht="30" hidden="1" customHeight="1" x14ac:dyDescent="0.2">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v>1</v>
      </c>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43.5" customHeight="1" x14ac:dyDescent="0.2">
      <c r="A936" s="379">
        <v>1</v>
      </c>
      <c r="B936" s="379">
        <v>1</v>
      </c>
      <c r="C936" s="361" t="s">
        <v>650</v>
      </c>
      <c r="D936" s="347"/>
      <c r="E936" s="347"/>
      <c r="F936" s="347"/>
      <c r="G936" s="347"/>
      <c r="H936" s="347"/>
      <c r="I936" s="347"/>
      <c r="J936" s="348">
        <v>1011001017717</v>
      </c>
      <c r="K936" s="349"/>
      <c r="L936" s="349"/>
      <c r="M936" s="349"/>
      <c r="N936" s="349"/>
      <c r="O936" s="349"/>
      <c r="P936" s="362" t="s">
        <v>658</v>
      </c>
      <c r="Q936" s="350"/>
      <c r="R936" s="350"/>
      <c r="S936" s="350"/>
      <c r="T936" s="350"/>
      <c r="U936" s="350"/>
      <c r="V936" s="350"/>
      <c r="W936" s="350"/>
      <c r="X936" s="350"/>
      <c r="Y936" s="351">
        <v>60</v>
      </c>
      <c r="Z936" s="352"/>
      <c r="AA936" s="352"/>
      <c r="AB936" s="353"/>
      <c r="AC936" s="363" t="s">
        <v>494</v>
      </c>
      <c r="AD936" s="371"/>
      <c r="AE936" s="371"/>
      <c r="AF936" s="371"/>
      <c r="AG936" s="371"/>
      <c r="AH936" s="372">
        <v>2</v>
      </c>
      <c r="AI936" s="373"/>
      <c r="AJ936" s="373"/>
      <c r="AK936" s="373"/>
      <c r="AL936" s="357">
        <v>99</v>
      </c>
      <c r="AM936" s="358"/>
      <c r="AN936" s="358"/>
      <c r="AO936" s="359"/>
      <c r="AP936" s="360" t="s">
        <v>617</v>
      </c>
      <c r="AQ936" s="360"/>
      <c r="AR936" s="360"/>
      <c r="AS936" s="360"/>
      <c r="AT936" s="360"/>
      <c r="AU936" s="360"/>
      <c r="AV936" s="360"/>
      <c r="AW936" s="360"/>
      <c r="AX936" s="360"/>
    </row>
    <row r="937" spans="1:50" ht="30" hidden="1" customHeight="1" x14ac:dyDescent="0.2">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2">
      <c r="A969" s="379">
        <v>1</v>
      </c>
      <c r="B969" s="379">
        <v>1</v>
      </c>
      <c r="C969" s="361" t="s">
        <v>652</v>
      </c>
      <c r="D969" s="347"/>
      <c r="E969" s="347"/>
      <c r="F969" s="347"/>
      <c r="G969" s="347"/>
      <c r="H969" s="347"/>
      <c r="I969" s="347"/>
      <c r="J969" s="348">
        <v>9010001027685</v>
      </c>
      <c r="K969" s="349"/>
      <c r="L969" s="349"/>
      <c r="M969" s="349"/>
      <c r="N969" s="349"/>
      <c r="O969" s="349"/>
      <c r="P969" s="362" t="s">
        <v>659</v>
      </c>
      <c r="Q969" s="350"/>
      <c r="R969" s="350"/>
      <c r="S969" s="350"/>
      <c r="T969" s="350"/>
      <c r="U969" s="350"/>
      <c r="V969" s="350"/>
      <c r="W969" s="350"/>
      <c r="X969" s="350"/>
      <c r="Y969" s="351">
        <v>45</v>
      </c>
      <c r="Z969" s="352"/>
      <c r="AA969" s="352"/>
      <c r="AB969" s="353"/>
      <c r="AC969" s="363" t="s">
        <v>494</v>
      </c>
      <c r="AD969" s="371"/>
      <c r="AE969" s="371"/>
      <c r="AF969" s="371"/>
      <c r="AG969" s="371"/>
      <c r="AH969" s="372">
        <v>1</v>
      </c>
      <c r="AI969" s="373"/>
      <c r="AJ969" s="373"/>
      <c r="AK969" s="373"/>
      <c r="AL969" s="357">
        <v>58</v>
      </c>
      <c r="AM969" s="358"/>
      <c r="AN969" s="358"/>
      <c r="AO969" s="359"/>
      <c r="AP969" s="360" t="s">
        <v>669</v>
      </c>
      <c r="AQ969" s="360"/>
      <c r="AR969" s="360"/>
      <c r="AS969" s="360"/>
      <c r="AT969" s="360"/>
      <c r="AU969" s="360"/>
      <c r="AV969" s="360"/>
      <c r="AW969" s="360"/>
      <c r="AX969" s="360"/>
    </row>
    <row r="970" spans="1:50" ht="30" hidden="1" customHeight="1" x14ac:dyDescent="0.2">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customHeight="1" x14ac:dyDescent="0.2">
      <c r="A1002" s="379">
        <v>1</v>
      </c>
      <c r="B1002" s="379">
        <v>1</v>
      </c>
      <c r="C1002" s="361" t="s">
        <v>641</v>
      </c>
      <c r="D1002" s="347"/>
      <c r="E1002" s="347"/>
      <c r="F1002" s="347"/>
      <c r="G1002" s="347"/>
      <c r="H1002" s="347"/>
      <c r="I1002" s="347"/>
      <c r="J1002" s="348">
        <v>8010001031283</v>
      </c>
      <c r="K1002" s="349"/>
      <c r="L1002" s="349"/>
      <c r="M1002" s="349"/>
      <c r="N1002" s="349"/>
      <c r="O1002" s="349"/>
      <c r="P1002" s="362" t="s">
        <v>642</v>
      </c>
      <c r="Q1002" s="350"/>
      <c r="R1002" s="350"/>
      <c r="S1002" s="350"/>
      <c r="T1002" s="350"/>
      <c r="U1002" s="350"/>
      <c r="V1002" s="350"/>
      <c r="W1002" s="350"/>
      <c r="X1002" s="350"/>
      <c r="Y1002" s="351">
        <v>0.4</v>
      </c>
      <c r="Z1002" s="352"/>
      <c r="AA1002" s="352"/>
      <c r="AB1002" s="353"/>
      <c r="AC1002" s="363" t="s">
        <v>500</v>
      </c>
      <c r="AD1002" s="371"/>
      <c r="AE1002" s="371"/>
      <c r="AF1002" s="371"/>
      <c r="AG1002" s="371"/>
      <c r="AH1002" s="372" t="s">
        <v>563</v>
      </c>
      <c r="AI1002" s="373"/>
      <c r="AJ1002" s="373"/>
      <c r="AK1002" s="373"/>
      <c r="AL1002" s="357">
        <v>100</v>
      </c>
      <c r="AM1002" s="358"/>
      <c r="AN1002" s="358"/>
      <c r="AO1002" s="359"/>
      <c r="AP1002" s="360" t="s">
        <v>669</v>
      </c>
      <c r="AQ1002" s="360"/>
      <c r="AR1002" s="360"/>
      <c r="AS1002" s="360"/>
      <c r="AT1002" s="360"/>
      <c r="AU1002" s="360"/>
      <c r="AV1002" s="360"/>
      <c r="AW1002" s="360"/>
      <c r="AX1002" s="360"/>
    </row>
    <row r="1003" spans="1:50" ht="30" hidden="1" customHeight="1" x14ac:dyDescent="0.2">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80" t="s">
        <v>449</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465</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9"/>
      <c r="B1101" s="379"/>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450</v>
      </c>
      <c r="AQ1101" s="370"/>
      <c r="AR1101" s="370"/>
      <c r="AS1101" s="370"/>
      <c r="AT1101" s="370"/>
      <c r="AU1101" s="370"/>
      <c r="AV1101" s="370"/>
      <c r="AW1101" s="370"/>
      <c r="AX1101" s="370"/>
    </row>
    <row r="1102" spans="1:50" ht="142.5" customHeight="1" x14ac:dyDescent="0.2">
      <c r="A1102" s="379">
        <v>1</v>
      </c>
      <c r="B1102" s="379">
        <v>1</v>
      </c>
      <c r="C1102" s="377" t="s">
        <v>648</v>
      </c>
      <c r="D1102" s="377"/>
      <c r="E1102" s="147" t="s">
        <v>649</v>
      </c>
      <c r="F1102" s="378"/>
      <c r="G1102" s="378"/>
      <c r="H1102" s="378"/>
      <c r="I1102" s="378"/>
      <c r="J1102" s="348">
        <v>7010001008844</v>
      </c>
      <c r="K1102" s="349"/>
      <c r="L1102" s="349"/>
      <c r="M1102" s="349"/>
      <c r="N1102" s="349"/>
      <c r="O1102" s="349"/>
      <c r="P1102" s="362" t="s">
        <v>672</v>
      </c>
      <c r="Q1102" s="350"/>
      <c r="R1102" s="350"/>
      <c r="S1102" s="350"/>
      <c r="T1102" s="350"/>
      <c r="U1102" s="350"/>
      <c r="V1102" s="350"/>
      <c r="W1102" s="350"/>
      <c r="X1102" s="350"/>
      <c r="Y1102" s="351">
        <v>1351</v>
      </c>
      <c r="Z1102" s="352"/>
      <c r="AA1102" s="352"/>
      <c r="AB1102" s="353"/>
      <c r="AC1102" s="354" t="s">
        <v>495</v>
      </c>
      <c r="AD1102" s="354"/>
      <c r="AE1102" s="354"/>
      <c r="AF1102" s="354"/>
      <c r="AG1102" s="354"/>
      <c r="AH1102" s="355">
        <v>1</v>
      </c>
      <c r="AI1102" s="356"/>
      <c r="AJ1102" s="356"/>
      <c r="AK1102" s="356"/>
      <c r="AL1102" s="357">
        <v>97</v>
      </c>
      <c r="AM1102" s="358"/>
      <c r="AN1102" s="358"/>
      <c r="AO1102" s="359"/>
      <c r="AP1102" s="360" t="s">
        <v>677</v>
      </c>
      <c r="AQ1102" s="360"/>
      <c r="AR1102" s="360"/>
      <c r="AS1102" s="360"/>
      <c r="AT1102" s="360"/>
      <c r="AU1102" s="360"/>
      <c r="AV1102" s="360"/>
      <c r="AW1102" s="360"/>
      <c r="AX1102" s="360"/>
    </row>
    <row r="1103" spans="1:50" ht="30" hidden="1" customHeight="1" x14ac:dyDescent="0.2">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9" priority="14055">
      <formula>IF(RIGHT(TEXT(P14,"0.#"),1)=".",FALSE,TRUE)</formula>
    </cfRule>
    <cfRule type="expression" dxfId="2848" priority="14056">
      <formula>IF(RIGHT(TEXT(P14,"0.#"),1)=".",TRUE,FALSE)</formula>
    </cfRule>
  </conditionalFormatting>
  <conditionalFormatting sqref="AE32">
    <cfRule type="expression" dxfId="2847" priority="14045">
      <formula>IF(RIGHT(TEXT(AE32,"0.#"),1)=".",FALSE,TRUE)</formula>
    </cfRule>
    <cfRule type="expression" dxfId="2846" priority="14046">
      <formula>IF(RIGHT(TEXT(AE32,"0.#"),1)=".",TRUE,FALSE)</formula>
    </cfRule>
  </conditionalFormatting>
  <conditionalFormatting sqref="P18:AX18">
    <cfRule type="expression" dxfId="2845" priority="13931">
      <formula>IF(RIGHT(TEXT(P18,"0.#"),1)=".",FALSE,TRUE)</formula>
    </cfRule>
    <cfRule type="expression" dxfId="2844" priority="13932">
      <formula>IF(RIGHT(TEXT(P18,"0.#"),1)=".",TRUE,FALSE)</formula>
    </cfRule>
  </conditionalFormatting>
  <conditionalFormatting sqref="Y782">
    <cfRule type="expression" dxfId="2843" priority="13927">
      <formula>IF(RIGHT(TEXT(Y782,"0.#"),1)=".",FALSE,TRUE)</formula>
    </cfRule>
    <cfRule type="expression" dxfId="2842" priority="13928">
      <formula>IF(RIGHT(TEXT(Y782,"0.#"),1)=".",TRUE,FALSE)</formula>
    </cfRule>
  </conditionalFormatting>
  <conditionalFormatting sqref="Y791">
    <cfRule type="expression" dxfId="2841" priority="13923">
      <formula>IF(RIGHT(TEXT(Y791,"0.#"),1)=".",FALSE,TRUE)</formula>
    </cfRule>
    <cfRule type="expression" dxfId="2840" priority="13924">
      <formula>IF(RIGHT(TEXT(Y791,"0.#"),1)=".",TRUE,FALSE)</formula>
    </cfRule>
  </conditionalFormatting>
  <conditionalFormatting sqref="Y822:Y829 Y820 Y809:Y816 Y797:Y803 Y794">
    <cfRule type="expression" dxfId="2839" priority="13705">
      <formula>IF(RIGHT(TEXT(Y794,"0.#"),1)=".",FALSE,TRUE)</formula>
    </cfRule>
    <cfRule type="expression" dxfId="2838" priority="13706">
      <formula>IF(RIGHT(TEXT(Y794,"0.#"),1)=".",TRUE,FALSE)</formula>
    </cfRule>
  </conditionalFormatting>
  <conditionalFormatting sqref="P16:AQ17 P15:AX15 P13:AX13">
    <cfRule type="expression" dxfId="2837" priority="13753">
      <formula>IF(RIGHT(TEXT(P13,"0.#"),1)=".",FALSE,TRUE)</formula>
    </cfRule>
    <cfRule type="expression" dxfId="2836" priority="13754">
      <formula>IF(RIGHT(TEXT(P13,"0.#"),1)=".",TRUE,FALSE)</formula>
    </cfRule>
  </conditionalFormatting>
  <conditionalFormatting sqref="P19:AJ19">
    <cfRule type="expression" dxfId="2835" priority="13751">
      <formula>IF(RIGHT(TEXT(P19,"0.#"),1)=".",FALSE,TRUE)</formula>
    </cfRule>
    <cfRule type="expression" dxfId="2834" priority="13752">
      <formula>IF(RIGHT(TEXT(P19,"0.#"),1)=".",TRUE,FALSE)</formula>
    </cfRule>
  </conditionalFormatting>
  <conditionalFormatting sqref="AE101 AQ101">
    <cfRule type="expression" dxfId="2833" priority="13743">
      <formula>IF(RIGHT(TEXT(AE101,"0.#"),1)=".",FALSE,TRUE)</formula>
    </cfRule>
    <cfRule type="expression" dxfId="2832" priority="13744">
      <formula>IF(RIGHT(TEXT(AE101,"0.#"),1)=".",TRUE,FALSE)</formula>
    </cfRule>
  </conditionalFormatting>
  <conditionalFormatting sqref="Y783:Y790">
    <cfRule type="expression" dxfId="2831" priority="13729">
      <formula>IF(RIGHT(TEXT(Y783,"0.#"),1)=".",FALSE,TRUE)</formula>
    </cfRule>
    <cfRule type="expression" dxfId="2830" priority="13730">
      <formula>IF(RIGHT(TEXT(Y783,"0.#"),1)=".",TRUE,FALSE)</formula>
    </cfRule>
  </conditionalFormatting>
  <conditionalFormatting sqref="AU782">
    <cfRule type="expression" dxfId="2829" priority="13727">
      <formula>IF(RIGHT(TEXT(AU782,"0.#"),1)=".",FALSE,TRUE)</formula>
    </cfRule>
    <cfRule type="expression" dxfId="2828" priority="13728">
      <formula>IF(RIGHT(TEXT(AU782,"0.#"),1)=".",TRUE,FALSE)</formula>
    </cfRule>
  </conditionalFormatting>
  <conditionalFormatting sqref="AU791">
    <cfRule type="expression" dxfId="2827" priority="13725">
      <formula>IF(RIGHT(TEXT(AU791,"0.#"),1)=".",FALSE,TRUE)</formula>
    </cfRule>
    <cfRule type="expression" dxfId="2826" priority="13726">
      <formula>IF(RIGHT(TEXT(AU791,"0.#"),1)=".",TRUE,FALSE)</formula>
    </cfRule>
  </conditionalFormatting>
  <conditionalFormatting sqref="AU783:AU790">
    <cfRule type="expression" dxfId="2825" priority="13723">
      <formula>IF(RIGHT(TEXT(AU783,"0.#"),1)=".",FALSE,TRUE)</formula>
    </cfRule>
    <cfRule type="expression" dxfId="2824" priority="13724">
      <formula>IF(RIGHT(TEXT(AU783,"0.#"),1)=".",TRUE,FALSE)</formula>
    </cfRule>
  </conditionalFormatting>
  <conditionalFormatting sqref="Y821 Y808">
    <cfRule type="expression" dxfId="2823" priority="13709">
      <formula>IF(RIGHT(TEXT(Y808,"0.#"),1)=".",FALSE,TRUE)</formula>
    </cfRule>
    <cfRule type="expression" dxfId="2822" priority="13710">
      <formula>IF(RIGHT(TEXT(Y808,"0.#"),1)=".",TRUE,FALSE)</formula>
    </cfRule>
  </conditionalFormatting>
  <conditionalFormatting sqref="Y830 Y817 Y804">
    <cfRule type="expression" dxfId="2821" priority="13707">
      <formula>IF(RIGHT(TEXT(Y804,"0.#"),1)=".",FALSE,TRUE)</formula>
    </cfRule>
    <cfRule type="expression" dxfId="2820" priority="13708">
      <formula>IF(RIGHT(TEXT(Y804,"0.#"),1)=".",TRUE,FALSE)</formula>
    </cfRule>
  </conditionalFormatting>
  <conditionalFormatting sqref="AU821 AU808 AU795">
    <cfRule type="expression" dxfId="2819" priority="13703">
      <formula>IF(RIGHT(TEXT(AU795,"0.#"),1)=".",FALSE,TRUE)</formula>
    </cfRule>
    <cfRule type="expression" dxfId="2818" priority="13704">
      <formula>IF(RIGHT(TEXT(AU795,"0.#"),1)=".",TRUE,FALSE)</formula>
    </cfRule>
  </conditionalFormatting>
  <conditionalFormatting sqref="AU830 AU817 AU804">
    <cfRule type="expression" dxfId="2817" priority="13701">
      <formula>IF(RIGHT(TEXT(AU804,"0.#"),1)=".",FALSE,TRUE)</formula>
    </cfRule>
    <cfRule type="expression" dxfId="2816" priority="13702">
      <formula>IF(RIGHT(TEXT(AU804,"0.#"),1)=".",TRUE,FALSE)</formula>
    </cfRule>
  </conditionalFormatting>
  <conditionalFormatting sqref="AU822:AU829 AU820 AU809:AU816 AU807 AU796:AU803">
    <cfRule type="expression" dxfId="2815" priority="13699">
      <formula>IF(RIGHT(TEXT(AU796,"0.#"),1)=".",FALSE,TRUE)</formula>
    </cfRule>
    <cfRule type="expression" dxfId="2814" priority="13700">
      <formula>IF(RIGHT(TEXT(AU796,"0.#"),1)=".",TRUE,FALSE)</formula>
    </cfRule>
  </conditionalFormatting>
  <conditionalFormatting sqref="AM87">
    <cfRule type="expression" dxfId="2813" priority="13353">
      <formula>IF(RIGHT(TEXT(AM87,"0.#"),1)=".",FALSE,TRUE)</formula>
    </cfRule>
    <cfRule type="expression" dxfId="2812" priority="13354">
      <formula>IF(RIGHT(TEXT(AM87,"0.#"),1)=".",TRUE,FALSE)</formula>
    </cfRule>
  </conditionalFormatting>
  <conditionalFormatting sqref="AE55">
    <cfRule type="expression" dxfId="2811" priority="13421">
      <formula>IF(RIGHT(TEXT(AE55,"0.#"),1)=".",FALSE,TRUE)</formula>
    </cfRule>
    <cfRule type="expression" dxfId="2810" priority="13422">
      <formula>IF(RIGHT(TEXT(AE55,"0.#"),1)=".",TRUE,FALSE)</formula>
    </cfRule>
  </conditionalFormatting>
  <conditionalFormatting sqref="AI55">
    <cfRule type="expression" dxfId="2809" priority="13419">
      <formula>IF(RIGHT(TEXT(AI55,"0.#"),1)=".",FALSE,TRUE)</formula>
    </cfRule>
    <cfRule type="expression" dxfId="2808" priority="13420">
      <formula>IF(RIGHT(TEXT(AI55,"0.#"),1)=".",TRUE,FALSE)</formula>
    </cfRule>
  </conditionalFormatting>
  <conditionalFormatting sqref="AM34">
    <cfRule type="expression" dxfId="2807" priority="13499">
      <formula>IF(RIGHT(TEXT(AM34,"0.#"),1)=".",FALSE,TRUE)</formula>
    </cfRule>
    <cfRule type="expression" dxfId="2806" priority="13500">
      <formula>IF(RIGHT(TEXT(AM34,"0.#"),1)=".",TRUE,FALSE)</formula>
    </cfRule>
  </conditionalFormatting>
  <conditionalFormatting sqref="AE33">
    <cfRule type="expression" dxfId="2805" priority="13513">
      <formula>IF(RIGHT(TEXT(AE33,"0.#"),1)=".",FALSE,TRUE)</formula>
    </cfRule>
    <cfRule type="expression" dxfId="2804" priority="13514">
      <formula>IF(RIGHT(TEXT(AE33,"0.#"),1)=".",TRUE,FALSE)</formula>
    </cfRule>
  </conditionalFormatting>
  <conditionalFormatting sqref="AE34">
    <cfRule type="expression" dxfId="2803" priority="13511">
      <formula>IF(RIGHT(TEXT(AE34,"0.#"),1)=".",FALSE,TRUE)</formula>
    </cfRule>
    <cfRule type="expression" dxfId="2802" priority="13512">
      <formula>IF(RIGHT(TEXT(AE34,"0.#"),1)=".",TRUE,FALSE)</formula>
    </cfRule>
  </conditionalFormatting>
  <conditionalFormatting sqref="AI34">
    <cfRule type="expression" dxfId="2801" priority="13509">
      <formula>IF(RIGHT(TEXT(AI34,"0.#"),1)=".",FALSE,TRUE)</formula>
    </cfRule>
    <cfRule type="expression" dxfId="2800" priority="13510">
      <formula>IF(RIGHT(TEXT(AI34,"0.#"),1)=".",TRUE,FALSE)</formula>
    </cfRule>
  </conditionalFormatting>
  <conditionalFormatting sqref="AI33">
    <cfRule type="expression" dxfId="2799" priority="13507">
      <formula>IF(RIGHT(TEXT(AI33,"0.#"),1)=".",FALSE,TRUE)</formula>
    </cfRule>
    <cfRule type="expression" dxfId="2798" priority="13508">
      <formula>IF(RIGHT(TEXT(AI33,"0.#"),1)=".",TRUE,FALSE)</formula>
    </cfRule>
  </conditionalFormatting>
  <conditionalFormatting sqref="AI32">
    <cfRule type="expression" dxfId="2797" priority="13505">
      <formula>IF(RIGHT(TEXT(AI32,"0.#"),1)=".",FALSE,TRUE)</formula>
    </cfRule>
    <cfRule type="expression" dxfId="2796" priority="13506">
      <formula>IF(RIGHT(TEXT(AI32,"0.#"),1)=".",TRUE,FALSE)</formula>
    </cfRule>
  </conditionalFormatting>
  <conditionalFormatting sqref="AM32">
    <cfRule type="expression" dxfId="2795" priority="13503">
      <formula>IF(RIGHT(TEXT(AM32,"0.#"),1)=".",FALSE,TRUE)</formula>
    </cfRule>
    <cfRule type="expression" dxfId="2794" priority="13504">
      <formula>IF(RIGHT(TEXT(AM32,"0.#"),1)=".",TRUE,FALSE)</formula>
    </cfRule>
  </conditionalFormatting>
  <conditionalFormatting sqref="AM33">
    <cfRule type="expression" dxfId="2793" priority="13501">
      <formula>IF(RIGHT(TEXT(AM33,"0.#"),1)=".",FALSE,TRUE)</formula>
    </cfRule>
    <cfRule type="expression" dxfId="2792" priority="13502">
      <formula>IF(RIGHT(TEXT(AM33,"0.#"),1)=".",TRUE,FALSE)</formula>
    </cfRule>
  </conditionalFormatting>
  <conditionalFormatting sqref="AQ32:AQ34">
    <cfRule type="expression" dxfId="2791" priority="13493">
      <formula>IF(RIGHT(TEXT(AQ32,"0.#"),1)=".",FALSE,TRUE)</formula>
    </cfRule>
    <cfRule type="expression" dxfId="2790" priority="13494">
      <formula>IF(RIGHT(TEXT(AQ32,"0.#"),1)=".",TRUE,FALSE)</formula>
    </cfRule>
  </conditionalFormatting>
  <conditionalFormatting sqref="AU32:AU34">
    <cfRule type="expression" dxfId="2789" priority="13491">
      <formula>IF(RIGHT(TEXT(AU32,"0.#"),1)=".",FALSE,TRUE)</formula>
    </cfRule>
    <cfRule type="expression" dxfId="2788" priority="13492">
      <formula>IF(RIGHT(TEXT(AU32,"0.#"),1)=".",TRUE,FALSE)</formula>
    </cfRule>
  </conditionalFormatting>
  <conditionalFormatting sqref="AE53">
    <cfRule type="expression" dxfId="2787" priority="13425">
      <formula>IF(RIGHT(TEXT(AE53,"0.#"),1)=".",FALSE,TRUE)</formula>
    </cfRule>
    <cfRule type="expression" dxfId="2786" priority="13426">
      <formula>IF(RIGHT(TEXT(AE53,"0.#"),1)=".",TRUE,FALSE)</formula>
    </cfRule>
  </conditionalFormatting>
  <conditionalFormatting sqref="AE54">
    <cfRule type="expression" dxfId="2785" priority="13423">
      <formula>IF(RIGHT(TEXT(AE54,"0.#"),1)=".",FALSE,TRUE)</formula>
    </cfRule>
    <cfRule type="expression" dxfId="2784" priority="13424">
      <formula>IF(RIGHT(TEXT(AE54,"0.#"),1)=".",TRUE,FALSE)</formula>
    </cfRule>
  </conditionalFormatting>
  <conditionalFormatting sqref="AI54">
    <cfRule type="expression" dxfId="2783" priority="13417">
      <formula>IF(RIGHT(TEXT(AI54,"0.#"),1)=".",FALSE,TRUE)</formula>
    </cfRule>
    <cfRule type="expression" dxfId="2782" priority="13418">
      <formula>IF(RIGHT(TEXT(AI54,"0.#"),1)=".",TRUE,FALSE)</formula>
    </cfRule>
  </conditionalFormatting>
  <conditionalFormatting sqref="AI53">
    <cfRule type="expression" dxfId="2781" priority="13415">
      <formula>IF(RIGHT(TEXT(AI53,"0.#"),1)=".",FALSE,TRUE)</formula>
    </cfRule>
    <cfRule type="expression" dxfId="2780" priority="13416">
      <formula>IF(RIGHT(TEXT(AI53,"0.#"),1)=".",TRUE,FALSE)</formula>
    </cfRule>
  </conditionalFormatting>
  <conditionalFormatting sqref="AM53">
    <cfRule type="expression" dxfId="2779" priority="13413">
      <formula>IF(RIGHT(TEXT(AM53,"0.#"),1)=".",FALSE,TRUE)</formula>
    </cfRule>
    <cfRule type="expression" dxfId="2778" priority="13414">
      <formula>IF(RIGHT(TEXT(AM53,"0.#"),1)=".",TRUE,FALSE)</formula>
    </cfRule>
  </conditionalFormatting>
  <conditionalFormatting sqref="AM54">
    <cfRule type="expression" dxfId="2777" priority="13411">
      <formula>IF(RIGHT(TEXT(AM54,"0.#"),1)=".",FALSE,TRUE)</formula>
    </cfRule>
    <cfRule type="expression" dxfId="2776" priority="13412">
      <formula>IF(RIGHT(TEXT(AM54,"0.#"),1)=".",TRUE,FALSE)</formula>
    </cfRule>
  </conditionalFormatting>
  <conditionalFormatting sqref="AM55">
    <cfRule type="expression" dxfId="2775" priority="13409">
      <formula>IF(RIGHT(TEXT(AM55,"0.#"),1)=".",FALSE,TRUE)</formula>
    </cfRule>
    <cfRule type="expression" dxfId="2774" priority="13410">
      <formula>IF(RIGHT(TEXT(AM55,"0.#"),1)=".",TRUE,FALSE)</formula>
    </cfRule>
  </conditionalFormatting>
  <conditionalFormatting sqref="AE60">
    <cfRule type="expression" dxfId="2773" priority="13395">
      <formula>IF(RIGHT(TEXT(AE60,"0.#"),1)=".",FALSE,TRUE)</formula>
    </cfRule>
    <cfRule type="expression" dxfId="2772" priority="13396">
      <formula>IF(RIGHT(TEXT(AE60,"0.#"),1)=".",TRUE,FALSE)</formula>
    </cfRule>
  </conditionalFormatting>
  <conditionalFormatting sqref="AE61">
    <cfRule type="expression" dxfId="2771" priority="13393">
      <formula>IF(RIGHT(TEXT(AE61,"0.#"),1)=".",FALSE,TRUE)</formula>
    </cfRule>
    <cfRule type="expression" dxfId="2770" priority="13394">
      <formula>IF(RIGHT(TEXT(AE61,"0.#"),1)=".",TRUE,FALSE)</formula>
    </cfRule>
  </conditionalFormatting>
  <conditionalFormatting sqref="AE62">
    <cfRule type="expression" dxfId="2769" priority="13391">
      <formula>IF(RIGHT(TEXT(AE62,"0.#"),1)=".",FALSE,TRUE)</formula>
    </cfRule>
    <cfRule type="expression" dxfId="2768" priority="13392">
      <formula>IF(RIGHT(TEXT(AE62,"0.#"),1)=".",TRUE,FALSE)</formula>
    </cfRule>
  </conditionalFormatting>
  <conditionalFormatting sqref="AI62">
    <cfRule type="expression" dxfId="2767" priority="13389">
      <formula>IF(RIGHT(TEXT(AI62,"0.#"),1)=".",FALSE,TRUE)</formula>
    </cfRule>
    <cfRule type="expression" dxfId="2766" priority="13390">
      <formula>IF(RIGHT(TEXT(AI62,"0.#"),1)=".",TRUE,FALSE)</formula>
    </cfRule>
  </conditionalFormatting>
  <conditionalFormatting sqref="AI61">
    <cfRule type="expression" dxfId="2765" priority="13387">
      <formula>IF(RIGHT(TEXT(AI61,"0.#"),1)=".",FALSE,TRUE)</formula>
    </cfRule>
    <cfRule type="expression" dxfId="2764" priority="13388">
      <formula>IF(RIGHT(TEXT(AI61,"0.#"),1)=".",TRUE,FALSE)</formula>
    </cfRule>
  </conditionalFormatting>
  <conditionalFormatting sqref="AI60">
    <cfRule type="expression" dxfId="2763" priority="13385">
      <formula>IF(RIGHT(TEXT(AI60,"0.#"),1)=".",FALSE,TRUE)</formula>
    </cfRule>
    <cfRule type="expression" dxfId="2762" priority="13386">
      <formula>IF(RIGHT(TEXT(AI60,"0.#"),1)=".",TRUE,FALSE)</formula>
    </cfRule>
  </conditionalFormatting>
  <conditionalFormatting sqref="AM60">
    <cfRule type="expression" dxfId="2761" priority="13383">
      <formula>IF(RIGHT(TEXT(AM60,"0.#"),1)=".",FALSE,TRUE)</formula>
    </cfRule>
    <cfRule type="expression" dxfId="2760" priority="13384">
      <formula>IF(RIGHT(TEXT(AM60,"0.#"),1)=".",TRUE,FALSE)</formula>
    </cfRule>
  </conditionalFormatting>
  <conditionalFormatting sqref="AM61">
    <cfRule type="expression" dxfId="2759" priority="13381">
      <formula>IF(RIGHT(TEXT(AM61,"0.#"),1)=".",FALSE,TRUE)</formula>
    </cfRule>
    <cfRule type="expression" dxfId="2758" priority="13382">
      <formula>IF(RIGHT(TEXT(AM61,"0.#"),1)=".",TRUE,FALSE)</formula>
    </cfRule>
  </conditionalFormatting>
  <conditionalFormatting sqref="AM62">
    <cfRule type="expression" dxfId="2757" priority="13379">
      <formula>IF(RIGHT(TEXT(AM62,"0.#"),1)=".",FALSE,TRUE)</formula>
    </cfRule>
    <cfRule type="expression" dxfId="2756" priority="13380">
      <formula>IF(RIGHT(TEXT(AM62,"0.#"),1)=".",TRUE,FALSE)</formula>
    </cfRule>
  </conditionalFormatting>
  <conditionalFormatting sqref="AE87">
    <cfRule type="expression" dxfId="2755" priority="13365">
      <formula>IF(RIGHT(TEXT(AE87,"0.#"),1)=".",FALSE,TRUE)</formula>
    </cfRule>
    <cfRule type="expression" dxfId="2754" priority="13366">
      <formula>IF(RIGHT(TEXT(AE87,"0.#"),1)=".",TRUE,FALSE)</formula>
    </cfRule>
  </conditionalFormatting>
  <conditionalFormatting sqref="AE88">
    <cfRule type="expression" dxfId="2753" priority="13363">
      <formula>IF(RIGHT(TEXT(AE88,"0.#"),1)=".",FALSE,TRUE)</formula>
    </cfRule>
    <cfRule type="expression" dxfId="2752" priority="13364">
      <formula>IF(RIGHT(TEXT(AE88,"0.#"),1)=".",TRUE,FALSE)</formula>
    </cfRule>
  </conditionalFormatting>
  <conditionalFormatting sqref="AE89">
    <cfRule type="expression" dxfId="2751" priority="13361">
      <formula>IF(RIGHT(TEXT(AE89,"0.#"),1)=".",FALSE,TRUE)</formula>
    </cfRule>
    <cfRule type="expression" dxfId="2750" priority="13362">
      <formula>IF(RIGHT(TEXT(AE89,"0.#"),1)=".",TRUE,FALSE)</formula>
    </cfRule>
  </conditionalFormatting>
  <conditionalFormatting sqref="AI89">
    <cfRule type="expression" dxfId="2749" priority="13359">
      <formula>IF(RIGHT(TEXT(AI89,"0.#"),1)=".",FALSE,TRUE)</formula>
    </cfRule>
    <cfRule type="expression" dxfId="2748" priority="13360">
      <formula>IF(RIGHT(TEXT(AI89,"0.#"),1)=".",TRUE,FALSE)</formula>
    </cfRule>
  </conditionalFormatting>
  <conditionalFormatting sqref="AI88">
    <cfRule type="expression" dxfId="2747" priority="13357">
      <formula>IF(RIGHT(TEXT(AI88,"0.#"),1)=".",FALSE,TRUE)</formula>
    </cfRule>
    <cfRule type="expression" dxfId="2746" priority="13358">
      <formula>IF(RIGHT(TEXT(AI88,"0.#"),1)=".",TRUE,FALSE)</formula>
    </cfRule>
  </conditionalFormatting>
  <conditionalFormatting sqref="AI87">
    <cfRule type="expression" dxfId="2745" priority="13355">
      <formula>IF(RIGHT(TEXT(AI87,"0.#"),1)=".",FALSE,TRUE)</formula>
    </cfRule>
    <cfRule type="expression" dxfId="2744" priority="13356">
      <formula>IF(RIGHT(TEXT(AI87,"0.#"),1)=".",TRUE,FALSE)</formula>
    </cfRule>
  </conditionalFormatting>
  <conditionalFormatting sqref="AM88">
    <cfRule type="expression" dxfId="2743" priority="13351">
      <formula>IF(RIGHT(TEXT(AM88,"0.#"),1)=".",FALSE,TRUE)</formula>
    </cfRule>
    <cfRule type="expression" dxfId="2742" priority="13352">
      <formula>IF(RIGHT(TEXT(AM88,"0.#"),1)=".",TRUE,FALSE)</formula>
    </cfRule>
  </conditionalFormatting>
  <conditionalFormatting sqref="AM89">
    <cfRule type="expression" dxfId="2741" priority="13349">
      <formula>IF(RIGHT(TEXT(AM89,"0.#"),1)=".",FALSE,TRUE)</formula>
    </cfRule>
    <cfRule type="expression" dxfId="2740" priority="13350">
      <formula>IF(RIGHT(TEXT(AM89,"0.#"),1)=".",TRUE,FALSE)</formula>
    </cfRule>
  </conditionalFormatting>
  <conditionalFormatting sqref="AE92">
    <cfRule type="expression" dxfId="2739" priority="13335">
      <formula>IF(RIGHT(TEXT(AE92,"0.#"),1)=".",FALSE,TRUE)</formula>
    </cfRule>
    <cfRule type="expression" dxfId="2738" priority="13336">
      <formula>IF(RIGHT(TEXT(AE92,"0.#"),1)=".",TRUE,FALSE)</formula>
    </cfRule>
  </conditionalFormatting>
  <conditionalFormatting sqref="AE93">
    <cfRule type="expression" dxfId="2737" priority="13333">
      <formula>IF(RIGHT(TEXT(AE93,"0.#"),1)=".",FALSE,TRUE)</formula>
    </cfRule>
    <cfRule type="expression" dxfId="2736" priority="13334">
      <formula>IF(RIGHT(TEXT(AE93,"0.#"),1)=".",TRUE,FALSE)</formula>
    </cfRule>
  </conditionalFormatting>
  <conditionalFormatting sqref="AE94">
    <cfRule type="expression" dxfId="2735" priority="13331">
      <formula>IF(RIGHT(TEXT(AE94,"0.#"),1)=".",FALSE,TRUE)</formula>
    </cfRule>
    <cfRule type="expression" dxfId="2734" priority="13332">
      <formula>IF(RIGHT(TEXT(AE94,"0.#"),1)=".",TRUE,FALSE)</formula>
    </cfRule>
  </conditionalFormatting>
  <conditionalFormatting sqref="AI94">
    <cfRule type="expression" dxfId="2733" priority="13329">
      <formula>IF(RIGHT(TEXT(AI94,"0.#"),1)=".",FALSE,TRUE)</formula>
    </cfRule>
    <cfRule type="expression" dxfId="2732" priority="13330">
      <formula>IF(RIGHT(TEXT(AI94,"0.#"),1)=".",TRUE,FALSE)</formula>
    </cfRule>
  </conditionalFormatting>
  <conditionalFormatting sqref="AI93">
    <cfRule type="expression" dxfId="2731" priority="13327">
      <formula>IF(RIGHT(TEXT(AI93,"0.#"),1)=".",FALSE,TRUE)</formula>
    </cfRule>
    <cfRule type="expression" dxfId="2730" priority="13328">
      <formula>IF(RIGHT(TEXT(AI93,"0.#"),1)=".",TRUE,FALSE)</formula>
    </cfRule>
  </conditionalFormatting>
  <conditionalFormatting sqref="AI92">
    <cfRule type="expression" dxfId="2729" priority="13325">
      <formula>IF(RIGHT(TEXT(AI92,"0.#"),1)=".",FALSE,TRUE)</formula>
    </cfRule>
    <cfRule type="expression" dxfId="2728" priority="13326">
      <formula>IF(RIGHT(TEXT(AI92,"0.#"),1)=".",TRUE,FALSE)</formula>
    </cfRule>
  </conditionalFormatting>
  <conditionalFormatting sqref="AM92">
    <cfRule type="expression" dxfId="2727" priority="13323">
      <formula>IF(RIGHT(TEXT(AM92,"0.#"),1)=".",FALSE,TRUE)</formula>
    </cfRule>
    <cfRule type="expression" dxfId="2726" priority="13324">
      <formula>IF(RIGHT(TEXT(AM92,"0.#"),1)=".",TRUE,FALSE)</formula>
    </cfRule>
  </conditionalFormatting>
  <conditionalFormatting sqref="AM93">
    <cfRule type="expression" dxfId="2725" priority="13321">
      <formula>IF(RIGHT(TEXT(AM93,"0.#"),1)=".",FALSE,TRUE)</formula>
    </cfRule>
    <cfRule type="expression" dxfId="2724" priority="13322">
      <formula>IF(RIGHT(TEXT(AM93,"0.#"),1)=".",TRUE,FALSE)</formula>
    </cfRule>
  </conditionalFormatting>
  <conditionalFormatting sqref="AM94">
    <cfRule type="expression" dxfId="2723" priority="13319">
      <formula>IF(RIGHT(TEXT(AM94,"0.#"),1)=".",FALSE,TRUE)</formula>
    </cfRule>
    <cfRule type="expression" dxfId="2722" priority="13320">
      <formula>IF(RIGHT(TEXT(AM94,"0.#"),1)=".",TRUE,FALSE)</formula>
    </cfRule>
  </conditionalFormatting>
  <conditionalFormatting sqref="AE97">
    <cfRule type="expression" dxfId="2721" priority="13305">
      <formula>IF(RIGHT(TEXT(AE97,"0.#"),1)=".",FALSE,TRUE)</formula>
    </cfRule>
    <cfRule type="expression" dxfId="2720" priority="13306">
      <formula>IF(RIGHT(TEXT(AE97,"0.#"),1)=".",TRUE,FALSE)</formula>
    </cfRule>
  </conditionalFormatting>
  <conditionalFormatting sqref="AE98">
    <cfRule type="expression" dxfId="2719" priority="13303">
      <formula>IF(RIGHT(TEXT(AE98,"0.#"),1)=".",FALSE,TRUE)</formula>
    </cfRule>
    <cfRule type="expression" dxfId="2718" priority="13304">
      <formula>IF(RIGHT(TEXT(AE98,"0.#"),1)=".",TRUE,FALSE)</formula>
    </cfRule>
  </conditionalFormatting>
  <conditionalFormatting sqref="AE99">
    <cfRule type="expression" dxfId="2717" priority="13301">
      <formula>IF(RIGHT(TEXT(AE99,"0.#"),1)=".",FALSE,TRUE)</formula>
    </cfRule>
    <cfRule type="expression" dxfId="2716" priority="13302">
      <formula>IF(RIGHT(TEXT(AE99,"0.#"),1)=".",TRUE,FALSE)</formula>
    </cfRule>
  </conditionalFormatting>
  <conditionalFormatting sqref="AI99">
    <cfRule type="expression" dxfId="2715" priority="13299">
      <formula>IF(RIGHT(TEXT(AI99,"0.#"),1)=".",FALSE,TRUE)</formula>
    </cfRule>
    <cfRule type="expression" dxfId="2714" priority="13300">
      <formula>IF(RIGHT(TEXT(AI99,"0.#"),1)=".",TRUE,FALSE)</formula>
    </cfRule>
  </conditionalFormatting>
  <conditionalFormatting sqref="AI98">
    <cfRule type="expression" dxfId="2713" priority="13297">
      <formula>IF(RIGHT(TEXT(AI98,"0.#"),1)=".",FALSE,TRUE)</formula>
    </cfRule>
    <cfRule type="expression" dxfId="2712" priority="13298">
      <formula>IF(RIGHT(TEXT(AI98,"0.#"),1)=".",TRUE,FALSE)</formula>
    </cfRule>
  </conditionalFormatting>
  <conditionalFormatting sqref="AI97">
    <cfRule type="expression" dxfId="2711" priority="13295">
      <formula>IF(RIGHT(TEXT(AI97,"0.#"),1)=".",FALSE,TRUE)</formula>
    </cfRule>
    <cfRule type="expression" dxfId="2710" priority="13296">
      <formula>IF(RIGHT(TEXT(AI97,"0.#"),1)=".",TRUE,FALSE)</formula>
    </cfRule>
  </conditionalFormatting>
  <conditionalFormatting sqref="AM97">
    <cfRule type="expression" dxfId="2709" priority="13293">
      <formula>IF(RIGHT(TEXT(AM97,"0.#"),1)=".",FALSE,TRUE)</formula>
    </cfRule>
    <cfRule type="expression" dxfId="2708" priority="13294">
      <formula>IF(RIGHT(TEXT(AM97,"0.#"),1)=".",TRUE,FALSE)</formula>
    </cfRule>
  </conditionalFormatting>
  <conditionalFormatting sqref="AM98">
    <cfRule type="expression" dxfId="2707" priority="13291">
      <formula>IF(RIGHT(TEXT(AM98,"0.#"),1)=".",FALSE,TRUE)</formula>
    </cfRule>
    <cfRule type="expression" dxfId="2706" priority="13292">
      <formula>IF(RIGHT(TEXT(AM98,"0.#"),1)=".",TRUE,FALSE)</formula>
    </cfRule>
  </conditionalFormatting>
  <conditionalFormatting sqref="AM99">
    <cfRule type="expression" dxfId="2705" priority="13289">
      <formula>IF(RIGHT(TEXT(AM99,"0.#"),1)=".",FALSE,TRUE)</formula>
    </cfRule>
    <cfRule type="expression" dxfId="2704" priority="13290">
      <formula>IF(RIGHT(TEXT(AM99,"0.#"),1)=".",TRUE,FALSE)</formula>
    </cfRule>
  </conditionalFormatting>
  <conditionalFormatting sqref="AI101">
    <cfRule type="expression" dxfId="2703" priority="13275">
      <formula>IF(RIGHT(TEXT(AI101,"0.#"),1)=".",FALSE,TRUE)</formula>
    </cfRule>
    <cfRule type="expression" dxfId="2702" priority="13276">
      <formula>IF(RIGHT(TEXT(AI101,"0.#"),1)=".",TRUE,FALSE)</formula>
    </cfRule>
  </conditionalFormatting>
  <conditionalFormatting sqref="AM101">
    <cfRule type="expression" dxfId="2701" priority="13273">
      <formula>IF(RIGHT(TEXT(AM101,"0.#"),1)=".",FALSE,TRUE)</formula>
    </cfRule>
    <cfRule type="expression" dxfId="2700" priority="13274">
      <formula>IF(RIGHT(TEXT(AM101,"0.#"),1)=".",TRUE,FALSE)</formula>
    </cfRule>
  </conditionalFormatting>
  <conditionalFormatting sqref="AE102">
    <cfRule type="expression" dxfId="2699" priority="13271">
      <formula>IF(RIGHT(TEXT(AE102,"0.#"),1)=".",FALSE,TRUE)</formula>
    </cfRule>
    <cfRule type="expression" dxfId="2698" priority="13272">
      <formula>IF(RIGHT(TEXT(AE102,"0.#"),1)=".",TRUE,FALSE)</formula>
    </cfRule>
  </conditionalFormatting>
  <conditionalFormatting sqref="AI102">
    <cfRule type="expression" dxfId="2697" priority="13269">
      <formula>IF(RIGHT(TEXT(AI102,"0.#"),1)=".",FALSE,TRUE)</formula>
    </cfRule>
    <cfRule type="expression" dxfId="2696" priority="13270">
      <formula>IF(RIGHT(TEXT(AI102,"0.#"),1)=".",TRUE,FALSE)</formula>
    </cfRule>
  </conditionalFormatting>
  <conditionalFormatting sqref="AM102">
    <cfRule type="expression" dxfId="2695" priority="13267">
      <formula>IF(RIGHT(TEXT(AM102,"0.#"),1)=".",FALSE,TRUE)</formula>
    </cfRule>
    <cfRule type="expression" dxfId="2694" priority="13268">
      <formula>IF(RIGHT(TEXT(AM102,"0.#"),1)=".",TRUE,FALSE)</formula>
    </cfRule>
  </conditionalFormatting>
  <conditionalFormatting sqref="AQ102">
    <cfRule type="expression" dxfId="2693" priority="13265">
      <formula>IF(RIGHT(TEXT(AQ102,"0.#"),1)=".",FALSE,TRUE)</formula>
    </cfRule>
    <cfRule type="expression" dxfId="2692" priority="13266">
      <formula>IF(RIGHT(TEXT(AQ102,"0.#"),1)=".",TRUE,FALSE)</formula>
    </cfRule>
  </conditionalFormatting>
  <conditionalFormatting sqref="AE104">
    <cfRule type="expression" dxfId="2691" priority="13263">
      <formula>IF(RIGHT(TEXT(AE104,"0.#"),1)=".",FALSE,TRUE)</formula>
    </cfRule>
    <cfRule type="expression" dxfId="2690" priority="13264">
      <formula>IF(RIGHT(TEXT(AE104,"0.#"),1)=".",TRUE,FALSE)</formula>
    </cfRule>
  </conditionalFormatting>
  <conditionalFormatting sqref="AI104">
    <cfRule type="expression" dxfId="2689" priority="13261">
      <formula>IF(RIGHT(TEXT(AI104,"0.#"),1)=".",FALSE,TRUE)</formula>
    </cfRule>
    <cfRule type="expression" dxfId="2688" priority="13262">
      <formula>IF(RIGHT(TEXT(AI104,"0.#"),1)=".",TRUE,FALSE)</formula>
    </cfRule>
  </conditionalFormatting>
  <conditionalFormatting sqref="AM104">
    <cfRule type="expression" dxfId="2687" priority="13259">
      <formula>IF(RIGHT(TEXT(AM104,"0.#"),1)=".",FALSE,TRUE)</formula>
    </cfRule>
    <cfRule type="expression" dxfId="2686" priority="13260">
      <formula>IF(RIGHT(TEXT(AM104,"0.#"),1)=".",TRUE,FALSE)</formula>
    </cfRule>
  </conditionalFormatting>
  <conditionalFormatting sqref="AE105">
    <cfRule type="expression" dxfId="2685" priority="13257">
      <formula>IF(RIGHT(TEXT(AE105,"0.#"),1)=".",FALSE,TRUE)</formula>
    </cfRule>
    <cfRule type="expression" dxfId="2684" priority="13258">
      <formula>IF(RIGHT(TEXT(AE105,"0.#"),1)=".",TRUE,FALSE)</formula>
    </cfRule>
  </conditionalFormatting>
  <conditionalFormatting sqref="AI105">
    <cfRule type="expression" dxfId="2683" priority="13255">
      <formula>IF(RIGHT(TEXT(AI105,"0.#"),1)=".",FALSE,TRUE)</formula>
    </cfRule>
    <cfRule type="expression" dxfId="2682" priority="13256">
      <formula>IF(RIGHT(TEXT(AI105,"0.#"),1)=".",TRUE,FALSE)</formula>
    </cfRule>
  </conditionalFormatting>
  <conditionalFormatting sqref="AM105">
    <cfRule type="expression" dxfId="2681" priority="13253">
      <formula>IF(RIGHT(TEXT(AM105,"0.#"),1)=".",FALSE,TRUE)</formula>
    </cfRule>
    <cfRule type="expression" dxfId="2680" priority="13254">
      <formula>IF(RIGHT(TEXT(AM105,"0.#"),1)=".",TRUE,FALSE)</formula>
    </cfRule>
  </conditionalFormatting>
  <conditionalFormatting sqref="AE107">
    <cfRule type="expression" dxfId="2679" priority="13249">
      <formula>IF(RIGHT(TEXT(AE107,"0.#"),1)=".",FALSE,TRUE)</formula>
    </cfRule>
    <cfRule type="expression" dxfId="2678" priority="13250">
      <formula>IF(RIGHT(TEXT(AE107,"0.#"),1)=".",TRUE,FALSE)</formula>
    </cfRule>
  </conditionalFormatting>
  <conditionalFormatting sqref="AI107">
    <cfRule type="expression" dxfId="2677" priority="13247">
      <formula>IF(RIGHT(TEXT(AI107,"0.#"),1)=".",FALSE,TRUE)</formula>
    </cfRule>
    <cfRule type="expression" dxfId="2676" priority="13248">
      <formula>IF(RIGHT(TEXT(AI107,"0.#"),1)=".",TRUE,FALSE)</formula>
    </cfRule>
  </conditionalFormatting>
  <conditionalFormatting sqref="AM107">
    <cfRule type="expression" dxfId="2675" priority="13245">
      <formula>IF(RIGHT(TEXT(AM107,"0.#"),1)=".",FALSE,TRUE)</formula>
    </cfRule>
    <cfRule type="expression" dxfId="2674" priority="13246">
      <formula>IF(RIGHT(TEXT(AM107,"0.#"),1)=".",TRUE,FALSE)</formula>
    </cfRule>
  </conditionalFormatting>
  <conditionalFormatting sqref="AE108">
    <cfRule type="expression" dxfId="2673" priority="13243">
      <formula>IF(RIGHT(TEXT(AE108,"0.#"),1)=".",FALSE,TRUE)</formula>
    </cfRule>
    <cfRule type="expression" dxfId="2672" priority="13244">
      <formula>IF(RIGHT(TEXT(AE108,"0.#"),1)=".",TRUE,FALSE)</formula>
    </cfRule>
  </conditionalFormatting>
  <conditionalFormatting sqref="AI108">
    <cfRule type="expression" dxfId="2671" priority="13241">
      <formula>IF(RIGHT(TEXT(AI108,"0.#"),1)=".",FALSE,TRUE)</formula>
    </cfRule>
    <cfRule type="expression" dxfId="2670" priority="13242">
      <formula>IF(RIGHT(TEXT(AI108,"0.#"),1)=".",TRUE,FALSE)</formula>
    </cfRule>
  </conditionalFormatting>
  <conditionalFormatting sqref="AM108">
    <cfRule type="expression" dxfId="2669" priority="13239">
      <formula>IF(RIGHT(TEXT(AM108,"0.#"),1)=".",FALSE,TRUE)</formula>
    </cfRule>
    <cfRule type="expression" dxfId="2668" priority="13240">
      <formula>IF(RIGHT(TEXT(AM108,"0.#"),1)=".",TRUE,FALSE)</formula>
    </cfRule>
  </conditionalFormatting>
  <conditionalFormatting sqref="AE110">
    <cfRule type="expression" dxfId="2667" priority="13235">
      <formula>IF(RIGHT(TEXT(AE110,"0.#"),1)=".",FALSE,TRUE)</formula>
    </cfRule>
    <cfRule type="expression" dxfId="2666" priority="13236">
      <formula>IF(RIGHT(TEXT(AE110,"0.#"),1)=".",TRUE,FALSE)</formula>
    </cfRule>
  </conditionalFormatting>
  <conditionalFormatting sqref="AI110">
    <cfRule type="expression" dxfId="2665" priority="13233">
      <formula>IF(RIGHT(TEXT(AI110,"0.#"),1)=".",FALSE,TRUE)</formula>
    </cfRule>
    <cfRule type="expression" dxfId="2664" priority="13234">
      <formula>IF(RIGHT(TEXT(AI110,"0.#"),1)=".",TRUE,FALSE)</formula>
    </cfRule>
  </conditionalFormatting>
  <conditionalFormatting sqref="AM110">
    <cfRule type="expression" dxfId="2663" priority="13231">
      <formula>IF(RIGHT(TEXT(AM110,"0.#"),1)=".",FALSE,TRUE)</formula>
    </cfRule>
    <cfRule type="expression" dxfId="2662" priority="13232">
      <formula>IF(RIGHT(TEXT(AM110,"0.#"),1)=".",TRUE,FALSE)</formula>
    </cfRule>
  </conditionalFormatting>
  <conditionalFormatting sqref="AE111">
    <cfRule type="expression" dxfId="2661" priority="13229">
      <formula>IF(RIGHT(TEXT(AE111,"0.#"),1)=".",FALSE,TRUE)</formula>
    </cfRule>
    <cfRule type="expression" dxfId="2660" priority="13230">
      <formula>IF(RIGHT(TEXT(AE111,"0.#"),1)=".",TRUE,FALSE)</formula>
    </cfRule>
  </conditionalFormatting>
  <conditionalFormatting sqref="AI111">
    <cfRule type="expression" dxfId="2659" priority="13227">
      <formula>IF(RIGHT(TEXT(AI111,"0.#"),1)=".",FALSE,TRUE)</formula>
    </cfRule>
    <cfRule type="expression" dxfId="2658" priority="13228">
      <formula>IF(RIGHT(TEXT(AI111,"0.#"),1)=".",TRUE,FALSE)</formula>
    </cfRule>
  </conditionalFormatting>
  <conditionalFormatting sqref="AM111">
    <cfRule type="expression" dxfId="2657" priority="13225">
      <formula>IF(RIGHT(TEXT(AM111,"0.#"),1)=".",FALSE,TRUE)</formula>
    </cfRule>
    <cfRule type="expression" dxfId="2656" priority="13226">
      <formula>IF(RIGHT(TEXT(AM111,"0.#"),1)=".",TRUE,FALSE)</formula>
    </cfRule>
  </conditionalFormatting>
  <conditionalFormatting sqref="AE113">
    <cfRule type="expression" dxfId="2655" priority="13221">
      <formula>IF(RIGHT(TEXT(AE113,"0.#"),1)=".",FALSE,TRUE)</formula>
    </cfRule>
    <cfRule type="expression" dxfId="2654" priority="13222">
      <formula>IF(RIGHT(TEXT(AE113,"0.#"),1)=".",TRUE,FALSE)</formula>
    </cfRule>
  </conditionalFormatting>
  <conditionalFormatting sqref="AI113">
    <cfRule type="expression" dxfId="2653" priority="13219">
      <formula>IF(RIGHT(TEXT(AI113,"0.#"),1)=".",FALSE,TRUE)</formula>
    </cfRule>
    <cfRule type="expression" dxfId="2652" priority="13220">
      <formula>IF(RIGHT(TEXT(AI113,"0.#"),1)=".",TRUE,FALSE)</formula>
    </cfRule>
  </conditionalFormatting>
  <conditionalFormatting sqref="AM113">
    <cfRule type="expression" dxfId="2651" priority="13217">
      <formula>IF(RIGHT(TEXT(AM113,"0.#"),1)=".",FALSE,TRUE)</formula>
    </cfRule>
    <cfRule type="expression" dxfId="2650" priority="13218">
      <formula>IF(RIGHT(TEXT(AM113,"0.#"),1)=".",TRUE,FALSE)</formula>
    </cfRule>
  </conditionalFormatting>
  <conditionalFormatting sqref="AE114">
    <cfRule type="expression" dxfId="2649" priority="13215">
      <formula>IF(RIGHT(TEXT(AE114,"0.#"),1)=".",FALSE,TRUE)</formula>
    </cfRule>
    <cfRule type="expression" dxfId="2648" priority="13216">
      <formula>IF(RIGHT(TEXT(AE114,"0.#"),1)=".",TRUE,FALSE)</formula>
    </cfRule>
  </conditionalFormatting>
  <conditionalFormatting sqref="AI114">
    <cfRule type="expression" dxfId="2647" priority="13213">
      <formula>IF(RIGHT(TEXT(AI114,"0.#"),1)=".",FALSE,TRUE)</formula>
    </cfRule>
    <cfRule type="expression" dxfId="2646" priority="13214">
      <formula>IF(RIGHT(TEXT(AI114,"0.#"),1)=".",TRUE,FALSE)</formula>
    </cfRule>
  </conditionalFormatting>
  <conditionalFormatting sqref="AM114">
    <cfRule type="expression" dxfId="2645" priority="13211">
      <formula>IF(RIGHT(TEXT(AM114,"0.#"),1)=".",FALSE,TRUE)</formula>
    </cfRule>
    <cfRule type="expression" dxfId="2644" priority="13212">
      <formula>IF(RIGHT(TEXT(AM114,"0.#"),1)=".",TRUE,FALSE)</formula>
    </cfRule>
  </conditionalFormatting>
  <conditionalFormatting sqref="AE116 AQ116">
    <cfRule type="expression" dxfId="2643" priority="13207">
      <formula>IF(RIGHT(TEXT(AE116,"0.#"),1)=".",FALSE,TRUE)</formula>
    </cfRule>
    <cfRule type="expression" dxfId="2642" priority="13208">
      <formula>IF(RIGHT(TEXT(AE116,"0.#"),1)=".",TRUE,FALSE)</formula>
    </cfRule>
  </conditionalFormatting>
  <conditionalFormatting sqref="AI116">
    <cfRule type="expression" dxfId="2641" priority="13205">
      <formula>IF(RIGHT(TEXT(AI116,"0.#"),1)=".",FALSE,TRUE)</formula>
    </cfRule>
    <cfRule type="expression" dxfId="2640" priority="13206">
      <formula>IF(RIGHT(TEXT(AI116,"0.#"),1)=".",TRUE,FALSE)</formula>
    </cfRule>
  </conditionalFormatting>
  <conditionalFormatting sqref="AM116">
    <cfRule type="expression" dxfId="2639" priority="13203">
      <formula>IF(RIGHT(TEXT(AM116,"0.#"),1)=".",FALSE,TRUE)</formula>
    </cfRule>
    <cfRule type="expression" dxfId="2638" priority="13204">
      <formula>IF(RIGHT(TEXT(AM116,"0.#"),1)=".",TRUE,FALSE)</formula>
    </cfRule>
  </conditionalFormatting>
  <conditionalFormatting sqref="AE117 AM117">
    <cfRule type="expression" dxfId="2637" priority="13201">
      <formula>IF(RIGHT(TEXT(AE117,"0.#"),1)=".",FALSE,TRUE)</formula>
    </cfRule>
    <cfRule type="expression" dxfId="2636" priority="13202">
      <formula>IF(RIGHT(TEXT(AE117,"0.#"),1)=".",TRUE,FALSE)</formula>
    </cfRule>
  </conditionalFormatting>
  <conditionalFormatting sqref="AI117">
    <cfRule type="expression" dxfId="2635" priority="13199">
      <formula>IF(RIGHT(TEXT(AI117,"0.#"),1)=".",FALSE,TRUE)</formula>
    </cfRule>
    <cfRule type="expression" dxfId="2634" priority="13200">
      <formula>IF(RIGHT(TEXT(AI117,"0.#"),1)=".",TRUE,FALSE)</formula>
    </cfRule>
  </conditionalFormatting>
  <conditionalFormatting sqref="AQ117">
    <cfRule type="expression" dxfId="2633" priority="13195">
      <formula>IF(RIGHT(TEXT(AQ117,"0.#"),1)=".",FALSE,TRUE)</formula>
    </cfRule>
    <cfRule type="expression" dxfId="2632" priority="13196">
      <formula>IF(RIGHT(TEXT(AQ117,"0.#"),1)=".",TRUE,FALSE)</formula>
    </cfRule>
  </conditionalFormatting>
  <conditionalFormatting sqref="AE119 AQ119">
    <cfRule type="expression" dxfId="2631" priority="13193">
      <formula>IF(RIGHT(TEXT(AE119,"0.#"),1)=".",FALSE,TRUE)</formula>
    </cfRule>
    <cfRule type="expression" dxfId="2630" priority="13194">
      <formula>IF(RIGHT(TEXT(AE119,"0.#"),1)=".",TRUE,FALSE)</formula>
    </cfRule>
  </conditionalFormatting>
  <conditionalFormatting sqref="AI119">
    <cfRule type="expression" dxfId="2629" priority="13191">
      <formula>IF(RIGHT(TEXT(AI119,"0.#"),1)=".",FALSE,TRUE)</formula>
    </cfRule>
    <cfRule type="expression" dxfId="2628" priority="13192">
      <formula>IF(RIGHT(TEXT(AI119,"0.#"),1)=".",TRUE,FALSE)</formula>
    </cfRule>
  </conditionalFormatting>
  <conditionalFormatting sqref="AM119">
    <cfRule type="expression" dxfId="2627" priority="13189">
      <formula>IF(RIGHT(TEXT(AM119,"0.#"),1)=".",FALSE,TRUE)</formula>
    </cfRule>
    <cfRule type="expression" dxfId="2626" priority="13190">
      <formula>IF(RIGHT(TEXT(AM119,"0.#"),1)=".",TRUE,FALSE)</formula>
    </cfRule>
  </conditionalFormatting>
  <conditionalFormatting sqref="AQ120">
    <cfRule type="expression" dxfId="2625" priority="13181">
      <formula>IF(RIGHT(TEXT(AQ120,"0.#"),1)=".",FALSE,TRUE)</formula>
    </cfRule>
    <cfRule type="expression" dxfId="2624" priority="13182">
      <formula>IF(RIGHT(TEXT(AQ120,"0.#"),1)=".",TRUE,FALSE)</formula>
    </cfRule>
  </conditionalFormatting>
  <conditionalFormatting sqref="AE122 AQ122">
    <cfRule type="expression" dxfId="2623" priority="13179">
      <formula>IF(RIGHT(TEXT(AE122,"0.#"),1)=".",FALSE,TRUE)</formula>
    </cfRule>
    <cfRule type="expression" dxfId="2622" priority="13180">
      <formula>IF(RIGHT(TEXT(AE122,"0.#"),1)=".",TRUE,FALSE)</formula>
    </cfRule>
  </conditionalFormatting>
  <conditionalFormatting sqref="AI122">
    <cfRule type="expression" dxfId="2621" priority="13177">
      <formula>IF(RIGHT(TEXT(AI122,"0.#"),1)=".",FALSE,TRUE)</formula>
    </cfRule>
    <cfRule type="expression" dxfId="2620" priority="13178">
      <formula>IF(RIGHT(TEXT(AI122,"0.#"),1)=".",TRUE,FALSE)</formula>
    </cfRule>
  </conditionalFormatting>
  <conditionalFormatting sqref="AM122">
    <cfRule type="expression" dxfId="2619" priority="13175">
      <formula>IF(RIGHT(TEXT(AM122,"0.#"),1)=".",FALSE,TRUE)</formula>
    </cfRule>
    <cfRule type="expression" dxfId="2618" priority="13176">
      <formula>IF(RIGHT(TEXT(AM122,"0.#"),1)=".",TRUE,FALSE)</formula>
    </cfRule>
  </conditionalFormatting>
  <conditionalFormatting sqref="AQ123">
    <cfRule type="expression" dxfId="2617" priority="13167">
      <formula>IF(RIGHT(TEXT(AQ123,"0.#"),1)=".",FALSE,TRUE)</formula>
    </cfRule>
    <cfRule type="expression" dxfId="2616" priority="13168">
      <formula>IF(RIGHT(TEXT(AQ123,"0.#"),1)=".",TRUE,FALSE)</formula>
    </cfRule>
  </conditionalFormatting>
  <conditionalFormatting sqref="AE125 AQ125">
    <cfRule type="expression" dxfId="2615" priority="13165">
      <formula>IF(RIGHT(TEXT(AE125,"0.#"),1)=".",FALSE,TRUE)</formula>
    </cfRule>
    <cfRule type="expression" dxfId="2614" priority="13166">
      <formula>IF(RIGHT(TEXT(AE125,"0.#"),1)=".",TRUE,FALSE)</formula>
    </cfRule>
  </conditionalFormatting>
  <conditionalFormatting sqref="AI125">
    <cfRule type="expression" dxfId="2613" priority="13163">
      <formula>IF(RIGHT(TEXT(AI125,"0.#"),1)=".",FALSE,TRUE)</formula>
    </cfRule>
    <cfRule type="expression" dxfId="2612" priority="13164">
      <formula>IF(RIGHT(TEXT(AI125,"0.#"),1)=".",TRUE,FALSE)</formula>
    </cfRule>
  </conditionalFormatting>
  <conditionalFormatting sqref="AM125">
    <cfRule type="expression" dxfId="2611" priority="13161">
      <formula>IF(RIGHT(TEXT(AM125,"0.#"),1)=".",FALSE,TRUE)</formula>
    </cfRule>
    <cfRule type="expression" dxfId="2610" priority="13162">
      <formula>IF(RIGHT(TEXT(AM125,"0.#"),1)=".",TRUE,FALSE)</formula>
    </cfRule>
  </conditionalFormatting>
  <conditionalFormatting sqref="AQ126">
    <cfRule type="expression" dxfId="2609" priority="13153">
      <formula>IF(RIGHT(TEXT(AQ126,"0.#"),1)=".",FALSE,TRUE)</formula>
    </cfRule>
    <cfRule type="expression" dxfId="2608" priority="13154">
      <formula>IF(RIGHT(TEXT(AQ126,"0.#"),1)=".",TRUE,FALSE)</formula>
    </cfRule>
  </conditionalFormatting>
  <conditionalFormatting sqref="AE128 AQ128">
    <cfRule type="expression" dxfId="2607" priority="13151">
      <formula>IF(RIGHT(TEXT(AE128,"0.#"),1)=".",FALSE,TRUE)</formula>
    </cfRule>
    <cfRule type="expression" dxfId="2606" priority="13152">
      <formula>IF(RIGHT(TEXT(AE128,"0.#"),1)=".",TRUE,FALSE)</formula>
    </cfRule>
  </conditionalFormatting>
  <conditionalFormatting sqref="AI128">
    <cfRule type="expression" dxfId="2605" priority="13149">
      <formula>IF(RIGHT(TEXT(AI128,"0.#"),1)=".",FALSE,TRUE)</formula>
    </cfRule>
    <cfRule type="expression" dxfId="2604" priority="13150">
      <formula>IF(RIGHT(TEXT(AI128,"0.#"),1)=".",TRUE,FALSE)</formula>
    </cfRule>
  </conditionalFormatting>
  <conditionalFormatting sqref="AM128">
    <cfRule type="expression" dxfId="2603" priority="13147">
      <formula>IF(RIGHT(TEXT(AM128,"0.#"),1)=".",FALSE,TRUE)</formula>
    </cfRule>
    <cfRule type="expression" dxfId="2602" priority="13148">
      <formula>IF(RIGHT(TEXT(AM128,"0.#"),1)=".",TRUE,FALSE)</formula>
    </cfRule>
  </conditionalFormatting>
  <conditionalFormatting sqref="AQ129">
    <cfRule type="expression" dxfId="2601" priority="13139">
      <formula>IF(RIGHT(TEXT(AQ129,"0.#"),1)=".",FALSE,TRUE)</formula>
    </cfRule>
    <cfRule type="expression" dxfId="2600" priority="13140">
      <formula>IF(RIGHT(TEXT(AQ129,"0.#"),1)=".",TRUE,FALSE)</formula>
    </cfRule>
  </conditionalFormatting>
  <conditionalFormatting sqref="AE75">
    <cfRule type="expression" dxfId="2599" priority="13137">
      <formula>IF(RIGHT(TEXT(AE75,"0.#"),1)=".",FALSE,TRUE)</formula>
    </cfRule>
    <cfRule type="expression" dxfId="2598" priority="13138">
      <formula>IF(RIGHT(TEXT(AE75,"0.#"),1)=".",TRUE,FALSE)</formula>
    </cfRule>
  </conditionalFormatting>
  <conditionalFormatting sqref="AE76">
    <cfRule type="expression" dxfId="2597" priority="13135">
      <formula>IF(RIGHT(TEXT(AE76,"0.#"),1)=".",FALSE,TRUE)</formula>
    </cfRule>
    <cfRule type="expression" dxfId="2596" priority="13136">
      <formula>IF(RIGHT(TEXT(AE76,"0.#"),1)=".",TRUE,FALSE)</formula>
    </cfRule>
  </conditionalFormatting>
  <conditionalFormatting sqref="AE77">
    <cfRule type="expression" dxfId="2595" priority="13133">
      <formula>IF(RIGHT(TEXT(AE77,"0.#"),1)=".",FALSE,TRUE)</formula>
    </cfRule>
    <cfRule type="expression" dxfId="2594" priority="13134">
      <formula>IF(RIGHT(TEXT(AE77,"0.#"),1)=".",TRUE,FALSE)</formula>
    </cfRule>
  </conditionalFormatting>
  <conditionalFormatting sqref="AI77">
    <cfRule type="expression" dxfId="2593" priority="13131">
      <formula>IF(RIGHT(TEXT(AI77,"0.#"),1)=".",FALSE,TRUE)</formula>
    </cfRule>
    <cfRule type="expression" dxfId="2592" priority="13132">
      <formula>IF(RIGHT(TEXT(AI77,"0.#"),1)=".",TRUE,FALSE)</formula>
    </cfRule>
  </conditionalFormatting>
  <conditionalFormatting sqref="AI76">
    <cfRule type="expression" dxfId="2591" priority="13129">
      <formula>IF(RIGHT(TEXT(AI76,"0.#"),1)=".",FALSE,TRUE)</formula>
    </cfRule>
    <cfRule type="expression" dxfId="2590" priority="13130">
      <formula>IF(RIGHT(TEXT(AI76,"0.#"),1)=".",TRUE,FALSE)</formula>
    </cfRule>
  </conditionalFormatting>
  <conditionalFormatting sqref="AI75">
    <cfRule type="expression" dxfId="2589" priority="13127">
      <formula>IF(RIGHT(TEXT(AI75,"0.#"),1)=".",FALSE,TRUE)</formula>
    </cfRule>
    <cfRule type="expression" dxfId="2588" priority="13128">
      <formula>IF(RIGHT(TEXT(AI75,"0.#"),1)=".",TRUE,FALSE)</formula>
    </cfRule>
  </conditionalFormatting>
  <conditionalFormatting sqref="AM75">
    <cfRule type="expression" dxfId="2587" priority="13125">
      <formula>IF(RIGHT(TEXT(AM75,"0.#"),1)=".",FALSE,TRUE)</formula>
    </cfRule>
    <cfRule type="expression" dxfId="2586" priority="13126">
      <formula>IF(RIGHT(TEXT(AM75,"0.#"),1)=".",TRUE,FALSE)</formula>
    </cfRule>
  </conditionalFormatting>
  <conditionalFormatting sqref="AM76">
    <cfRule type="expression" dxfId="2585" priority="13123">
      <formula>IF(RIGHT(TEXT(AM76,"0.#"),1)=".",FALSE,TRUE)</formula>
    </cfRule>
    <cfRule type="expression" dxfId="2584" priority="13124">
      <formula>IF(RIGHT(TEXT(AM76,"0.#"),1)=".",TRUE,FALSE)</formula>
    </cfRule>
  </conditionalFormatting>
  <conditionalFormatting sqref="AM77">
    <cfRule type="expression" dxfId="2583" priority="13121">
      <formula>IF(RIGHT(TEXT(AM77,"0.#"),1)=".",FALSE,TRUE)</formula>
    </cfRule>
    <cfRule type="expression" dxfId="2582" priority="13122">
      <formula>IF(RIGHT(TEXT(AM77,"0.#"),1)=".",TRUE,FALSE)</formula>
    </cfRule>
  </conditionalFormatting>
  <conditionalFormatting sqref="AE134:AE135 AI134:AI135 AM134:AM135 AQ134:AQ135 AU134:AU135">
    <cfRule type="expression" dxfId="2581" priority="13107">
      <formula>IF(RIGHT(TEXT(AE134,"0.#"),1)=".",FALSE,TRUE)</formula>
    </cfRule>
    <cfRule type="expression" dxfId="2580" priority="13108">
      <formula>IF(RIGHT(TEXT(AE134,"0.#"),1)=".",TRUE,FALSE)</formula>
    </cfRule>
  </conditionalFormatting>
  <conditionalFormatting sqref="AE433">
    <cfRule type="expression" dxfId="2579" priority="13077">
      <formula>IF(RIGHT(TEXT(AE433,"0.#"),1)=".",FALSE,TRUE)</formula>
    </cfRule>
    <cfRule type="expression" dxfId="2578" priority="13078">
      <formula>IF(RIGHT(TEXT(AE433,"0.#"),1)=".",TRUE,FALSE)</formula>
    </cfRule>
  </conditionalFormatting>
  <conditionalFormatting sqref="AM435">
    <cfRule type="expression" dxfId="2577" priority="13061">
      <formula>IF(RIGHT(TEXT(AM435,"0.#"),1)=".",FALSE,TRUE)</formula>
    </cfRule>
    <cfRule type="expression" dxfId="2576" priority="13062">
      <formula>IF(RIGHT(TEXT(AM435,"0.#"),1)=".",TRUE,FALSE)</formula>
    </cfRule>
  </conditionalFormatting>
  <conditionalFormatting sqref="AE434">
    <cfRule type="expression" dxfId="2575" priority="13075">
      <formula>IF(RIGHT(TEXT(AE434,"0.#"),1)=".",FALSE,TRUE)</formula>
    </cfRule>
    <cfRule type="expression" dxfId="2574" priority="13076">
      <formula>IF(RIGHT(TEXT(AE434,"0.#"),1)=".",TRUE,FALSE)</formula>
    </cfRule>
  </conditionalFormatting>
  <conditionalFormatting sqref="AE435">
    <cfRule type="expression" dxfId="2573" priority="13073">
      <formula>IF(RIGHT(TEXT(AE435,"0.#"),1)=".",FALSE,TRUE)</formula>
    </cfRule>
    <cfRule type="expression" dxfId="2572" priority="13074">
      <formula>IF(RIGHT(TEXT(AE435,"0.#"),1)=".",TRUE,FALSE)</formula>
    </cfRule>
  </conditionalFormatting>
  <conditionalFormatting sqref="AM433">
    <cfRule type="expression" dxfId="2571" priority="13065">
      <formula>IF(RIGHT(TEXT(AM433,"0.#"),1)=".",FALSE,TRUE)</formula>
    </cfRule>
    <cfRule type="expression" dxfId="2570" priority="13066">
      <formula>IF(RIGHT(TEXT(AM433,"0.#"),1)=".",TRUE,FALSE)</formula>
    </cfRule>
  </conditionalFormatting>
  <conditionalFormatting sqref="AM434">
    <cfRule type="expression" dxfId="2569" priority="13063">
      <formula>IF(RIGHT(TEXT(AM434,"0.#"),1)=".",FALSE,TRUE)</formula>
    </cfRule>
    <cfRule type="expression" dxfId="2568" priority="13064">
      <formula>IF(RIGHT(TEXT(AM434,"0.#"),1)=".",TRUE,FALSE)</formula>
    </cfRule>
  </conditionalFormatting>
  <conditionalFormatting sqref="AU433">
    <cfRule type="expression" dxfId="2567" priority="13053">
      <formula>IF(RIGHT(TEXT(AU433,"0.#"),1)=".",FALSE,TRUE)</formula>
    </cfRule>
    <cfRule type="expression" dxfId="2566" priority="13054">
      <formula>IF(RIGHT(TEXT(AU433,"0.#"),1)=".",TRUE,FALSE)</formula>
    </cfRule>
  </conditionalFormatting>
  <conditionalFormatting sqref="AU434">
    <cfRule type="expression" dxfId="2565" priority="13051">
      <formula>IF(RIGHT(TEXT(AU434,"0.#"),1)=".",FALSE,TRUE)</formula>
    </cfRule>
    <cfRule type="expression" dxfId="2564" priority="13052">
      <formula>IF(RIGHT(TEXT(AU434,"0.#"),1)=".",TRUE,FALSE)</formula>
    </cfRule>
  </conditionalFormatting>
  <conditionalFormatting sqref="AU435">
    <cfRule type="expression" dxfId="2563" priority="13049">
      <formula>IF(RIGHT(TEXT(AU435,"0.#"),1)=".",FALSE,TRUE)</formula>
    </cfRule>
    <cfRule type="expression" dxfId="2562" priority="13050">
      <formula>IF(RIGHT(TEXT(AU435,"0.#"),1)=".",TRUE,FALSE)</formula>
    </cfRule>
  </conditionalFormatting>
  <conditionalFormatting sqref="AI435">
    <cfRule type="expression" dxfId="2561" priority="12983">
      <formula>IF(RIGHT(TEXT(AI435,"0.#"),1)=".",FALSE,TRUE)</formula>
    </cfRule>
    <cfRule type="expression" dxfId="2560" priority="12984">
      <formula>IF(RIGHT(TEXT(AI435,"0.#"),1)=".",TRUE,FALSE)</formula>
    </cfRule>
  </conditionalFormatting>
  <conditionalFormatting sqref="AI433">
    <cfRule type="expression" dxfId="2559" priority="12987">
      <formula>IF(RIGHT(TEXT(AI433,"0.#"),1)=".",FALSE,TRUE)</formula>
    </cfRule>
    <cfRule type="expression" dxfId="2558" priority="12988">
      <formula>IF(RIGHT(TEXT(AI433,"0.#"),1)=".",TRUE,FALSE)</formula>
    </cfRule>
  </conditionalFormatting>
  <conditionalFormatting sqref="AI434">
    <cfRule type="expression" dxfId="2557" priority="12985">
      <formula>IF(RIGHT(TEXT(AI434,"0.#"),1)=".",FALSE,TRUE)</formula>
    </cfRule>
    <cfRule type="expression" dxfId="2556" priority="12986">
      <formula>IF(RIGHT(TEXT(AI434,"0.#"),1)=".",TRUE,FALSE)</formula>
    </cfRule>
  </conditionalFormatting>
  <conditionalFormatting sqref="AQ434">
    <cfRule type="expression" dxfId="2555" priority="12969">
      <formula>IF(RIGHT(TEXT(AQ434,"0.#"),1)=".",FALSE,TRUE)</formula>
    </cfRule>
    <cfRule type="expression" dxfId="2554" priority="12970">
      <formula>IF(RIGHT(TEXT(AQ434,"0.#"),1)=".",TRUE,FALSE)</formula>
    </cfRule>
  </conditionalFormatting>
  <conditionalFormatting sqref="AQ435">
    <cfRule type="expression" dxfId="2553" priority="12955">
      <formula>IF(RIGHT(TEXT(AQ435,"0.#"),1)=".",FALSE,TRUE)</formula>
    </cfRule>
    <cfRule type="expression" dxfId="2552" priority="12956">
      <formula>IF(RIGHT(TEXT(AQ435,"0.#"),1)=".",TRUE,FALSE)</formula>
    </cfRule>
  </conditionalFormatting>
  <conditionalFormatting sqref="AQ433">
    <cfRule type="expression" dxfId="2551" priority="12953">
      <formula>IF(RIGHT(TEXT(AQ433,"0.#"),1)=".",FALSE,TRUE)</formula>
    </cfRule>
    <cfRule type="expression" dxfId="2550" priority="12954">
      <formula>IF(RIGHT(TEXT(AQ433,"0.#"),1)=".",TRUE,FALSE)</formula>
    </cfRule>
  </conditionalFormatting>
  <conditionalFormatting sqref="AL839:AO866">
    <cfRule type="expression" dxfId="2549" priority="6677">
      <formula>IF(AND(AL839&gt;=0, RIGHT(TEXT(AL839,"0.#"),1)&lt;&gt;"."),TRUE,FALSE)</formula>
    </cfRule>
    <cfRule type="expression" dxfId="2548" priority="6678">
      <formula>IF(AND(AL839&gt;=0, RIGHT(TEXT(AL839,"0.#"),1)="."),TRUE,FALSE)</formula>
    </cfRule>
    <cfRule type="expression" dxfId="2547" priority="6679">
      <formula>IF(AND(AL839&lt;0, RIGHT(TEXT(AL839,"0.#"),1)&lt;&gt;"."),TRUE,FALSE)</formula>
    </cfRule>
    <cfRule type="expression" dxfId="2546" priority="6680">
      <formula>IF(AND(AL839&lt;0, RIGHT(TEXT(AL839,"0.#"),1)="."),TRUE,FALSE)</formula>
    </cfRule>
  </conditionalFormatting>
  <conditionalFormatting sqref="AQ53:AQ55">
    <cfRule type="expression" dxfId="2545" priority="4699">
      <formula>IF(RIGHT(TEXT(AQ53,"0.#"),1)=".",FALSE,TRUE)</formula>
    </cfRule>
    <cfRule type="expression" dxfId="2544" priority="4700">
      <formula>IF(RIGHT(TEXT(AQ53,"0.#"),1)=".",TRUE,FALSE)</formula>
    </cfRule>
  </conditionalFormatting>
  <conditionalFormatting sqref="AU53:AU55">
    <cfRule type="expression" dxfId="2543" priority="4697">
      <formula>IF(RIGHT(TEXT(AU53,"0.#"),1)=".",FALSE,TRUE)</formula>
    </cfRule>
    <cfRule type="expression" dxfId="2542" priority="4698">
      <formula>IF(RIGHT(TEXT(AU53,"0.#"),1)=".",TRUE,FALSE)</formula>
    </cfRule>
  </conditionalFormatting>
  <conditionalFormatting sqref="AQ60:AQ62">
    <cfRule type="expression" dxfId="2541" priority="4695">
      <formula>IF(RIGHT(TEXT(AQ60,"0.#"),1)=".",FALSE,TRUE)</formula>
    </cfRule>
    <cfRule type="expression" dxfId="2540" priority="4696">
      <formula>IF(RIGHT(TEXT(AQ60,"0.#"),1)=".",TRUE,FALSE)</formula>
    </cfRule>
  </conditionalFormatting>
  <conditionalFormatting sqref="AU60:AU62">
    <cfRule type="expression" dxfId="2539" priority="4693">
      <formula>IF(RIGHT(TEXT(AU60,"0.#"),1)=".",FALSE,TRUE)</formula>
    </cfRule>
    <cfRule type="expression" dxfId="2538" priority="4694">
      <formula>IF(RIGHT(TEXT(AU60,"0.#"),1)=".",TRUE,FALSE)</formula>
    </cfRule>
  </conditionalFormatting>
  <conditionalFormatting sqref="AQ75:AQ77">
    <cfRule type="expression" dxfId="2537" priority="4691">
      <formula>IF(RIGHT(TEXT(AQ75,"0.#"),1)=".",FALSE,TRUE)</formula>
    </cfRule>
    <cfRule type="expression" dxfId="2536" priority="4692">
      <formula>IF(RIGHT(TEXT(AQ75,"0.#"),1)=".",TRUE,FALSE)</formula>
    </cfRule>
  </conditionalFormatting>
  <conditionalFormatting sqref="AU75:AU77">
    <cfRule type="expression" dxfId="2535" priority="4689">
      <formula>IF(RIGHT(TEXT(AU75,"0.#"),1)=".",FALSE,TRUE)</formula>
    </cfRule>
    <cfRule type="expression" dxfId="2534" priority="4690">
      <formula>IF(RIGHT(TEXT(AU75,"0.#"),1)=".",TRUE,FALSE)</formula>
    </cfRule>
  </conditionalFormatting>
  <conditionalFormatting sqref="AQ87:AQ89">
    <cfRule type="expression" dxfId="2533" priority="4687">
      <formula>IF(RIGHT(TEXT(AQ87,"0.#"),1)=".",FALSE,TRUE)</formula>
    </cfRule>
    <cfRule type="expression" dxfId="2532" priority="4688">
      <formula>IF(RIGHT(TEXT(AQ87,"0.#"),1)=".",TRUE,FALSE)</formula>
    </cfRule>
  </conditionalFormatting>
  <conditionalFormatting sqref="AU87:AU89">
    <cfRule type="expression" dxfId="2531" priority="4685">
      <formula>IF(RIGHT(TEXT(AU87,"0.#"),1)=".",FALSE,TRUE)</formula>
    </cfRule>
    <cfRule type="expression" dxfId="2530" priority="4686">
      <formula>IF(RIGHT(TEXT(AU87,"0.#"),1)=".",TRUE,FALSE)</formula>
    </cfRule>
  </conditionalFormatting>
  <conditionalFormatting sqref="AQ92:AQ94">
    <cfRule type="expression" dxfId="2529" priority="4683">
      <formula>IF(RIGHT(TEXT(AQ92,"0.#"),1)=".",FALSE,TRUE)</formula>
    </cfRule>
    <cfRule type="expression" dxfId="2528" priority="4684">
      <formula>IF(RIGHT(TEXT(AQ92,"0.#"),1)=".",TRUE,FALSE)</formula>
    </cfRule>
  </conditionalFormatting>
  <conditionalFormatting sqref="AU92:AU94">
    <cfRule type="expression" dxfId="2527" priority="4681">
      <formula>IF(RIGHT(TEXT(AU92,"0.#"),1)=".",FALSE,TRUE)</formula>
    </cfRule>
    <cfRule type="expression" dxfId="2526" priority="4682">
      <formula>IF(RIGHT(TEXT(AU92,"0.#"),1)=".",TRUE,FALSE)</formula>
    </cfRule>
  </conditionalFormatting>
  <conditionalFormatting sqref="AQ97:AQ99">
    <cfRule type="expression" dxfId="2525" priority="4679">
      <formula>IF(RIGHT(TEXT(AQ97,"0.#"),1)=".",FALSE,TRUE)</formula>
    </cfRule>
    <cfRule type="expression" dxfId="2524" priority="4680">
      <formula>IF(RIGHT(TEXT(AQ97,"0.#"),1)=".",TRUE,FALSE)</formula>
    </cfRule>
  </conditionalFormatting>
  <conditionalFormatting sqref="AU97:AU99">
    <cfRule type="expression" dxfId="2523" priority="4677">
      <formula>IF(RIGHT(TEXT(AU97,"0.#"),1)=".",FALSE,TRUE)</formula>
    </cfRule>
    <cfRule type="expression" dxfId="2522" priority="4678">
      <formula>IF(RIGHT(TEXT(AU97,"0.#"),1)=".",TRUE,FALSE)</formula>
    </cfRule>
  </conditionalFormatting>
  <conditionalFormatting sqref="AE458">
    <cfRule type="expression" dxfId="2521" priority="4371">
      <formula>IF(RIGHT(TEXT(AE458,"0.#"),1)=".",FALSE,TRUE)</formula>
    </cfRule>
    <cfRule type="expression" dxfId="2520" priority="4372">
      <formula>IF(RIGHT(TEXT(AE458,"0.#"),1)=".",TRUE,FALSE)</formula>
    </cfRule>
  </conditionalFormatting>
  <conditionalFormatting sqref="AM460">
    <cfRule type="expression" dxfId="2519" priority="4361">
      <formula>IF(RIGHT(TEXT(AM460,"0.#"),1)=".",FALSE,TRUE)</formula>
    </cfRule>
    <cfRule type="expression" dxfId="2518" priority="4362">
      <formula>IF(RIGHT(TEXT(AM460,"0.#"),1)=".",TRUE,FALSE)</formula>
    </cfRule>
  </conditionalFormatting>
  <conditionalFormatting sqref="AE459">
    <cfRule type="expression" dxfId="2517" priority="4369">
      <formula>IF(RIGHT(TEXT(AE459,"0.#"),1)=".",FALSE,TRUE)</formula>
    </cfRule>
    <cfRule type="expression" dxfId="2516" priority="4370">
      <formula>IF(RIGHT(TEXT(AE459,"0.#"),1)=".",TRUE,FALSE)</formula>
    </cfRule>
  </conditionalFormatting>
  <conditionalFormatting sqref="AE460">
    <cfRule type="expression" dxfId="2515" priority="4367">
      <formula>IF(RIGHT(TEXT(AE460,"0.#"),1)=".",FALSE,TRUE)</formula>
    </cfRule>
    <cfRule type="expression" dxfId="2514" priority="4368">
      <formula>IF(RIGHT(TEXT(AE460,"0.#"),1)=".",TRUE,FALSE)</formula>
    </cfRule>
  </conditionalFormatting>
  <conditionalFormatting sqref="AM458">
    <cfRule type="expression" dxfId="2513" priority="4365">
      <formula>IF(RIGHT(TEXT(AM458,"0.#"),1)=".",FALSE,TRUE)</formula>
    </cfRule>
    <cfRule type="expression" dxfId="2512" priority="4366">
      <formula>IF(RIGHT(TEXT(AM458,"0.#"),1)=".",TRUE,FALSE)</formula>
    </cfRule>
  </conditionalFormatting>
  <conditionalFormatting sqref="AM459">
    <cfRule type="expression" dxfId="2511" priority="4363">
      <formula>IF(RIGHT(TEXT(AM459,"0.#"),1)=".",FALSE,TRUE)</formula>
    </cfRule>
    <cfRule type="expression" dxfId="2510" priority="4364">
      <formula>IF(RIGHT(TEXT(AM459,"0.#"),1)=".",TRUE,FALSE)</formula>
    </cfRule>
  </conditionalFormatting>
  <conditionalFormatting sqref="AU458">
    <cfRule type="expression" dxfId="2509" priority="4359">
      <formula>IF(RIGHT(TEXT(AU458,"0.#"),1)=".",FALSE,TRUE)</formula>
    </cfRule>
    <cfRule type="expression" dxfId="2508" priority="4360">
      <formula>IF(RIGHT(TEXT(AU458,"0.#"),1)=".",TRUE,FALSE)</formula>
    </cfRule>
  </conditionalFormatting>
  <conditionalFormatting sqref="AU459">
    <cfRule type="expression" dxfId="2507" priority="4357">
      <formula>IF(RIGHT(TEXT(AU459,"0.#"),1)=".",FALSE,TRUE)</formula>
    </cfRule>
    <cfRule type="expression" dxfId="2506" priority="4358">
      <formula>IF(RIGHT(TEXT(AU459,"0.#"),1)=".",TRUE,FALSE)</formula>
    </cfRule>
  </conditionalFormatting>
  <conditionalFormatting sqref="AU460">
    <cfRule type="expression" dxfId="2505" priority="4355">
      <formula>IF(RIGHT(TEXT(AU460,"0.#"),1)=".",FALSE,TRUE)</formula>
    </cfRule>
    <cfRule type="expression" dxfId="2504" priority="4356">
      <formula>IF(RIGHT(TEXT(AU460,"0.#"),1)=".",TRUE,FALSE)</formula>
    </cfRule>
  </conditionalFormatting>
  <conditionalFormatting sqref="AI460">
    <cfRule type="expression" dxfId="2503" priority="4349">
      <formula>IF(RIGHT(TEXT(AI460,"0.#"),1)=".",FALSE,TRUE)</formula>
    </cfRule>
    <cfRule type="expression" dxfId="2502" priority="4350">
      <formula>IF(RIGHT(TEXT(AI460,"0.#"),1)=".",TRUE,FALSE)</formula>
    </cfRule>
  </conditionalFormatting>
  <conditionalFormatting sqref="AI458">
    <cfRule type="expression" dxfId="2501" priority="4353">
      <formula>IF(RIGHT(TEXT(AI458,"0.#"),1)=".",FALSE,TRUE)</formula>
    </cfRule>
    <cfRule type="expression" dxfId="2500" priority="4354">
      <formula>IF(RIGHT(TEXT(AI458,"0.#"),1)=".",TRUE,FALSE)</formula>
    </cfRule>
  </conditionalFormatting>
  <conditionalFormatting sqref="AI459">
    <cfRule type="expression" dxfId="2499" priority="4351">
      <formula>IF(RIGHT(TEXT(AI459,"0.#"),1)=".",FALSE,TRUE)</formula>
    </cfRule>
    <cfRule type="expression" dxfId="2498" priority="4352">
      <formula>IF(RIGHT(TEXT(AI459,"0.#"),1)=".",TRUE,FALSE)</formula>
    </cfRule>
  </conditionalFormatting>
  <conditionalFormatting sqref="AQ459">
    <cfRule type="expression" dxfId="2497" priority="4347">
      <formula>IF(RIGHT(TEXT(AQ459,"0.#"),1)=".",FALSE,TRUE)</formula>
    </cfRule>
    <cfRule type="expression" dxfId="2496" priority="4348">
      <formula>IF(RIGHT(TEXT(AQ459,"0.#"),1)=".",TRUE,FALSE)</formula>
    </cfRule>
  </conditionalFormatting>
  <conditionalFormatting sqref="AQ460">
    <cfRule type="expression" dxfId="2495" priority="4345">
      <formula>IF(RIGHT(TEXT(AQ460,"0.#"),1)=".",FALSE,TRUE)</formula>
    </cfRule>
    <cfRule type="expression" dxfId="2494" priority="4346">
      <formula>IF(RIGHT(TEXT(AQ460,"0.#"),1)=".",TRUE,FALSE)</formula>
    </cfRule>
  </conditionalFormatting>
  <conditionalFormatting sqref="AQ458">
    <cfRule type="expression" dxfId="2493" priority="4343">
      <formula>IF(RIGHT(TEXT(AQ458,"0.#"),1)=".",FALSE,TRUE)</formula>
    </cfRule>
    <cfRule type="expression" dxfId="2492" priority="4344">
      <formula>IF(RIGHT(TEXT(AQ458,"0.#"),1)=".",TRUE,FALSE)</formula>
    </cfRule>
  </conditionalFormatting>
  <conditionalFormatting sqref="AE120 AM120">
    <cfRule type="expression" dxfId="2491" priority="3021">
      <formula>IF(RIGHT(TEXT(AE120,"0.#"),1)=".",FALSE,TRUE)</formula>
    </cfRule>
    <cfRule type="expression" dxfId="2490" priority="3022">
      <formula>IF(RIGHT(TEXT(AE120,"0.#"),1)=".",TRUE,FALSE)</formula>
    </cfRule>
  </conditionalFormatting>
  <conditionalFormatting sqref="AI126">
    <cfRule type="expression" dxfId="2489" priority="3011">
      <formula>IF(RIGHT(TEXT(AI126,"0.#"),1)=".",FALSE,TRUE)</formula>
    </cfRule>
    <cfRule type="expression" dxfId="2488" priority="3012">
      <formula>IF(RIGHT(TEXT(AI126,"0.#"),1)=".",TRUE,FALSE)</formula>
    </cfRule>
  </conditionalFormatting>
  <conditionalFormatting sqref="AI120">
    <cfRule type="expression" dxfId="2487" priority="3019">
      <formula>IF(RIGHT(TEXT(AI120,"0.#"),1)=".",FALSE,TRUE)</formula>
    </cfRule>
    <cfRule type="expression" dxfId="2486" priority="3020">
      <formula>IF(RIGHT(TEXT(AI120,"0.#"),1)=".",TRUE,FALSE)</formula>
    </cfRule>
  </conditionalFormatting>
  <conditionalFormatting sqref="AE123 AM123">
    <cfRule type="expression" dxfId="2485" priority="3017">
      <formula>IF(RIGHT(TEXT(AE123,"0.#"),1)=".",FALSE,TRUE)</formula>
    </cfRule>
    <cfRule type="expression" dxfId="2484" priority="3018">
      <formula>IF(RIGHT(TEXT(AE123,"0.#"),1)=".",TRUE,FALSE)</formula>
    </cfRule>
  </conditionalFormatting>
  <conditionalFormatting sqref="AI123">
    <cfRule type="expression" dxfId="2483" priority="3015">
      <formula>IF(RIGHT(TEXT(AI123,"0.#"),1)=".",FALSE,TRUE)</formula>
    </cfRule>
    <cfRule type="expression" dxfId="2482" priority="3016">
      <formula>IF(RIGHT(TEXT(AI123,"0.#"),1)=".",TRUE,FALSE)</formula>
    </cfRule>
  </conditionalFormatting>
  <conditionalFormatting sqref="AE126 AM126">
    <cfRule type="expression" dxfId="2481" priority="3013">
      <formula>IF(RIGHT(TEXT(AE126,"0.#"),1)=".",FALSE,TRUE)</formula>
    </cfRule>
    <cfRule type="expression" dxfId="2480" priority="3014">
      <formula>IF(RIGHT(TEXT(AE126,"0.#"),1)=".",TRUE,FALSE)</formula>
    </cfRule>
  </conditionalFormatting>
  <conditionalFormatting sqref="AE129 AM129">
    <cfRule type="expression" dxfId="2479" priority="3009">
      <formula>IF(RIGHT(TEXT(AE129,"0.#"),1)=".",FALSE,TRUE)</formula>
    </cfRule>
    <cfRule type="expression" dxfId="2478" priority="3010">
      <formula>IF(RIGHT(TEXT(AE129,"0.#"),1)=".",TRUE,FALSE)</formula>
    </cfRule>
  </conditionalFormatting>
  <conditionalFormatting sqref="AI129">
    <cfRule type="expression" dxfId="2477" priority="3007">
      <formula>IF(RIGHT(TEXT(AI129,"0.#"),1)=".",FALSE,TRUE)</formula>
    </cfRule>
    <cfRule type="expression" dxfId="2476" priority="3008">
      <formula>IF(RIGHT(TEXT(AI129,"0.#"),1)=".",TRUE,FALSE)</formula>
    </cfRule>
  </conditionalFormatting>
  <conditionalFormatting sqref="Y839:Y866">
    <cfRule type="expression" dxfId="2475" priority="3005">
      <formula>IF(RIGHT(TEXT(Y839,"0.#"),1)=".",FALSE,TRUE)</formula>
    </cfRule>
    <cfRule type="expression" dxfId="2474" priority="3006">
      <formula>IF(RIGHT(TEXT(Y839,"0.#"),1)=".",TRUE,FALSE)</formula>
    </cfRule>
  </conditionalFormatting>
  <conditionalFormatting sqref="AU518">
    <cfRule type="expression" dxfId="2473" priority="1515">
      <formula>IF(RIGHT(TEXT(AU518,"0.#"),1)=".",FALSE,TRUE)</formula>
    </cfRule>
    <cfRule type="expression" dxfId="2472" priority="1516">
      <formula>IF(RIGHT(TEXT(AU518,"0.#"),1)=".",TRUE,FALSE)</formula>
    </cfRule>
  </conditionalFormatting>
  <conditionalFormatting sqref="AQ551">
    <cfRule type="expression" dxfId="2471" priority="1291">
      <formula>IF(RIGHT(TEXT(AQ551,"0.#"),1)=".",FALSE,TRUE)</formula>
    </cfRule>
    <cfRule type="expression" dxfId="2470" priority="1292">
      <formula>IF(RIGHT(TEXT(AQ551,"0.#"),1)=".",TRUE,FALSE)</formula>
    </cfRule>
  </conditionalFormatting>
  <conditionalFormatting sqref="AE556">
    <cfRule type="expression" dxfId="2469" priority="1289">
      <formula>IF(RIGHT(TEXT(AE556,"0.#"),1)=".",FALSE,TRUE)</formula>
    </cfRule>
    <cfRule type="expression" dxfId="2468" priority="1290">
      <formula>IF(RIGHT(TEXT(AE556,"0.#"),1)=".",TRUE,FALSE)</formula>
    </cfRule>
  </conditionalFormatting>
  <conditionalFormatting sqref="AE557">
    <cfRule type="expression" dxfId="2467" priority="1287">
      <formula>IF(RIGHT(TEXT(AE557,"0.#"),1)=".",FALSE,TRUE)</formula>
    </cfRule>
    <cfRule type="expression" dxfId="2466" priority="1288">
      <formula>IF(RIGHT(TEXT(AE557,"0.#"),1)=".",TRUE,FALSE)</formula>
    </cfRule>
  </conditionalFormatting>
  <conditionalFormatting sqref="AE558">
    <cfRule type="expression" dxfId="2465" priority="1285">
      <formula>IF(RIGHT(TEXT(AE558,"0.#"),1)=".",FALSE,TRUE)</formula>
    </cfRule>
    <cfRule type="expression" dxfId="2464" priority="1286">
      <formula>IF(RIGHT(TEXT(AE558,"0.#"),1)=".",TRUE,FALSE)</formula>
    </cfRule>
  </conditionalFormatting>
  <conditionalFormatting sqref="AU556">
    <cfRule type="expression" dxfId="2463" priority="1277">
      <formula>IF(RIGHT(TEXT(AU556,"0.#"),1)=".",FALSE,TRUE)</formula>
    </cfRule>
    <cfRule type="expression" dxfId="2462" priority="1278">
      <formula>IF(RIGHT(TEXT(AU556,"0.#"),1)=".",TRUE,FALSE)</formula>
    </cfRule>
  </conditionalFormatting>
  <conditionalFormatting sqref="AU557">
    <cfRule type="expression" dxfId="2461" priority="1275">
      <formula>IF(RIGHT(TEXT(AU557,"0.#"),1)=".",FALSE,TRUE)</formula>
    </cfRule>
    <cfRule type="expression" dxfId="2460" priority="1276">
      <formula>IF(RIGHT(TEXT(AU557,"0.#"),1)=".",TRUE,FALSE)</formula>
    </cfRule>
  </conditionalFormatting>
  <conditionalFormatting sqref="AU558">
    <cfRule type="expression" dxfId="2459" priority="1273">
      <formula>IF(RIGHT(TEXT(AU558,"0.#"),1)=".",FALSE,TRUE)</formula>
    </cfRule>
    <cfRule type="expression" dxfId="2458" priority="1274">
      <formula>IF(RIGHT(TEXT(AU558,"0.#"),1)=".",TRUE,FALSE)</formula>
    </cfRule>
  </conditionalFormatting>
  <conditionalFormatting sqref="AQ557">
    <cfRule type="expression" dxfId="2457" priority="1265">
      <formula>IF(RIGHT(TEXT(AQ557,"0.#"),1)=".",FALSE,TRUE)</formula>
    </cfRule>
    <cfRule type="expression" dxfId="2456" priority="1266">
      <formula>IF(RIGHT(TEXT(AQ557,"0.#"),1)=".",TRUE,FALSE)</formula>
    </cfRule>
  </conditionalFormatting>
  <conditionalFormatting sqref="AQ558">
    <cfRule type="expression" dxfId="2455" priority="1263">
      <formula>IF(RIGHT(TEXT(AQ558,"0.#"),1)=".",FALSE,TRUE)</formula>
    </cfRule>
    <cfRule type="expression" dxfId="2454" priority="1264">
      <formula>IF(RIGHT(TEXT(AQ558,"0.#"),1)=".",TRUE,FALSE)</formula>
    </cfRule>
  </conditionalFormatting>
  <conditionalFormatting sqref="AQ556">
    <cfRule type="expression" dxfId="2453" priority="1261">
      <formula>IF(RIGHT(TEXT(AQ556,"0.#"),1)=".",FALSE,TRUE)</formula>
    </cfRule>
    <cfRule type="expression" dxfId="2452" priority="1262">
      <formula>IF(RIGHT(TEXT(AQ556,"0.#"),1)=".",TRUE,FALSE)</formula>
    </cfRule>
  </conditionalFormatting>
  <conditionalFormatting sqref="AE561">
    <cfRule type="expression" dxfId="2451" priority="1259">
      <formula>IF(RIGHT(TEXT(AE561,"0.#"),1)=".",FALSE,TRUE)</formula>
    </cfRule>
    <cfRule type="expression" dxfId="2450" priority="1260">
      <formula>IF(RIGHT(TEXT(AE561,"0.#"),1)=".",TRUE,FALSE)</formula>
    </cfRule>
  </conditionalFormatting>
  <conditionalFormatting sqref="AE562">
    <cfRule type="expression" dxfId="2449" priority="1257">
      <formula>IF(RIGHT(TEXT(AE562,"0.#"),1)=".",FALSE,TRUE)</formula>
    </cfRule>
    <cfRule type="expression" dxfId="2448" priority="1258">
      <formula>IF(RIGHT(TEXT(AE562,"0.#"),1)=".",TRUE,FALSE)</formula>
    </cfRule>
  </conditionalFormatting>
  <conditionalFormatting sqref="AE563">
    <cfRule type="expression" dxfId="2447" priority="1255">
      <formula>IF(RIGHT(TEXT(AE563,"0.#"),1)=".",FALSE,TRUE)</formula>
    </cfRule>
    <cfRule type="expression" dxfId="2446" priority="1256">
      <formula>IF(RIGHT(TEXT(AE563,"0.#"),1)=".",TRUE,FALSE)</formula>
    </cfRule>
  </conditionalFormatting>
  <conditionalFormatting sqref="AL1102:AO1131">
    <cfRule type="expression" dxfId="2445" priority="2911">
      <formula>IF(AND(AL1102&gt;=0, RIGHT(TEXT(AL1102,"0.#"),1)&lt;&gt;"."),TRUE,FALSE)</formula>
    </cfRule>
    <cfRule type="expression" dxfId="2444" priority="2912">
      <formula>IF(AND(AL1102&gt;=0, RIGHT(TEXT(AL1102,"0.#"),1)="."),TRUE,FALSE)</formula>
    </cfRule>
    <cfRule type="expression" dxfId="2443" priority="2913">
      <formula>IF(AND(AL1102&lt;0, RIGHT(TEXT(AL1102,"0.#"),1)&lt;&gt;"."),TRUE,FALSE)</formula>
    </cfRule>
    <cfRule type="expression" dxfId="2442" priority="2914">
      <formula>IF(AND(AL1102&lt;0, RIGHT(TEXT(AL1102,"0.#"),1)="."),TRUE,FALSE)</formula>
    </cfRule>
  </conditionalFormatting>
  <conditionalFormatting sqref="Y1102:Y1131">
    <cfRule type="expression" dxfId="2441" priority="2909">
      <formula>IF(RIGHT(TEXT(Y1102,"0.#"),1)=".",FALSE,TRUE)</formula>
    </cfRule>
    <cfRule type="expression" dxfId="2440" priority="2910">
      <formula>IF(RIGHT(TEXT(Y1102,"0.#"),1)=".",TRUE,FALSE)</formula>
    </cfRule>
  </conditionalFormatting>
  <conditionalFormatting sqref="AQ553">
    <cfRule type="expression" dxfId="2439" priority="1293">
      <formula>IF(RIGHT(TEXT(AQ553,"0.#"),1)=".",FALSE,TRUE)</formula>
    </cfRule>
    <cfRule type="expression" dxfId="2438" priority="1294">
      <formula>IF(RIGHT(TEXT(AQ553,"0.#"),1)=".",TRUE,FALSE)</formula>
    </cfRule>
  </conditionalFormatting>
  <conditionalFormatting sqref="AU552">
    <cfRule type="expression" dxfId="2437" priority="1305">
      <formula>IF(RIGHT(TEXT(AU552,"0.#"),1)=".",FALSE,TRUE)</formula>
    </cfRule>
    <cfRule type="expression" dxfId="2436" priority="1306">
      <formula>IF(RIGHT(TEXT(AU552,"0.#"),1)=".",TRUE,FALSE)</formula>
    </cfRule>
  </conditionalFormatting>
  <conditionalFormatting sqref="AE552">
    <cfRule type="expression" dxfId="2435" priority="1317">
      <formula>IF(RIGHT(TEXT(AE552,"0.#"),1)=".",FALSE,TRUE)</formula>
    </cfRule>
    <cfRule type="expression" dxfId="2434" priority="1318">
      <formula>IF(RIGHT(TEXT(AE552,"0.#"),1)=".",TRUE,FALSE)</formula>
    </cfRule>
  </conditionalFormatting>
  <conditionalFormatting sqref="AQ548">
    <cfRule type="expression" dxfId="2433" priority="1323">
      <formula>IF(RIGHT(TEXT(AQ548,"0.#"),1)=".",FALSE,TRUE)</formula>
    </cfRule>
    <cfRule type="expression" dxfId="2432" priority="1324">
      <formula>IF(RIGHT(TEXT(AQ548,"0.#"),1)=".",TRUE,FALSE)</formula>
    </cfRule>
  </conditionalFormatting>
  <conditionalFormatting sqref="AL838:AO838">
    <cfRule type="expression" dxfId="2431" priority="2863">
      <formula>IF(AND(AL838&gt;=0, RIGHT(TEXT(AL838,"0.#"),1)&lt;&gt;"."),TRUE,FALSE)</formula>
    </cfRule>
    <cfRule type="expression" dxfId="2430" priority="2864">
      <formula>IF(AND(AL838&gt;=0, RIGHT(TEXT(AL838,"0.#"),1)="."),TRUE,FALSE)</formula>
    </cfRule>
    <cfRule type="expression" dxfId="2429" priority="2865">
      <formula>IF(AND(AL838&lt;0, RIGHT(TEXT(AL838,"0.#"),1)&lt;&gt;"."),TRUE,FALSE)</formula>
    </cfRule>
    <cfRule type="expression" dxfId="2428" priority="2866">
      <formula>IF(AND(AL838&lt;0, RIGHT(TEXT(AL838,"0.#"),1)="."),TRUE,FALSE)</formula>
    </cfRule>
  </conditionalFormatting>
  <conditionalFormatting sqref="Y838">
    <cfRule type="expression" dxfId="2427" priority="2861">
      <formula>IF(RIGHT(TEXT(Y838,"0.#"),1)=".",FALSE,TRUE)</formula>
    </cfRule>
    <cfRule type="expression" dxfId="2426" priority="2862">
      <formula>IF(RIGHT(TEXT(Y838,"0.#"),1)=".",TRUE,FALSE)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2:Y899">
    <cfRule type="expression" dxfId="2109" priority="2121">
      <formula>IF(RIGHT(TEXT(Y872,"0.#"),1)=".",FALSE,TRUE)</formula>
    </cfRule>
    <cfRule type="expression" dxfId="2108" priority="2122">
      <formula>IF(RIGHT(TEXT(Y872,"0.#"),1)=".",TRUE,FALSE)</formula>
    </cfRule>
  </conditionalFormatting>
  <conditionalFormatting sqref="Y871">
    <cfRule type="expression" dxfId="2107" priority="2115">
      <formula>IF(RIGHT(TEXT(Y871,"0.#"),1)=".",FALSE,TRUE)</formula>
    </cfRule>
    <cfRule type="expression" dxfId="2106" priority="2116">
      <formula>IF(RIGHT(TEXT(Y871,"0.#"),1)=".",TRUE,FALSE)</formula>
    </cfRule>
  </conditionalFormatting>
  <conditionalFormatting sqref="Y906:Y932">
    <cfRule type="expression" dxfId="2105" priority="2109">
      <formula>IF(RIGHT(TEXT(Y906,"0.#"),1)=".",FALSE,TRUE)</formula>
    </cfRule>
    <cfRule type="expression" dxfId="2104" priority="2110">
      <formula>IF(RIGHT(TEXT(Y906,"0.#"),1)=".",TRUE,FALSE)</formula>
    </cfRule>
  </conditionalFormatting>
  <conditionalFormatting sqref="Y903">
    <cfRule type="expression" dxfId="2103" priority="2103">
      <formula>IF(RIGHT(TEXT(Y903,"0.#"),1)=".",FALSE,TRUE)</formula>
    </cfRule>
    <cfRule type="expression" dxfId="2102" priority="2104">
      <formula>IF(RIGHT(TEXT(Y903,"0.#"),1)=".",TRUE,FALSE)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7">
    <cfRule type="expression" dxfId="2099" priority="2091">
      <formula>IF(RIGHT(TEXT(Y937,"0.#"),1)=".",FALSE,TRUE)</formula>
    </cfRule>
    <cfRule type="expression" dxfId="2098" priority="2092">
      <formula>IF(RIGHT(TEXT(Y937,"0.#"),1)=".",TRUE,FALSE)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70">
    <cfRule type="expression" dxfId="2095" priority="2079">
      <formula>IF(RIGHT(TEXT(Y970,"0.#"),1)=".",FALSE,TRUE)</formula>
    </cfRule>
    <cfRule type="expression" dxfId="2094" priority="2080">
      <formula>IF(RIGHT(TEXT(Y970,"0.#"),1)=".",TRUE,FALSE)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2:AO899">
    <cfRule type="expression" dxfId="2011" priority="2123">
      <formula>IF(AND(AL872&gt;=0, RIGHT(TEXT(AL872,"0.#"),1)&lt;&gt;"."),TRUE,FALSE)</formula>
    </cfRule>
    <cfRule type="expression" dxfId="2010" priority="2124">
      <formula>IF(AND(AL872&gt;=0, RIGHT(TEXT(AL872,"0.#"),1)="."),TRUE,FALSE)</formula>
    </cfRule>
    <cfRule type="expression" dxfId="2009" priority="2125">
      <formula>IF(AND(AL872&lt;0, RIGHT(TEXT(AL872,"0.#"),1)&lt;&gt;"."),TRUE,FALSE)</formula>
    </cfRule>
    <cfRule type="expression" dxfId="2008" priority="2126">
      <formula>IF(AND(AL872&lt;0, RIGHT(TEXT(AL872,"0.#"),1)="."),TRUE,FALSE)</formula>
    </cfRule>
  </conditionalFormatting>
  <conditionalFormatting sqref="AL871:AO871">
    <cfRule type="expression" dxfId="2007" priority="2117">
      <formula>IF(AND(AL871&gt;=0, RIGHT(TEXT(AL871,"0.#"),1)&lt;&gt;"."),TRUE,FALSE)</formula>
    </cfRule>
    <cfRule type="expression" dxfId="2006" priority="2118">
      <formula>IF(AND(AL871&gt;=0, RIGHT(TEXT(AL871,"0.#"),1)="."),TRUE,FALSE)</formula>
    </cfRule>
    <cfRule type="expression" dxfId="2005" priority="2119">
      <formula>IF(AND(AL871&lt;0, RIGHT(TEXT(AL871,"0.#"),1)&lt;&gt;"."),TRUE,FALSE)</formula>
    </cfRule>
    <cfRule type="expression" dxfId="2004" priority="2120">
      <formula>IF(AND(AL871&lt;0, RIGHT(TEXT(AL871,"0.#"),1)="."),TRUE,FALSE)</formula>
    </cfRule>
  </conditionalFormatting>
  <conditionalFormatting sqref="AL906:AO932">
    <cfRule type="expression" dxfId="2003" priority="2111">
      <formula>IF(AND(AL906&gt;=0, RIGHT(TEXT(AL906,"0.#"),1)&lt;&gt;"."),TRUE,FALSE)</formula>
    </cfRule>
    <cfRule type="expression" dxfId="2002" priority="2112">
      <formula>IF(AND(AL906&gt;=0, RIGHT(TEXT(AL906,"0.#"),1)="."),TRUE,FALSE)</formula>
    </cfRule>
    <cfRule type="expression" dxfId="2001" priority="2113">
      <formula>IF(AND(AL906&lt;0, RIGHT(TEXT(AL906,"0.#"),1)&lt;&gt;"."),TRUE,FALSE)</formula>
    </cfRule>
    <cfRule type="expression" dxfId="2000" priority="2114">
      <formula>IF(AND(AL906&lt;0, RIGHT(TEXT(AL906,"0.#"),1)="."),TRUE,FALSE)</formula>
    </cfRule>
  </conditionalFormatting>
  <conditionalFormatting sqref="AL903:AO903">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7:AO937">
    <cfRule type="expression" dxfId="1991" priority="2093">
      <formula>IF(AND(AL937&gt;=0, RIGHT(TEXT(AL937,"0.#"),1)&lt;&gt;"."),TRUE,FALSE)</formula>
    </cfRule>
    <cfRule type="expression" dxfId="1990" priority="2094">
      <formula>IF(AND(AL937&gt;=0, RIGHT(TEXT(AL937,"0.#"),1)="."),TRUE,FALSE)</formula>
    </cfRule>
    <cfRule type="expression" dxfId="1989" priority="2095">
      <formula>IF(AND(AL937&lt;0, RIGHT(TEXT(AL937,"0.#"),1)&lt;&gt;"."),TRUE,FALSE)</formula>
    </cfRule>
    <cfRule type="expression" dxfId="1988" priority="2096">
      <formula>IF(AND(AL937&lt;0, RIGHT(TEXT(AL937,"0.#"),1)="."),TRUE,FALSE)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70:AO970">
    <cfRule type="expression" dxfId="1983" priority="2081">
      <formula>IF(AND(AL970&gt;=0, RIGHT(TEXT(AL970,"0.#"),1)&lt;&gt;"."),TRUE,FALSE)</formula>
    </cfRule>
    <cfRule type="expression" dxfId="1982" priority="2082">
      <formula>IF(AND(AL970&gt;=0, RIGHT(TEXT(AL970,"0.#"),1)="."),TRUE,FALSE)</formula>
    </cfRule>
    <cfRule type="expression" dxfId="1981" priority="2083">
      <formula>IF(AND(AL970&lt;0, RIGHT(TEXT(AL970,"0.#"),1)&lt;&gt;"."),TRUE,FALSE)</formula>
    </cfRule>
    <cfRule type="expression" dxfId="1980" priority="2084">
      <formula>IF(AND(AL970&lt;0, RIGHT(TEXT(AL970,"0.#"),1)="."),TRUE,FALSE)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3:AO1003">
    <cfRule type="expression" dxfId="1975" priority="2069">
      <formula>IF(AND(AL1003&gt;=0, RIGHT(TEXT(AL1003,"0.#"),1)&lt;&gt;"."),TRUE,FALSE)</formula>
    </cfRule>
    <cfRule type="expression" dxfId="1974" priority="2070">
      <formula>IF(AND(AL1003&gt;=0, RIGHT(TEXT(AL1003,"0.#"),1)="."),TRUE,FALSE)</formula>
    </cfRule>
    <cfRule type="expression" dxfId="1973" priority="2071">
      <formula>IF(AND(AL1003&lt;0, RIGHT(TEXT(AL1003,"0.#"),1)&lt;&gt;"."),TRUE,FALSE)</formula>
    </cfRule>
    <cfRule type="expression" dxfId="1972" priority="2072">
      <formula>IF(AND(AL1003&lt;0, RIGHT(TEXT(AL1003,"0.#"),1)="."),TRUE,FALSE)</formula>
    </cfRule>
  </conditionalFormatting>
  <conditionalFormatting sqref="Y1003">
    <cfRule type="expression" dxfId="1971" priority="2067">
      <formula>IF(RIGHT(TEXT(Y1003,"0.#"),1)=".",FALSE,TRUE)</formula>
    </cfRule>
    <cfRule type="expression" dxfId="1970" priority="2068">
      <formula>IF(RIGHT(TEXT(Y1003,"0.#"),1)=".",TRUE,FALSE)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L837:AO837">
    <cfRule type="expression" dxfId="751" priority="49">
      <formula>IF(AND(AL837&gt;=0, RIGHT(TEXT(AL837,"0.#"),1)&lt;&gt;"."),TRUE,FALSE)</formula>
    </cfRule>
    <cfRule type="expression" dxfId="750" priority="50">
      <formula>IF(AND(AL837&gt;=0, RIGHT(TEXT(AL837,"0.#"),1)="."),TRUE,FALSE)</formula>
    </cfRule>
    <cfRule type="expression" dxfId="749" priority="51">
      <formula>IF(AND(AL837&lt;0, RIGHT(TEXT(AL837,"0.#"),1)&lt;&gt;"."),TRUE,FALSE)</formula>
    </cfRule>
    <cfRule type="expression" dxfId="748" priority="52">
      <formula>IF(AND(AL837&lt;0, RIGHT(TEXT(AL837,"0.#"),1)="."),TRUE,FALSE)</formula>
    </cfRule>
  </conditionalFormatting>
  <conditionalFormatting sqref="Y837">
    <cfRule type="expression" dxfId="747" priority="47">
      <formula>IF(RIGHT(TEXT(Y837,"0.#"),1)=".",FALSE,TRUE)</formula>
    </cfRule>
    <cfRule type="expression" dxfId="746" priority="48">
      <formula>IF(RIGHT(TEXT(Y837,"0.#"),1)=".",TRUE,FALSE)</formula>
    </cfRule>
  </conditionalFormatting>
  <conditionalFormatting sqref="Y870">
    <cfRule type="expression" dxfId="745" priority="41">
      <formula>IF(RIGHT(TEXT(Y870,"0.#"),1)=".",FALSE,TRUE)</formula>
    </cfRule>
    <cfRule type="expression" dxfId="744" priority="42">
      <formula>IF(RIGHT(TEXT(Y870,"0.#"),1)=".",TRUE,FALSE)</formula>
    </cfRule>
  </conditionalFormatting>
  <conditionalFormatting sqref="AL870:AO870">
    <cfRule type="expression" dxfId="743" priority="43">
      <formula>IF(AND(AL870&gt;=0, RIGHT(TEXT(AL870,"0.#"),1)&lt;&gt;"."),TRUE,FALSE)</formula>
    </cfRule>
    <cfRule type="expression" dxfId="742" priority="44">
      <formula>IF(AND(AL870&gt;=0, RIGHT(TEXT(AL870,"0.#"),1)="."),TRUE,FALSE)</formula>
    </cfRule>
    <cfRule type="expression" dxfId="741" priority="45">
      <formula>IF(AND(AL870&lt;0, RIGHT(TEXT(AL870,"0.#"),1)&lt;&gt;"."),TRUE,FALSE)</formula>
    </cfRule>
    <cfRule type="expression" dxfId="740" priority="46">
      <formula>IF(AND(AL870&lt;0, RIGHT(TEXT(AL870,"0.#"),1)="."),TRUE,FALSE)</formula>
    </cfRule>
  </conditionalFormatting>
  <conditionalFormatting sqref="Y781">
    <cfRule type="expression" dxfId="739" priority="39">
      <formula>IF(RIGHT(TEXT(Y781,"0.#"),1)=".",FALSE,TRUE)</formula>
    </cfRule>
    <cfRule type="expression" dxfId="738" priority="40">
      <formula>IF(RIGHT(TEXT(Y781,"0.#"),1)=".",TRUE,FALSE)</formula>
    </cfRule>
  </conditionalFormatting>
  <conditionalFormatting sqref="AU781">
    <cfRule type="expression" dxfId="737" priority="37">
      <formula>IF(RIGHT(TEXT(AU781,"0.#"),1)=".",FALSE,TRUE)</formula>
    </cfRule>
    <cfRule type="expression" dxfId="736" priority="38">
      <formula>IF(RIGHT(TEXT(AU781,"0.#"),1)=".",TRUE,FALSE)</formula>
    </cfRule>
  </conditionalFormatting>
  <conditionalFormatting sqref="AL1002:AO1002">
    <cfRule type="expression" dxfId="735" priority="33">
      <formula>IF(AND(AL1002&gt;=0, RIGHT(TEXT(AL1002,"0.#"),1)&lt;&gt;"."),TRUE,FALSE)</formula>
    </cfRule>
    <cfRule type="expression" dxfId="734" priority="34">
      <formula>IF(AND(AL1002&gt;=0, RIGHT(TEXT(AL1002,"0.#"),1)="."),TRUE,FALSE)</formula>
    </cfRule>
    <cfRule type="expression" dxfId="733" priority="35">
      <formula>IF(AND(AL1002&lt;0, RIGHT(TEXT(AL1002,"0.#"),1)&lt;&gt;"."),TRUE,FALSE)</formula>
    </cfRule>
    <cfRule type="expression" dxfId="732" priority="36">
      <formula>IF(AND(AL1002&lt;0, RIGHT(TEXT(AL1002,"0.#"),1)="."),TRUE,FALSE)</formula>
    </cfRule>
  </conditionalFormatting>
  <conditionalFormatting sqref="Y1002">
    <cfRule type="expression" dxfId="731" priority="31">
      <formula>IF(RIGHT(TEXT(Y1002,"0.#"),1)=".",FALSE,TRUE)</formula>
    </cfRule>
    <cfRule type="expression" dxfId="730" priority="32">
      <formula>IF(RIGHT(TEXT(Y1002,"0.#"),1)=".",TRUE,FALSE)</formula>
    </cfRule>
  </conditionalFormatting>
  <conditionalFormatting sqref="Y904:Y905">
    <cfRule type="expression" dxfId="729" priority="25">
      <formula>IF(RIGHT(TEXT(Y904,"0.#"),1)=".",FALSE,TRUE)</formula>
    </cfRule>
    <cfRule type="expression" dxfId="728" priority="26">
      <formula>IF(RIGHT(TEXT(Y904,"0.#"),1)=".",TRUE,FALSE)</formula>
    </cfRule>
  </conditionalFormatting>
  <conditionalFormatting sqref="AL904:AO904">
    <cfRule type="expression" dxfId="727" priority="27">
      <formula>IF(AND(AL904&gt;=0, RIGHT(TEXT(AL904,"0.#"),1)&lt;&gt;"."),TRUE,FALSE)</formula>
    </cfRule>
    <cfRule type="expression" dxfId="726" priority="28">
      <formula>IF(AND(AL904&gt;=0, RIGHT(TEXT(AL904,"0.#"),1)="."),TRUE,FALSE)</formula>
    </cfRule>
    <cfRule type="expression" dxfId="725" priority="29">
      <formula>IF(AND(AL904&lt;0, RIGHT(TEXT(AL904,"0.#"),1)&lt;&gt;"."),TRUE,FALSE)</formula>
    </cfRule>
    <cfRule type="expression" dxfId="724" priority="30">
      <formula>IF(AND(AL904&lt;0, RIGHT(TEXT(AL904,"0.#"),1)="."),TRUE,FALSE)</formula>
    </cfRule>
  </conditionalFormatting>
  <conditionalFormatting sqref="AL905:AO905">
    <cfRule type="expression" dxfId="723" priority="21">
      <formula>IF(AND(AL905&gt;=0, RIGHT(TEXT(AL905,"0.#"),1)&lt;&gt;"."),TRUE,FALSE)</formula>
    </cfRule>
    <cfRule type="expression" dxfId="722" priority="22">
      <formula>IF(AND(AL905&gt;=0, RIGHT(TEXT(AL905,"0.#"),1)="."),TRUE,FALSE)</formula>
    </cfRule>
    <cfRule type="expression" dxfId="721" priority="23">
      <formula>IF(AND(AL905&lt;0, RIGHT(TEXT(AL905,"0.#"),1)&lt;&gt;"."),TRUE,FALSE)</formula>
    </cfRule>
    <cfRule type="expression" dxfId="720" priority="24">
      <formula>IF(AND(AL905&lt;0, RIGHT(TEXT(AL905,"0.#"),1)="."),TRUE,FALSE)</formula>
    </cfRule>
  </conditionalFormatting>
  <conditionalFormatting sqref="Y936">
    <cfRule type="expression" dxfId="719" priority="15">
      <formula>IF(RIGHT(TEXT(Y936,"0.#"),1)=".",FALSE,TRUE)</formula>
    </cfRule>
    <cfRule type="expression" dxfId="718" priority="16">
      <formula>IF(RIGHT(TEXT(Y936,"0.#"),1)=".",TRUE,FALSE)</formula>
    </cfRule>
  </conditionalFormatting>
  <conditionalFormatting sqref="AL936:AO936">
    <cfRule type="expression" dxfId="717" priority="17">
      <formula>IF(AND(AL936&gt;=0, RIGHT(TEXT(AL936,"0.#"),1)&lt;&gt;"."),TRUE,FALSE)</formula>
    </cfRule>
    <cfRule type="expression" dxfId="716" priority="18">
      <formula>IF(AND(AL936&gt;=0, RIGHT(TEXT(AL936,"0.#"),1)="."),TRUE,FALSE)</formula>
    </cfRule>
    <cfRule type="expression" dxfId="715" priority="19">
      <formula>IF(AND(AL936&lt;0, RIGHT(TEXT(AL936,"0.#"),1)&lt;&gt;"."),TRUE,FALSE)</formula>
    </cfRule>
    <cfRule type="expression" dxfId="714" priority="20">
      <formula>IF(AND(AL936&lt;0, RIGHT(TEXT(AL936,"0.#"),1)="."),TRUE,FALSE)</formula>
    </cfRule>
  </conditionalFormatting>
  <conditionalFormatting sqref="Y969">
    <cfRule type="expression" dxfId="713" priority="9">
      <formula>IF(RIGHT(TEXT(Y969,"0.#"),1)=".",FALSE,TRUE)</formula>
    </cfRule>
    <cfRule type="expression" dxfId="712" priority="10">
      <formula>IF(RIGHT(TEXT(Y969,"0.#"),1)=".",TRUE,FALSE)</formula>
    </cfRule>
  </conditionalFormatting>
  <conditionalFormatting sqref="AL969:AO969">
    <cfRule type="expression" dxfId="711" priority="11">
      <formula>IF(AND(AL969&gt;=0, RIGHT(TEXT(AL969,"0.#"),1)&lt;&gt;"."),TRUE,FALSE)</formula>
    </cfRule>
    <cfRule type="expression" dxfId="710" priority="12">
      <formula>IF(AND(AL969&gt;=0, RIGHT(TEXT(AL969,"0.#"),1)="."),TRUE,FALSE)</formula>
    </cfRule>
    <cfRule type="expression" dxfId="709" priority="13">
      <formula>IF(AND(AL969&lt;0, RIGHT(TEXT(AL969,"0.#"),1)&lt;&gt;"."),TRUE,FALSE)</formula>
    </cfRule>
    <cfRule type="expression" dxfId="708" priority="14">
      <formula>IF(AND(AL969&lt;0, RIGHT(TEXT(AL969,"0.#"),1)="."),TRUE,FALSE)</formula>
    </cfRule>
  </conditionalFormatting>
  <conditionalFormatting sqref="AU794">
    <cfRule type="expression" dxfId="707" priority="7">
      <formula>IF(RIGHT(TEXT(AU794,"0.#"),1)=".",FALSE,TRUE)</formula>
    </cfRule>
    <cfRule type="expression" dxfId="706" priority="8">
      <formula>IF(RIGHT(TEXT(AU794,"0.#"),1)=".",TRUE,FALSE)</formula>
    </cfRule>
  </conditionalFormatting>
  <conditionalFormatting sqref="Y807">
    <cfRule type="expression" dxfId="705" priority="5">
      <formula>IF(RIGHT(TEXT(Y807,"0.#"),1)=".",FALSE,TRUE)</formula>
    </cfRule>
    <cfRule type="expression" dxfId="704" priority="6">
      <formula>IF(RIGHT(TEXT(Y807,"0.#"),1)=".",TRUE,FALSE)</formula>
    </cfRule>
  </conditionalFormatting>
  <conditionalFormatting sqref="Y795">
    <cfRule type="expression" dxfId="703" priority="3">
      <formula>IF(RIGHT(TEXT(Y795,"0.#"),1)=".",FALSE,TRUE)</formula>
    </cfRule>
    <cfRule type="expression" dxfId="702" priority="4">
      <formula>IF(RIGHT(TEXT(Y795,"0.#"),1)=".",TRUE,FALSE)</formula>
    </cfRule>
  </conditionalFormatting>
  <conditionalFormatting sqref="Y796">
    <cfRule type="expression" dxfId="701" priority="1">
      <formula>IF(RIGHT(TEXT(Y796,"0.#"),1)=".",FALSE,TRUE)</formula>
    </cfRule>
    <cfRule type="expression" dxfId="700" priority="2">
      <formula>IF(RIGHT(TEXT(Y796,"0.#"),1)=".",TRUE,FALSE)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4" max="16383" man="1"/>
    <brk id="711" max="16383" man="1"/>
    <brk id="733" max="16383" man="1"/>
    <brk id="778" max="16383" man="1"/>
    <brk id="833" max="16383" man="1"/>
    <brk id="109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ColWidth="9" defaultRowHeight="13" x14ac:dyDescent="0.2"/>
  <cols>
    <col min="1" max="1" width="21.81640625" customWidth="1"/>
    <col min="2" max="2" width="8.8164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81640625"/>
    <col min="13" max="13" width="12" style="13" hidden="1" customWidth="1"/>
    <col min="14" max="14" width="4" style="13" hidden="1" customWidth="1"/>
    <col min="15" max="15" width="3.6328125" customWidth="1"/>
    <col min="16" max="16" width="8.36328125" customWidth="1"/>
    <col min="17" max="17" width="8.81640625" style="16" customWidth="1"/>
    <col min="18" max="18" width="9.453125" style="13" hidden="1" customWidth="1"/>
    <col min="19" max="19" width="4" style="13" hidden="1" customWidth="1"/>
    <col min="20" max="20" width="8.81640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81640625" style="34" customWidth="1"/>
    <col min="31" max="31" width="33.81640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2">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2">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452</v>
      </c>
    </row>
    <row r="96" spans="25:25" x14ac:dyDescent="0.2">
      <c r="Y96" s="32" t="s">
        <v>509</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 x14ac:dyDescent="0.2"/>
  <cols>
    <col min="1" max="49" width="2.6328125" style="36" customWidth="1"/>
    <col min="50" max="50" width="6.1796875" style="36" customWidth="1"/>
    <col min="51" max="57" width="2.1796875" style="36" customWidth="1"/>
    <col min="58" max="61" width="9" style="36"/>
    <col min="62" max="62" width="27.90625" style="36" customWidth="1"/>
    <col min="63" max="63" width="12.1796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3" t="s">
        <v>470</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7"/>
      <c r="Z2" s="832"/>
      <c r="AA2" s="833"/>
      <c r="AB2" s="1041" t="s">
        <v>11</v>
      </c>
      <c r="AC2" s="1042"/>
      <c r="AD2" s="1043"/>
      <c r="AE2" s="1047" t="s">
        <v>553</v>
      </c>
      <c r="AF2" s="1047"/>
      <c r="AG2" s="1047"/>
      <c r="AH2" s="1047"/>
      <c r="AI2" s="1047" t="s">
        <v>550</v>
      </c>
      <c r="AJ2" s="1047"/>
      <c r="AK2" s="1047"/>
      <c r="AL2" s="1047"/>
      <c r="AM2" s="1047" t="s">
        <v>524</v>
      </c>
      <c r="AN2" s="1047"/>
      <c r="AO2" s="1047"/>
      <c r="AP2" s="560"/>
      <c r="AQ2" s="159" t="s">
        <v>354</v>
      </c>
      <c r="AR2" s="130"/>
      <c r="AS2" s="130"/>
      <c r="AT2" s="131"/>
      <c r="AU2" s="536" t="s">
        <v>253</v>
      </c>
      <c r="AV2" s="536"/>
      <c r="AW2" s="536"/>
      <c r="AX2" s="537"/>
    </row>
    <row r="3" spans="1:50" ht="18.75" customHeight="1" x14ac:dyDescent="0.2">
      <c r="A3" s="403"/>
      <c r="B3" s="404"/>
      <c r="C3" s="404"/>
      <c r="D3" s="404"/>
      <c r="E3" s="404"/>
      <c r="F3" s="405"/>
      <c r="G3" s="416"/>
      <c r="H3" s="401"/>
      <c r="I3" s="401"/>
      <c r="J3" s="401"/>
      <c r="K3" s="401"/>
      <c r="L3" s="401"/>
      <c r="M3" s="401"/>
      <c r="N3" s="401"/>
      <c r="O3" s="417"/>
      <c r="P3" s="438"/>
      <c r="Q3" s="401"/>
      <c r="R3" s="401"/>
      <c r="S3" s="401"/>
      <c r="T3" s="401"/>
      <c r="U3" s="401"/>
      <c r="V3" s="401"/>
      <c r="W3" s="401"/>
      <c r="X3" s="417"/>
      <c r="Y3" s="1038"/>
      <c r="Z3" s="1039"/>
      <c r="AA3" s="1040"/>
      <c r="AB3" s="1044"/>
      <c r="AC3" s="1045"/>
      <c r="AD3" s="1046"/>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2">
      <c r="A4" s="406"/>
      <c r="B4" s="404"/>
      <c r="C4" s="404"/>
      <c r="D4" s="404"/>
      <c r="E4" s="404"/>
      <c r="F4" s="405"/>
      <c r="G4" s="567"/>
      <c r="H4" s="1014"/>
      <c r="I4" s="1014"/>
      <c r="J4" s="1014"/>
      <c r="K4" s="1014"/>
      <c r="L4" s="1014"/>
      <c r="M4" s="1014"/>
      <c r="N4" s="1014"/>
      <c r="O4" s="1015"/>
      <c r="P4" s="105"/>
      <c r="Q4" s="1022"/>
      <c r="R4" s="1022"/>
      <c r="S4" s="1022"/>
      <c r="T4" s="1022"/>
      <c r="U4" s="1022"/>
      <c r="V4" s="1022"/>
      <c r="W4" s="1022"/>
      <c r="X4" s="1023"/>
      <c r="Y4" s="1032" t="s">
        <v>12</v>
      </c>
      <c r="Z4" s="1033"/>
      <c r="AA4" s="1034"/>
      <c r="AB4" s="464"/>
      <c r="AC4" s="1036"/>
      <c r="AD4" s="103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7"/>
      <c r="B5" s="408"/>
      <c r="C5" s="408"/>
      <c r="D5" s="408"/>
      <c r="E5" s="408"/>
      <c r="F5" s="409"/>
      <c r="G5" s="1016"/>
      <c r="H5" s="1017"/>
      <c r="I5" s="1017"/>
      <c r="J5" s="1017"/>
      <c r="K5" s="1017"/>
      <c r="L5" s="1017"/>
      <c r="M5" s="1017"/>
      <c r="N5" s="1017"/>
      <c r="O5" s="1018"/>
      <c r="P5" s="1024"/>
      <c r="Q5" s="1024"/>
      <c r="R5" s="1024"/>
      <c r="S5" s="1024"/>
      <c r="T5" s="1024"/>
      <c r="U5" s="1024"/>
      <c r="V5" s="1024"/>
      <c r="W5" s="1024"/>
      <c r="X5" s="1025"/>
      <c r="Y5" s="418" t="s">
        <v>54</v>
      </c>
      <c r="Z5" s="1029"/>
      <c r="AA5" s="1030"/>
      <c r="AB5" s="526"/>
      <c r="AC5" s="1035"/>
      <c r="AD5" s="103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7"/>
      <c r="B6" s="408"/>
      <c r="C6" s="408"/>
      <c r="D6" s="408"/>
      <c r="E6" s="408"/>
      <c r="F6" s="409"/>
      <c r="G6" s="1019"/>
      <c r="H6" s="1020"/>
      <c r="I6" s="1020"/>
      <c r="J6" s="1020"/>
      <c r="K6" s="1020"/>
      <c r="L6" s="1020"/>
      <c r="M6" s="1020"/>
      <c r="N6" s="1020"/>
      <c r="O6" s="1021"/>
      <c r="P6" s="1026"/>
      <c r="Q6" s="1026"/>
      <c r="R6" s="1026"/>
      <c r="S6" s="1026"/>
      <c r="T6" s="1026"/>
      <c r="U6" s="1026"/>
      <c r="V6" s="1026"/>
      <c r="W6" s="1026"/>
      <c r="X6" s="1027"/>
      <c r="Y6" s="1028" t="s">
        <v>13</v>
      </c>
      <c r="Z6" s="1029"/>
      <c r="AA6" s="1030"/>
      <c r="AB6" s="597" t="s">
        <v>301</v>
      </c>
      <c r="AC6" s="1031"/>
      <c r="AD6" s="103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3" t="s">
        <v>470</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7"/>
      <c r="Z9" s="832"/>
      <c r="AA9" s="833"/>
      <c r="AB9" s="1041" t="s">
        <v>11</v>
      </c>
      <c r="AC9" s="1042"/>
      <c r="AD9" s="1043"/>
      <c r="AE9" s="1047" t="s">
        <v>554</v>
      </c>
      <c r="AF9" s="1047"/>
      <c r="AG9" s="1047"/>
      <c r="AH9" s="1047"/>
      <c r="AI9" s="1047" t="s">
        <v>550</v>
      </c>
      <c r="AJ9" s="1047"/>
      <c r="AK9" s="1047"/>
      <c r="AL9" s="1047"/>
      <c r="AM9" s="1047" t="s">
        <v>524</v>
      </c>
      <c r="AN9" s="1047"/>
      <c r="AO9" s="1047"/>
      <c r="AP9" s="560"/>
      <c r="AQ9" s="159" t="s">
        <v>354</v>
      </c>
      <c r="AR9" s="130"/>
      <c r="AS9" s="130"/>
      <c r="AT9" s="131"/>
      <c r="AU9" s="536" t="s">
        <v>253</v>
      </c>
      <c r="AV9" s="536"/>
      <c r="AW9" s="536"/>
      <c r="AX9" s="537"/>
    </row>
    <row r="10" spans="1:50" ht="18.75" customHeight="1" x14ac:dyDescent="0.2">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8"/>
      <c r="Z10" s="1039"/>
      <c r="AA10" s="1040"/>
      <c r="AB10" s="1044"/>
      <c r="AC10" s="1045"/>
      <c r="AD10" s="1046"/>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2">
      <c r="A11" s="406"/>
      <c r="B11" s="404"/>
      <c r="C11" s="404"/>
      <c r="D11" s="404"/>
      <c r="E11" s="404"/>
      <c r="F11" s="405"/>
      <c r="G11" s="567"/>
      <c r="H11" s="1014"/>
      <c r="I11" s="1014"/>
      <c r="J11" s="1014"/>
      <c r="K11" s="1014"/>
      <c r="L11" s="1014"/>
      <c r="M11" s="1014"/>
      <c r="N11" s="1014"/>
      <c r="O11" s="1015"/>
      <c r="P11" s="105"/>
      <c r="Q11" s="1022"/>
      <c r="R11" s="1022"/>
      <c r="S11" s="1022"/>
      <c r="T11" s="1022"/>
      <c r="U11" s="1022"/>
      <c r="V11" s="1022"/>
      <c r="W11" s="1022"/>
      <c r="X11" s="1023"/>
      <c r="Y11" s="1032" t="s">
        <v>12</v>
      </c>
      <c r="Z11" s="1033"/>
      <c r="AA11" s="1034"/>
      <c r="AB11" s="464"/>
      <c r="AC11" s="1036"/>
      <c r="AD11" s="103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7"/>
      <c r="B12" s="408"/>
      <c r="C12" s="408"/>
      <c r="D12" s="408"/>
      <c r="E12" s="408"/>
      <c r="F12" s="409"/>
      <c r="G12" s="1016"/>
      <c r="H12" s="1017"/>
      <c r="I12" s="1017"/>
      <c r="J12" s="1017"/>
      <c r="K12" s="1017"/>
      <c r="L12" s="1017"/>
      <c r="M12" s="1017"/>
      <c r="N12" s="1017"/>
      <c r="O12" s="1018"/>
      <c r="P12" s="1024"/>
      <c r="Q12" s="1024"/>
      <c r="R12" s="1024"/>
      <c r="S12" s="1024"/>
      <c r="T12" s="1024"/>
      <c r="U12" s="1024"/>
      <c r="V12" s="1024"/>
      <c r="W12" s="1024"/>
      <c r="X12" s="1025"/>
      <c r="Y12" s="418" t="s">
        <v>54</v>
      </c>
      <c r="Z12" s="1029"/>
      <c r="AA12" s="1030"/>
      <c r="AB12" s="526"/>
      <c r="AC12" s="1035"/>
      <c r="AD12" s="103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10"/>
      <c r="B13" s="411"/>
      <c r="C13" s="411"/>
      <c r="D13" s="411"/>
      <c r="E13" s="411"/>
      <c r="F13" s="412"/>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7" t="s">
        <v>301</v>
      </c>
      <c r="AC13" s="1031"/>
      <c r="AD13" s="103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3" t="s">
        <v>470</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7"/>
      <c r="Z16" s="832"/>
      <c r="AA16" s="833"/>
      <c r="AB16" s="1041" t="s">
        <v>11</v>
      </c>
      <c r="AC16" s="1042"/>
      <c r="AD16" s="1043"/>
      <c r="AE16" s="1047" t="s">
        <v>553</v>
      </c>
      <c r="AF16" s="1047"/>
      <c r="AG16" s="1047"/>
      <c r="AH16" s="1047"/>
      <c r="AI16" s="1047" t="s">
        <v>551</v>
      </c>
      <c r="AJ16" s="1047"/>
      <c r="AK16" s="1047"/>
      <c r="AL16" s="1047"/>
      <c r="AM16" s="1047" t="s">
        <v>524</v>
      </c>
      <c r="AN16" s="1047"/>
      <c r="AO16" s="1047"/>
      <c r="AP16" s="560"/>
      <c r="AQ16" s="159" t="s">
        <v>354</v>
      </c>
      <c r="AR16" s="130"/>
      <c r="AS16" s="130"/>
      <c r="AT16" s="131"/>
      <c r="AU16" s="536" t="s">
        <v>253</v>
      </c>
      <c r="AV16" s="536"/>
      <c r="AW16" s="536"/>
      <c r="AX16" s="537"/>
    </row>
    <row r="17" spans="1:50" ht="18.75" customHeight="1" x14ac:dyDescent="0.2">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8"/>
      <c r="Z17" s="1039"/>
      <c r="AA17" s="1040"/>
      <c r="AB17" s="1044"/>
      <c r="AC17" s="1045"/>
      <c r="AD17" s="1046"/>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2">
      <c r="A18" s="406"/>
      <c r="B18" s="404"/>
      <c r="C18" s="404"/>
      <c r="D18" s="404"/>
      <c r="E18" s="404"/>
      <c r="F18" s="405"/>
      <c r="G18" s="567"/>
      <c r="H18" s="1014"/>
      <c r="I18" s="1014"/>
      <c r="J18" s="1014"/>
      <c r="K18" s="1014"/>
      <c r="L18" s="1014"/>
      <c r="M18" s="1014"/>
      <c r="N18" s="1014"/>
      <c r="O18" s="1015"/>
      <c r="P18" s="105"/>
      <c r="Q18" s="1022"/>
      <c r="R18" s="1022"/>
      <c r="S18" s="1022"/>
      <c r="T18" s="1022"/>
      <c r="U18" s="1022"/>
      <c r="V18" s="1022"/>
      <c r="W18" s="1022"/>
      <c r="X18" s="1023"/>
      <c r="Y18" s="1032" t="s">
        <v>12</v>
      </c>
      <c r="Z18" s="1033"/>
      <c r="AA18" s="1034"/>
      <c r="AB18" s="464"/>
      <c r="AC18" s="1036"/>
      <c r="AD18" s="103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7"/>
      <c r="B19" s="408"/>
      <c r="C19" s="408"/>
      <c r="D19" s="408"/>
      <c r="E19" s="408"/>
      <c r="F19" s="409"/>
      <c r="G19" s="1016"/>
      <c r="H19" s="1017"/>
      <c r="I19" s="1017"/>
      <c r="J19" s="1017"/>
      <c r="K19" s="1017"/>
      <c r="L19" s="1017"/>
      <c r="M19" s="1017"/>
      <c r="N19" s="1017"/>
      <c r="O19" s="1018"/>
      <c r="P19" s="1024"/>
      <c r="Q19" s="1024"/>
      <c r="R19" s="1024"/>
      <c r="S19" s="1024"/>
      <c r="T19" s="1024"/>
      <c r="U19" s="1024"/>
      <c r="V19" s="1024"/>
      <c r="W19" s="1024"/>
      <c r="X19" s="1025"/>
      <c r="Y19" s="418" t="s">
        <v>54</v>
      </c>
      <c r="Z19" s="1029"/>
      <c r="AA19" s="1030"/>
      <c r="AB19" s="526"/>
      <c r="AC19" s="1035"/>
      <c r="AD19" s="103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10"/>
      <c r="B20" s="411"/>
      <c r="C20" s="411"/>
      <c r="D20" s="411"/>
      <c r="E20" s="411"/>
      <c r="F20" s="412"/>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7" t="s">
        <v>301</v>
      </c>
      <c r="AC20" s="1031"/>
      <c r="AD20" s="103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3" t="s">
        <v>470</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7"/>
      <c r="Z23" s="832"/>
      <c r="AA23" s="833"/>
      <c r="AB23" s="1041" t="s">
        <v>11</v>
      </c>
      <c r="AC23" s="1042"/>
      <c r="AD23" s="1043"/>
      <c r="AE23" s="1047" t="s">
        <v>555</v>
      </c>
      <c r="AF23" s="1047"/>
      <c r="AG23" s="1047"/>
      <c r="AH23" s="1047"/>
      <c r="AI23" s="1047" t="s">
        <v>550</v>
      </c>
      <c r="AJ23" s="1047"/>
      <c r="AK23" s="1047"/>
      <c r="AL23" s="1047"/>
      <c r="AM23" s="1047" t="s">
        <v>524</v>
      </c>
      <c r="AN23" s="1047"/>
      <c r="AO23" s="1047"/>
      <c r="AP23" s="560"/>
      <c r="AQ23" s="159" t="s">
        <v>354</v>
      </c>
      <c r="AR23" s="130"/>
      <c r="AS23" s="130"/>
      <c r="AT23" s="131"/>
      <c r="AU23" s="536" t="s">
        <v>253</v>
      </c>
      <c r="AV23" s="536"/>
      <c r="AW23" s="536"/>
      <c r="AX23" s="537"/>
    </row>
    <row r="24" spans="1:50" ht="18.75" customHeight="1" x14ac:dyDescent="0.2">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8"/>
      <c r="Z24" s="1039"/>
      <c r="AA24" s="1040"/>
      <c r="AB24" s="1044"/>
      <c r="AC24" s="1045"/>
      <c r="AD24" s="1046"/>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2">
      <c r="A25" s="406"/>
      <c r="B25" s="404"/>
      <c r="C25" s="404"/>
      <c r="D25" s="404"/>
      <c r="E25" s="404"/>
      <c r="F25" s="405"/>
      <c r="G25" s="567"/>
      <c r="H25" s="1014"/>
      <c r="I25" s="1014"/>
      <c r="J25" s="1014"/>
      <c r="K25" s="1014"/>
      <c r="L25" s="1014"/>
      <c r="M25" s="1014"/>
      <c r="N25" s="1014"/>
      <c r="O25" s="1015"/>
      <c r="P25" s="105"/>
      <c r="Q25" s="1022"/>
      <c r="R25" s="1022"/>
      <c r="S25" s="1022"/>
      <c r="T25" s="1022"/>
      <c r="U25" s="1022"/>
      <c r="V25" s="1022"/>
      <c r="W25" s="1022"/>
      <c r="X25" s="1023"/>
      <c r="Y25" s="1032" t="s">
        <v>12</v>
      </c>
      <c r="Z25" s="1033"/>
      <c r="AA25" s="1034"/>
      <c r="AB25" s="464"/>
      <c r="AC25" s="1036"/>
      <c r="AD25" s="103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7"/>
      <c r="B26" s="408"/>
      <c r="C26" s="408"/>
      <c r="D26" s="408"/>
      <c r="E26" s="408"/>
      <c r="F26" s="409"/>
      <c r="G26" s="1016"/>
      <c r="H26" s="1017"/>
      <c r="I26" s="1017"/>
      <c r="J26" s="1017"/>
      <c r="K26" s="1017"/>
      <c r="L26" s="1017"/>
      <c r="M26" s="1017"/>
      <c r="N26" s="1017"/>
      <c r="O26" s="1018"/>
      <c r="P26" s="1024"/>
      <c r="Q26" s="1024"/>
      <c r="R26" s="1024"/>
      <c r="S26" s="1024"/>
      <c r="T26" s="1024"/>
      <c r="U26" s="1024"/>
      <c r="V26" s="1024"/>
      <c r="W26" s="1024"/>
      <c r="X26" s="1025"/>
      <c r="Y26" s="418" t="s">
        <v>54</v>
      </c>
      <c r="Z26" s="1029"/>
      <c r="AA26" s="1030"/>
      <c r="AB26" s="526"/>
      <c r="AC26" s="1035"/>
      <c r="AD26" s="103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10"/>
      <c r="B27" s="411"/>
      <c r="C27" s="411"/>
      <c r="D27" s="411"/>
      <c r="E27" s="411"/>
      <c r="F27" s="412"/>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7" t="s">
        <v>301</v>
      </c>
      <c r="AC27" s="1031"/>
      <c r="AD27" s="103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3" t="s">
        <v>470</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7"/>
      <c r="Z30" s="832"/>
      <c r="AA30" s="833"/>
      <c r="AB30" s="1041" t="s">
        <v>11</v>
      </c>
      <c r="AC30" s="1042"/>
      <c r="AD30" s="1043"/>
      <c r="AE30" s="1047" t="s">
        <v>553</v>
      </c>
      <c r="AF30" s="1047"/>
      <c r="AG30" s="1047"/>
      <c r="AH30" s="1047"/>
      <c r="AI30" s="1047" t="s">
        <v>550</v>
      </c>
      <c r="AJ30" s="1047"/>
      <c r="AK30" s="1047"/>
      <c r="AL30" s="1047"/>
      <c r="AM30" s="1047" t="s">
        <v>548</v>
      </c>
      <c r="AN30" s="1047"/>
      <c r="AO30" s="1047"/>
      <c r="AP30" s="560"/>
      <c r="AQ30" s="159" t="s">
        <v>354</v>
      </c>
      <c r="AR30" s="130"/>
      <c r="AS30" s="130"/>
      <c r="AT30" s="131"/>
      <c r="AU30" s="536" t="s">
        <v>253</v>
      </c>
      <c r="AV30" s="536"/>
      <c r="AW30" s="536"/>
      <c r="AX30" s="537"/>
    </row>
    <row r="31" spans="1:50" ht="18.75" customHeight="1" x14ac:dyDescent="0.2">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8"/>
      <c r="Z31" s="1039"/>
      <c r="AA31" s="1040"/>
      <c r="AB31" s="1044"/>
      <c r="AC31" s="1045"/>
      <c r="AD31" s="1046"/>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2">
      <c r="A32" s="406"/>
      <c r="B32" s="404"/>
      <c r="C32" s="404"/>
      <c r="D32" s="404"/>
      <c r="E32" s="404"/>
      <c r="F32" s="405"/>
      <c r="G32" s="567"/>
      <c r="H32" s="1014"/>
      <c r="I32" s="1014"/>
      <c r="J32" s="1014"/>
      <c r="K32" s="1014"/>
      <c r="L32" s="1014"/>
      <c r="M32" s="1014"/>
      <c r="N32" s="1014"/>
      <c r="O32" s="1015"/>
      <c r="P32" s="105"/>
      <c r="Q32" s="1022"/>
      <c r="R32" s="1022"/>
      <c r="S32" s="1022"/>
      <c r="T32" s="1022"/>
      <c r="U32" s="1022"/>
      <c r="V32" s="1022"/>
      <c r="W32" s="1022"/>
      <c r="X32" s="1023"/>
      <c r="Y32" s="1032" t="s">
        <v>12</v>
      </c>
      <c r="Z32" s="1033"/>
      <c r="AA32" s="1034"/>
      <c r="AB32" s="464"/>
      <c r="AC32" s="1036"/>
      <c r="AD32" s="103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7"/>
      <c r="B33" s="408"/>
      <c r="C33" s="408"/>
      <c r="D33" s="408"/>
      <c r="E33" s="408"/>
      <c r="F33" s="409"/>
      <c r="G33" s="1016"/>
      <c r="H33" s="1017"/>
      <c r="I33" s="1017"/>
      <c r="J33" s="1017"/>
      <c r="K33" s="1017"/>
      <c r="L33" s="1017"/>
      <c r="M33" s="1017"/>
      <c r="N33" s="1017"/>
      <c r="O33" s="1018"/>
      <c r="P33" s="1024"/>
      <c r="Q33" s="1024"/>
      <c r="R33" s="1024"/>
      <c r="S33" s="1024"/>
      <c r="T33" s="1024"/>
      <c r="U33" s="1024"/>
      <c r="V33" s="1024"/>
      <c r="W33" s="1024"/>
      <c r="X33" s="1025"/>
      <c r="Y33" s="418" t="s">
        <v>54</v>
      </c>
      <c r="Z33" s="1029"/>
      <c r="AA33" s="1030"/>
      <c r="AB33" s="526"/>
      <c r="AC33" s="1035"/>
      <c r="AD33" s="103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10"/>
      <c r="B34" s="411"/>
      <c r="C34" s="411"/>
      <c r="D34" s="411"/>
      <c r="E34" s="411"/>
      <c r="F34" s="412"/>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7" t="s">
        <v>301</v>
      </c>
      <c r="AC34" s="1031"/>
      <c r="AD34" s="103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3" t="s">
        <v>470</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7"/>
      <c r="Z37" s="832"/>
      <c r="AA37" s="833"/>
      <c r="AB37" s="1041" t="s">
        <v>11</v>
      </c>
      <c r="AC37" s="1042"/>
      <c r="AD37" s="1043"/>
      <c r="AE37" s="1047" t="s">
        <v>555</v>
      </c>
      <c r="AF37" s="1047"/>
      <c r="AG37" s="1047"/>
      <c r="AH37" s="1047"/>
      <c r="AI37" s="1047" t="s">
        <v>552</v>
      </c>
      <c r="AJ37" s="1047"/>
      <c r="AK37" s="1047"/>
      <c r="AL37" s="1047"/>
      <c r="AM37" s="1047" t="s">
        <v>549</v>
      </c>
      <c r="AN37" s="1047"/>
      <c r="AO37" s="1047"/>
      <c r="AP37" s="560"/>
      <c r="AQ37" s="159" t="s">
        <v>354</v>
      </c>
      <c r="AR37" s="130"/>
      <c r="AS37" s="130"/>
      <c r="AT37" s="131"/>
      <c r="AU37" s="536" t="s">
        <v>253</v>
      </c>
      <c r="AV37" s="536"/>
      <c r="AW37" s="536"/>
      <c r="AX37" s="537"/>
    </row>
    <row r="38" spans="1:50" ht="18.75" customHeight="1" x14ac:dyDescent="0.2">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8"/>
      <c r="Z38" s="1039"/>
      <c r="AA38" s="1040"/>
      <c r="AB38" s="1044"/>
      <c r="AC38" s="1045"/>
      <c r="AD38" s="1046"/>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2">
      <c r="A39" s="406"/>
      <c r="B39" s="404"/>
      <c r="C39" s="404"/>
      <c r="D39" s="404"/>
      <c r="E39" s="404"/>
      <c r="F39" s="405"/>
      <c r="G39" s="567"/>
      <c r="H39" s="1014"/>
      <c r="I39" s="1014"/>
      <c r="J39" s="1014"/>
      <c r="K39" s="1014"/>
      <c r="L39" s="1014"/>
      <c r="M39" s="1014"/>
      <c r="N39" s="1014"/>
      <c r="O39" s="1015"/>
      <c r="P39" s="105"/>
      <c r="Q39" s="1022"/>
      <c r="R39" s="1022"/>
      <c r="S39" s="1022"/>
      <c r="T39" s="1022"/>
      <c r="U39" s="1022"/>
      <c r="V39" s="1022"/>
      <c r="W39" s="1022"/>
      <c r="X39" s="1023"/>
      <c r="Y39" s="1032" t="s">
        <v>12</v>
      </c>
      <c r="Z39" s="1033"/>
      <c r="AA39" s="1034"/>
      <c r="AB39" s="464"/>
      <c r="AC39" s="1036"/>
      <c r="AD39" s="103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7"/>
      <c r="B40" s="408"/>
      <c r="C40" s="408"/>
      <c r="D40" s="408"/>
      <c r="E40" s="408"/>
      <c r="F40" s="409"/>
      <c r="G40" s="1016"/>
      <c r="H40" s="1017"/>
      <c r="I40" s="1017"/>
      <c r="J40" s="1017"/>
      <c r="K40" s="1017"/>
      <c r="L40" s="1017"/>
      <c r="M40" s="1017"/>
      <c r="N40" s="1017"/>
      <c r="O40" s="1018"/>
      <c r="P40" s="1024"/>
      <c r="Q40" s="1024"/>
      <c r="R40" s="1024"/>
      <c r="S40" s="1024"/>
      <c r="T40" s="1024"/>
      <c r="U40" s="1024"/>
      <c r="V40" s="1024"/>
      <c r="W40" s="1024"/>
      <c r="X40" s="1025"/>
      <c r="Y40" s="418" t="s">
        <v>54</v>
      </c>
      <c r="Z40" s="1029"/>
      <c r="AA40" s="1030"/>
      <c r="AB40" s="526"/>
      <c r="AC40" s="1035"/>
      <c r="AD40" s="103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10"/>
      <c r="B41" s="411"/>
      <c r="C41" s="411"/>
      <c r="D41" s="411"/>
      <c r="E41" s="411"/>
      <c r="F41" s="412"/>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7" t="s">
        <v>301</v>
      </c>
      <c r="AC41" s="1031"/>
      <c r="AD41" s="103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3" t="s">
        <v>470</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7"/>
      <c r="Z44" s="832"/>
      <c r="AA44" s="833"/>
      <c r="AB44" s="1041" t="s">
        <v>11</v>
      </c>
      <c r="AC44" s="1042"/>
      <c r="AD44" s="1043"/>
      <c r="AE44" s="1047" t="s">
        <v>553</v>
      </c>
      <c r="AF44" s="1047"/>
      <c r="AG44" s="1047"/>
      <c r="AH44" s="1047"/>
      <c r="AI44" s="1047" t="s">
        <v>550</v>
      </c>
      <c r="AJ44" s="1047"/>
      <c r="AK44" s="1047"/>
      <c r="AL44" s="1047"/>
      <c r="AM44" s="1047" t="s">
        <v>524</v>
      </c>
      <c r="AN44" s="1047"/>
      <c r="AO44" s="1047"/>
      <c r="AP44" s="560"/>
      <c r="AQ44" s="159" t="s">
        <v>354</v>
      </c>
      <c r="AR44" s="130"/>
      <c r="AS44" s="130"/>
      <c r="AT44" s="131"/>
      <c r="AU44" s="536" t="s">
        <v>253</v>
      </c>
      <c r="AV44" s="536"/>
      <c r="AW44" s="536"/>
      <c r="AX44" s="537"/>
    </row>
    <row r="45" spans="1:50" ht="18.75" customHeight="1" x14ac:dyDescent="0.2">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8"/>
      <c r="Z45" s="1039"/>
      <c r="AA45" s="1040"/>
      <c r="AB45" s="1044"/>
      <c r="AC45" s="1045"/>
      <c r="AD45" s="1046"/>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2">
      <c r="A46" s="406"/>
      <c r="B46" s="404"/>
      <c r="C46" s="404"/>
      <c r="D46" s="404"/>
      <c r="E46" s="404"/>
      <c r="F46" s="405"/>
      <c r="G46" s="567"/>
      <c r="H46" s="1014"/>
      <c r="I46" s="1014"/>
      <c r="J46" s="1014"/>
      <c r="K46" s="1014"/>
      <c r="L46" s="1014"/>
      <c r="M46" s="1014"/>
      <c r="N46" s="1014"/>
      <c r="O46" s="1015"/>
      <c r="P46" s="105"/>
      <c r="Q46" s="1022"/>
      <c r="R46" s="1022"/>
      <c r="S46" s="1022"/>
      <c r="T46" s="1022"/>
      <c r="U46" s="1022"/>
      <c r="V46" s="1022"/>
      <c r="W46" s="1022"/>
      <c r="X46" s="1023"/>
      <c r="Y46" s="1032" t="s">
        <v>12</v>
      </c>
      <c r="Z46" s="1033"/>
      <c r="AA46" s="1034"/>
      <c r="AB46" s="464"/>
      <c r="AC46" s="1036"/>
      <c r="AD46" s="103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7"/>
      <c r="B47" s="408"/>
      <c r="C47" s="408"/>
      <c r="D47" s="408"/>
      <c r="E47" s="408"/>
      <c r="F47" s="409"/>
      <c r="G47" s="1016"/>
      <c r="H47" s="1017"/>
      <c r="I47" s="1017"/>
      <c r="J47" s="1017"/>
      <c r="K47" s="1017"/>
      <c r="L47" s="1017"/>
      <c r="M47" s="1017"/>
      <c r="N47" s="1017"/>
      <c r="O47" s="1018"/>
      <c r="P47" s="1024"/>
      <c r="Q47" s="1024"/>
      <c r="R47" s="1024"/>
      <c r="S47" s="1024"/>
      <c r="T47" s="1024"/>
      <c r="U47" s="1024"/>
      <c r="V47" s="1024"/>
      <c r="W47" s="1024"/>
      <c r="X47" s="1025"/>
      <c r="Y47" s="418" t="s">
        <v>54</v>
      </c>
      <c r="Z47" s="1029"/>
      <c r="AA47" s="1030"/>
      <c r="AB47" s="526"/>
      <c r="AC47" s="1035"/>
      <c r="AD47" s="103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10"/>
      <c r="B48" s="411"/>
      <c r="C48" s="411"/>
      <c r="D48" s="411"/>
      <c r="E48" s="411"/>
      <c r="F48" s="412"/>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7" t="s">
        <v>301</v>
      </c>
      <c r="AC48" s="1031"/>
      <c r="AD48" s="103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3" t="s">
        <v>470</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7"/>
      <c r="Z51" s="832"/>
      <c r="AA51" s="833"/>
      <c r="AB51" s="560" t="s">
        <v>11</v>
      </c>
      <c r="AC51" s="1042"/>
      <c r="AD51" s="1043"/>
      <c r="AE51" s="1047" t="s">
        <v>553</v>
      </c>
      <c r="AF51" s="1047"/>
      <c r="AG51" s="1047"/>
      <c r="AH51" s="1047"/>
      <c r="AI51" s="1047" t="s">
        <v>550</v>
      </c>
      <c r="AJ51" s="1047"/>
      <c r="AK51" s="1047"/>
      <c r="AL51" s="1047"/>
      <c r="AM51" s="1047" t="s">
        <v>524</v>
      </c>
      <c r="AN51" s="1047"/>
      <c r="AO51" s="1047"/>
      <c r="AP51" s="560"/>
      <c r="AQ51" s="159" t="s">
        <v>354</v>
      </c>
      <c r="AR51" s="130"/>
      <c r="AS51" s="130"/>
      <c r="AT51" s="131"/>
      <c r="AU51" s="536" t="s">
        <v>253</v>
      </c>
      <c r="AV51" s="536"/>
      <c r="AW51" s="536"/>
      <c r="AX51" s="537"/>
    </row>
    <row r="52" spans="1:50" ht="18.75" customHeight="1" x14ac:dyDescent="0.2">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8"/>
      <c r="Z52" s="1039"/>
      <c r="AA52" s="1040"/>
      <c r="AB52" s="1044"/>
      <c r="AC52" s="1045"/>
      <c r="AD52" s="1046"/>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2">
      <c r="A53" s="406"/>
      <c r="B53" s="404"/>
      <c r="C53" s="404"/>
      <c r="D53" s="404"/>
      <c r="E53" s="404"/>
      <c r="F53" s="405"/>
      <c r="G53" s="567"/>
      <c r="H53" s="1014"/>
      <c r="I53" s="1014"/>
      <c r="J53" s="1014"/>
      <c r="K53" s="1014"/>
      <c r="L53" s="1014"/>
      <c r="M53" s="1014"/>
      <c r="N53" s="1014"/>
      <c r="O53" s="1015"/>
      <c r="P53" s="105"/>
      <c r="Q53" s="1022"/>
      <c r="R53" s="1022"/>
      <c r="S53" s="1022"/>
      <c r="T53" s="1022"/>
      <c r="U53" s="1022"/>
      <c r="V53" s="1022"/>
      <c r="W53" s="1022"/>
      <c r="X53" s="1023"/>
      <c r="Y53" s="1032" t="s">
        <v>12</v>
      </c>
      <c r="Z53" s="1033"/>
      <c r="AA53" s="1034"/>
      <c r="AB53" s="464"/>
      <c r="AC53" s="1036"/>
      <c r="AD53" s="103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7"/>
      <c r="B54" s="408"/>
      <c r="C54" s="408"/>
      <c r="D54" s="408"/>
      <c r="E54" s="408"/>
      <c r="F54" s="409"/>
      <c r="G54" s="1016"/>
      <c r="H54" s="1017"/>
      <c r="I54" s="1017"/>
      <c r="J54" s="1017"/>
      <c r="K54" s="1017"/>
      <c r="L54" s="1017"/>
      <c r="M54" s="1017"/>
      <c r="N54" s="1017"/>
      <c r="O54" s="1018"/>
      <c r="P54" s="1024"/>
      <c r="Q54" s="1024"/>
      <c r="R54" s="1024"/>
      <c r="S54" s="1024"/>
      <c r="T54" s="1024"/>
      <c r="U54" s="1024"/>
      <c r="V54" s="1024"/>
      <c r="W54" s="1024"/>
      <c r="X54" s="1025"/>
      <c r="Y54" s="418" t="s">
        <v>54</v>
      </c>
      <c r="Z54" s="1029"/>
      <c r="AA54" s="1030"/>
      <c r="AB54" s="526"/>
      <c r="AC54" s="1035"/>
      <c r="AD54" s="103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10"/>
      <c r="B55" s="411"/>
      <c r="C55" s="411"/>
      <c r="D55" s="411"/>
      <c r="E55" s="411"/>
      <c r="F55" s="412"/>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7" t="s">
        <v>301</v>
      </c>
      <c r="AC55" s="1031"/>
      <c r="AD55" s="103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3" t="s">
        <v>470</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7"/>
      <c r="Z58" s="832"/>
      <c r="AA58" s="833"/>
      <c r="AB58" s="1041" t="s">
        <v>11</v>
      </c>
      <c r="AC58" s="1042"/>
      <c r="AD58" s="1043"/>
      <c r="AE58" s="1047" t="s">
        <v>553</v>
      </c>
      <c r="AF58" s="1047"/>
      <c r="AG58" s="1047"/>
      <c r="AH58" s="1047"/>
      <c r="AI58" s="1047" t="s">
        <v>550</v>
      </c>
      <c r="AJ58" s="1047"/>
      <c r="AK58" s="1047"/>
      <c r="AL58" s="1047"/>
      <c r="AM58" s="1047" t="s">
        <v>524</v>
      </c>
      <c r="AN58" s="1047"/>
      <c r="AO58" s="1047"/>
      <c r="AP58" s="560"/>
      <c r="AQ58" s="159" t="s">
        <v>354</v>
      </c>
      <c r="AR58" s="130"/>
      <c r="AS58" s="130"/>
      <c r="AT58" s="131"/>
      <c r="AU58" s="536" t="s">
        <v>253</v>
      </c>
      <c r="AV58" s="536"/>
      <c r="AW58" s="536"/>
      <c r="AX58" s="537"/>
    </row>
    <row r="59" spans="1:50" ht="18.75" customHeight="1" x14ac:dyDescent="0.2">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8"/>
      <c r="Z59" s="1039"/>
      <c r="AA59" s="1040"/>
      <c r="AB59" s="1044"/>
      <c r="AC59" s="1045"/>
      <c r="AD59" s="1046"/>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2">
      <c r="A60" s="406"/>
      <c r="B60" s="404"/>
      <c r="C60" s="404"/>
      <c r="D60" s="404"/>
      <c r="E60" s="404"/>
      <c r="F60" s="405"/>
      <c r="G60" s="567"/>
      <c r="H60" s="1014"/>
      <c r="I60" s="1014"/>
      <c r="J60" s="1014"/>
      <c r="K60" s="1014"/>
      <c r="L60" s="1014"/>
      <c r="M60" s="1014"/>
      <c r="N60" s="1014"/>
      <c r="O60" s="1015"/>
      <c r="P60" s="105"/>
      <c r="Q60" s="1022"/>
      <c r="R60" s="1022"/>
      <c r="S60" s="1022"/>
      <c r="T60" s="1022"/>
      <c r="U60" s="1022"/>
      <c r="V60" s="1022"/>
      <c r="W60" s="1022"/>
      <c r="X60" s="1023"/>
      <c r="Y60" s="1032" t="s">
        <v>12</v>
      </c>
      <c r="Z60" s="1033"/>
      <c r="AA60" s="1034"/>
      <c r="AB60" s="464"/>
      <c r="AC60" s="1036"/>
      <c r="AD60" s="103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7"/>
      <c r="B61" s="408"/>
      <c r="C61" s="408"/>
      <c r="D61" s="408"/>
      <c r="E61" s="408"/>
      <c r="F61" s="409"/>
      <c r="G61" s="1016"/>
      <c r="H61" s="1017"/>
      <c r="I61" s="1017"/>
      <c r="J61" s="1017"/>
      <c r="K61" s="1017"/>
      <c r="L61" s="1017"/>
      <c r="M61" s="1017"/>
      <c r="N61" s="1017"/>
      <c r="O61" s="1018"/>
      <c r="P61" s="1024"/>
      <c r="Q61" s="1024"/>
      <c r="R61" s="1024"/>
      <c r="S61" s="1024"/>
      <c r="T61" s="1024"/>
      <c r="U61" s="1024"/>
      <c r="V61" s="1024"/>
      <c r="W61" s="1024"/>
      <c r="X61" s="1025"/>
      <c r="Y61" s="418" t="s">
        <v>54</v>
      </c>
      <c r="Z61" s="1029"/>
      <c r="AA61" s="1030"/>
      <c r="AB61" s="526"/>
      <c r="AC61" s="1035"/>
      <c r="AD61" s="103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10"/>
      <c r="B62" s="411"/>
      <c r="C62" s="411"/>
      <c r="D62" s="411"/>
      <c r="E62" s="411"/>
      <c r="F62" s="412"/>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7" t="s">
        <v>301</v>
      </c>
      <c r="AC62" s="1031"/>
      <c r="AD62" s="103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3" t="s">
        <v>470</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7"/>
      <c r="Z65" s="832"/>
      <c r="AA65" s="833"/>
      <c r="AB65" s="1041" t="s">
        <v>11</v>
      </c>
      <c r="AC65" s="1042"/>
      <c r="AD65" s="1043"/>
      <c r="AE65" s="1047" t="s">
        <v>553</v>
      </c>
      <c r="AF65" s="1047"/>
      <c r="AG65" s="1047"/>
      <c r="AH65" s="1047"/>
      <c r="AI65" s="1047" t="s">
        <v>550</v>
      </c>
      <c r="AJ65" s="1047"/>
      <c r="AK65" s="1047"/>
      <c r="AL65" s="1047"/>
      <c r="AM65" s="1047" t="s">
        <v>524</v>
      </c>
      <c r="AN65" s="1047"/>
      <c r="AO65" s="1047"/>
      <c r="AP65" s="560"/>
      <c r="AQ65" s="159" t="s">
        <v>354</v>
      </c>
      <c r="AR65" s="130"/>
      <c r="AS65" s="130"/>
      <c r="AT65" s="131"/>
      <c r="AU65" s="536" t="s">
        <v>253</v>
      </c>
      <c r="AV65" s="536"/>
      <c r="AW65" s="536"/>
      <c r="AX65" s="537"/>
    </row>
    <row r="66" spans="1:50" ht="18.75" customHeight="1" x14ac:dyDescent="0.2">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8"/>
      <c r="Z66" s="1039"/>
      <c r="AA66" s="1040"/>
      <c r="AB66" s="1044"/>
      <c r="AC66" s="1045"/>
      <c r="AD66" s="1046"/>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2">
      <c r="A67" s="406"/>
      <c r="B67" s="404"/>
      <c r="C67" s="404"/>
      <c r="D67" s="404"/>
      <c r="E67" s="404"/>
      <c r="F67" s="405"/>
      <c r="G67" s="567"/>
      <c r="H67" s="1014"/>
      <c r="I67" s="1014"/>
      <c r="J67" s="1014"/>
      <c r="K67" s="1014"/>
      <c r="L67" s="1014"/>
      <c r="M67" s="1014"/>
      <c r="N67" s="1014"/>
      <c r="O67" s="1015"/>
      <c r="P67" s="105"/>
      <c r="Q67" s="1022"/>
      <c r="R67" s="1022"/>
      <c r="S67" s="1022"/>
      <c r="T67" s="1022"/>
      <c r="U67" s="1022"/>
      <c r="V67" s="1022"/>
      <c r="W67" s="1022"/>
      <c r="X67" s="1023"/>
      <c r="Y67" s="1032" t="s">
        <v>12</v>
      </c>
      <c r="Z67" s="1033"/>
      <c r="AA67" s="1034"/>
      <c r="AB67" s="464"/>
      <c r="AC67" s="1036"/>
      <c r="AD67" s="103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7"/>
      <c r="B68" s="408"/>
      <c r="C68" s="408"/>
      <c r="D68" s="408"/>
      <c r="E68" s="408"/>
      <c r="F68" s="409"/>
      <c r="G68" s="1016"/>
      <c r="H68" s="1017"/>
      <c r="I68" s="1017"/>
      <c r="J68" s="1017"/>
      <c r="K68" s="1017"/>
      <c r="L68" s="1017"/>
      <c r="M68" s="1017"/>
      <c r="N68" s="1017"/>
      <c r="O68" s="1018"/>
      <c r="P68" s="1024"/>
      <c r="Q68" s="1024"/>
      <c r="R68" s="1024"/>
      <c r="S68" s="1024"/>
      <c r="T68" s="1024"/>
      <c r="U68" s="1024"/>
      <c r="V68" s="1024"/>
      <c r="W68" s="1024"/>
      <c r="X68" s="1025"/>
      <c r="Y68" s="418" t="s">
        <v>54</v>
      </c>
      <c r="Z68" s="1029"/>
      <c r="AA68" s="1030"/>
      <c r="AB68" s="526"/>
      <c r="AC68" s="1035"/>
      <c r="AD68" s="103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10"/>
      <c r="B69" s="411"/>
      <c r="C69" s="411"/>
      <c r="D69" s="411"/>
      <c r="E69" s="411"/>
      <c r="F69" s="412"/>
      <c r="G69" s="1019"/>
      <c r="H69" s="1020"/>
      <c r="I69" s="1020"/>
      <c r="J69" s="1020"/>
      <c r="K69" s="1020"/>
      <c r="L69" s="1020"/>
      <c r="M69" s="1020"/>
      <c r="N69" s="1020"/>
      <c r="O69" s="1021"/>
      <c r="P69" s="1026"/>
      <c r="Q69" s="1026"/>
      <c r="R69" s="1026"/>
      <c r="S69" s="1026"/>
      <c r="T69" s="1026"/>
      <c r="U69" s="1026"/>
      <c r="V69" s="1026"/>
      <c r="W69" s="1026"/>
      <c r="X69" s="1027"/>
      <c r="Y69" s="418" t="s">
        <v>13</v>
      </c>
      <c r="Z69" s="1029"/>
      <c r="AA69" s="103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 x14ac:dyDescent="0.2"/>
  <cols>
    <col min="1" max="49" width="2.6328125" style="36" customWidth="1"/>
    <col min="50" max="50" width="4.36328125" style="36" customWidth="1"/>
    <col min="51" max="57" width="2.1796875" style="36" customWidth="1"/>
    <col min="58" max="61" width="9" style="36"/>
    <col min="62" max="62" width="27.90625" style="36" customWidth="1"/>
    <col min="63" max="63" width="12.1796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6" t="s">
        <v>28</v>
      </c>
      <c r="B2" s="1067"/>
      <c r="C2" s="1067"/>
      <c r="D2" s="1067"/>
      <c r="E2" s="1067"/>
      <c r="F2" s="1068"/>
      <c r="G2" s="598" t="s">
        <v>488</v>
      </c>
      <c r="H2" s="599"/>
      <c r="I2" s="599"/>
      <c r="J2" s="599"/>
      <c r="K2" s="599"/>
      <c r="L2" s="599"/>
      <c r="M2" s="599"/>
      <c r="N2" s="599"/>
      <c r="O2" s="599"/>
      <c r="P2" s="599"/>
      <c r="Q2" s="599"/>
      <c r="R2" s="599"/>
      <c r="S2" s="599"/>
      <c r="T2" s="599"/>
      <c r="U2" s="599"/>
      <c r="V2" s="599"/>
      <c r="W2" s="599"/>
      <c r="X2" s="599"/>
      <c r="Y2" s="599"/>
      <c r="Z2" s="599"/>
      <c r="AA2" s="599"/>
      <c r="AB2" s="600"/>
      <c r="AC2" s="598" t="s">
        <v>490</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2">
      <c r="A3" s="1060"/>
      <c r="B3" s="1061"/>
      <c r="C3" s="1061"/>
      <c r="D3" s="1061"/>
      <c r="E3" s="1061"/>
      <c r="F3" s="1062"/>
      <c r="G3" s="818" t="s">
        <v>17</v>
      </c>
      <c r="H3" s="671"/>
      <c r="I3" s="671"/>
      <c r="J3" s="671"/>
      <c r="K3" s="671"/>
      <c r="L3" s="670" t="s">
        <v>18</v>
      </c>
      <c r="M3" s="671"/>
      <c r="N3" s="671"/>
      <c r="O3" s="671"/>
      <c r="P3" s="671"/>
      <c r="Q3" s="671"/>
      <c r="R3" s="671"/>
      <c r="S3" s="671"/>
      <c r="T3" s="671"/>
      <c r="U3" s="671"/>
      <c r="V3" s="671"/>
      <c r="W3" s="671"/>
      <c r="X3" s="672"/>
      <c r="Y3" s="654" t="s">
        <v>19</v>
      </c>
      <c r="Z3" s="655"/>
      <c r="AA3" s="655"/>
      <c r="AB3" s="801"/>
      <c r="AC3" s="818" t="s">
        <v>17</v>
      </c>
      <c r="AD3" s="671"/>
      <c r="AE3" s="671"/>
      <c r="AF3" s="671"/>
      <c r="AG3" s="671"/>
      <c r="AH3" s="670" t="s">
        <v>18</v>
      </c>
      <c r="AI3" s="671"/>
      <c r="AJ3" s="671"/>
      <c r="AK3" s="671"/>
      <c r="AL3" s="671"/>
      <c r="AM3" s="671"/>
      <c r="AN3" s="671"/>
      <c r="AO3" s="671"/>
      <c r="AP3" s="671"/>
      <c r="AQ3" s="671"/>
      <c r="AR3" s="671"/>
      <c r="AS3" s="671"/>
      <c r="AT3" s="672"/>
      <c r="AU3" s="654" t="s">
        <v>19</v>
      </c>
      <c r="AV3" s="655"/>
      <c r="AW3" s="655"/>
      <c r="AX3" s="656"/>
    </row>
    <row r="4" spans="1:50" ht="24.75" customHeight="1" x14ac:dyDescent="0.2">
      <c r="A4" s="1060"/>
      <c r="B4" s="1061"/>
      <c r="C4" s="1061"/>
      <c r="D4" s="1061"/>
      <c r="E4" s="1061"/>
      <c r="F4" s="1062"/>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2">
      <c r="A5" s="1060"/>
      <c r="B5" s="1061"/>
      <c r="C5" s="1061"/>
      <c r="D5" s="1061"/>
      <c r="E5" s="1061"/>
      <c r="F5" s="1062"/>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2">
      <c r="A6" s="1060"/>
      <c r="B6" s="1061"/>
      <c r="C6" s="1061"/>
      <c r="D6" s="1061"/>
      <c r="E6" s="1061"/>
      <c r="F6" s="1062"/>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2">
      <c r="A7" s="1060"/>
      <c r="B7" s="1061"/>
      <c r="C7" s="1061"/>
      <c r="D7" s="1061"/>
      <c r="E7" s="1061"/>
      <c r="F7" s="1062"/>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2">
      <c r="A8" s="1060"/>
      <c r="B8" s="1061"/>
      <c r="C8" s="1061"/>
      <c r="D8" s="1061"/>
      <c r="E8" s="1061"/>
      <c r="F8" s="1062"/>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2">
      <c r="A9" s="1060"/>
      <c r="B9" s="1061"/>
      <c r="C9" s="1061"/>
      <c r="D9" s="1061"/>
      <c r="E9" s="1061"/>
      <c r="F9" s="1062"/>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2">
      <c r="A10" s="1060"/>
      <c r="B10" s="1061"/>
      <c r="C10" s="1061"/>
      <c r="D10" s="1061"/>
      <c r="E10" s="1061"/>
      <c r="F10" s="1062"/>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2">
      <c r="A11" s="1060"/>
      <c r="B11" s="1061"/>
      <c r="C11" s="1061"/>
      <c r="D11" s="1061"/>
      <c r="E11" s="1061"/>
      <c r="F11" s="1062"/>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2">
      <c r="A12" s="1060"/>
      <c r="B12" s="1061"/>
      <c r="C12" s="1061"/>
      <c r="D12" s="1061"/>
      <c r="E12" s="1061"/>
      <c r="F12" s="1062"/>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2">
      <c r="A13" s="1060"/>
      <c r="B13" s="1061"/>
      <c r="C13" s="1061"/>
      <c r="D13" s="1061"/>
      <c r="E13" s="1061"/>
      <c r="F13" s="1062"/>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5">
      <c r="A14" s="1060"/>
      <c r="B14" s="1061"/>
      <c r="C14" s="1061"/>
      <c r="D14" s="1061"/>
      <c r="E14" s="1061"/>
      <c r="F14" s="106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2">
      <c r="A15" s="1060"/>
      <c r="B15" s="1061"/>
      <c r="C15" s="1061"/>
      <c r="D15" s="1061"/>
      <c r="E15" s="1061"/>
      <c r="F15" s="1062"/>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2">
      <c r="A16" s="1060"/>
      <c r="B16" s="1061"/>
      <c r="C16" s="1061"/>
      <c r="D16" s="1061"/>
      <c r="E16" s="1061"/>
      <c r="F16" s="1062"/>
      <c r="G16" s="818" t="s">
        <v>17</v>
      </c>
      <c r="H16" s="671"/>
      <c r="I16" s="671"/>
      <c r="J16" s="671"/>
      <c r="K16" s="671"/>
      <c r="L16" s="670" t="s">
        <v>18</v>
      </c>
      <c r="M16" s="671"/>
      <c r="N16" s="671"/>
      <c r="O16" s="671"/>
      <c r="P16" s="671"/>
      <c r="Q16" s="671"/>
      <c r="R16" s="671"/>
      <c r="S16" s="671"/>
      <c r="T16" s="671"/>
      <c r="U16" s="671"/>
      <c r="V16" s="671"/>
      <c r="W16" s="671"/>
      <c r="X16" s="672"/>
      <c r="Y16" s="654" t="s">
        <v>19</v>
      </c>
      <c r="Z16" s="655"/>
      <c r="AA16" s="655"/>
      <c r="AB16" s="801"/>
      <c r="AC16" s="818" t="s">
        <v>17</v>
      </c>
      <c r="AD16" s="671"/>
      <c r="AE16" s="671"/>
      <c r="AF16" s="671"/>
      <c r="AG16" s="671"/>
      <c r="AH16" s="670" t="s">
        <v>18</v>
      </c>
      <c r="AI16" s="671"/>
      <c r="AJ16" s="671"/>
      <c r="AK16" s="671"/>
      <c r="AL16" s="671"/>
      <c r="AM16" s="671"/>
      <c r="AN16" s="671"/>
      <c r="AO16" s="671"/>
      <c r="AP16" s="671"/>
      <c r="AQ16" s="671"/>
      <c r="AR16" s="671"/>
      <c r="AS16" s="671"/>
      <c r="AT16" s="672"/>
      <c r="AU16" s="654" t="s">
        <v>19</v>
      </c>
      <c r="AV16" s="655"/>
      <c r="AW16" s="655"/>
      <c r="AX16" s="656"/>
    </row>
    <row r="17" spans="1:50" ht="24.75" customHeight="1" x14ac:dyDescent="0.2">
      <c r="A17" s="1060"/>
      <c r="B17" s="1061"/>
      <c r="C17" s="1061"/>
      <c r="D17" s="1061"/>
      <c r="E17" s="1061"/>
      <c r="F17" s="1062"/>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2">
      <c r="A18" s="1060"/>
      <c r="B18" s="1061"/>
      <c r="C18" s="1061"/>
      <c r="D18" s="1061"/>
      <c r="E18" s="1061"/>
      <c r="F18" s="1062"/>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2">
      <c r="A19" s="1060"/>
      <c r="B19" s="1061"/>
      <c r="C19" s="1061"/>
      <c r="D19" s="1061"/>
      <c r="E19" s="1061"/>
      <c r="F19" s="1062"/>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2">
      <c r="A20" s="1060"/>
      <c r="B20" s="1061"/>
      <c r="C20" s="1061"/>
      <c r="D20" s="1061"/>
      <c r="E20" s="1061"/>
      <c r="F20" s="1062"/>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2">
      <c r="A21" s="1060"/>
      <c r="B21" s="1061"/>
      <c r="C21" s="1061"/>
      <c r="D21" s="1061"/>
      <c r="E21" s="1061"/>
      <c r="F21" s="1062"/>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2">
      <c r="A22" s="1060"/>
      <c r="B22" s="1061"/>
      <c r="C22" s="1061"/>
      <c r="D22" s="1061"/>
      <c r="E22" s="1061"/>
      <c r="F22" s="1062"/>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2">
      <c r="A23" s="1060"/>
      <c r="B23" s="1061"/>
      <c r="C23" s="1061"/>
      <c r="D23" s="1061"/>
      <c r="E23" s="1061"/>
      <c r="F23" s="1062"/>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2">
      <c r="A24" s="1060"/>
      <c r="B24" s="1061"/>
      <c r="C24" s="1061"/>
      <c r="D24" s="1061"/>
      <c r="E24" s="1061"/>
      <c r="F24" s="1062"/>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2">
      <c r="A25" s="1060"/>
      <c r="B25" s="1061"/>
      <c r="C25" s="1061"/>
      <c r="D25" s="1061"/>
      <c r="E25" s="1061"/>
      <c r="F25" s="1062"/>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2">
      <c r="A26" s="1060"/>
      <c r="B26" s="1061"/>
      <c r="C26" s="1061"/>
      <c r="D26" s="1061"/>
      <c r="E26" s="1061"/>
      <c r="F26" s="1062"/>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5">
      <c r="A27" s="1060"/>
      <c r="B27" s="1061"/>
      <c r="C27" s="1061"/>
      <c r="D27" s="1061"/>
      <c r="E27" s="1061"/>
      <c r="F27" s="106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2">
      <c r="A28" s="1060"/>
      <c r="B28" s="1061"/>
      <c r="C28" s="1061"/>
      <c r="D28" s="1061"/>
      <c r="E28" s="1061"/>
      <c r="F28" s="1062"/>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2">
      <c r="A29" s="1060"/>
      <c r="B29" s="1061"/>
      <c r="C29" s="1061"/>
      <c r="D29" s="1061"/>
      <c r="E29" s="1061"/>
      <c r="F29" s="1062"/>
      <c r="G29" s="818" t="s">
        <v>17</v>
      </c>
      <c r="H29" s="671"/>
      <c r="I29" s="671"/>
      <c r="J29" s="671"/>
      <c r="K29" s="671"/>
      <c r="L29" s="670" t="s">
        <v>18</v>
      </c>
      <c r="M29" s="671"/>
      <c r="N29" s="671"/>
      <c r="O29" s="671"/>
      <c r="P29" s="671"/>
      <c r="Q29" s="671"/>
      <c r="R29" s="671"/>
      <c r="S29" s="671"/>
      <c r="T29" s="671"/>
      <c r="U29" s="671"/>
      <c r="V29" s="671"/>
      <c r="W29" s="671"/>
      <c r="X29" s="672"/>
      <c r="Y29" s="654" t="s">
        <v>19</v>
      </c>
      <c r="Z29" s="655"/>
      <c r="AA29" s="655"/>
      <c r="AB29" s="801"/>
      <c r="AC29" s="818" t="s">
        <v>17</v>
      </c>
      <c r="AD29" s="671"/>
      <c r="AE29" s="671"/>
      <c r="AF29" s="671"/>
      <c r="AG29" s="671"/>
      <c r="AH29" s="670" t="s">
        <v>18</v>
      </c>
      <c r="AI29" s="671"/>
      <c r="AJ29" s="671"/>
      <c r="AK29" s="671"/>
      <c r="AL29" s="671"/>
      <c r="AM29" s="671"/>
      <c r="AN29" s="671"/>
      <c r="AO29" s="671"/>
      <c r="AP29" s="671"/>
      <c r="AQ29" s="671"/>
      <c r="AR29" s="671"/>
      <c r="AS29" s="671"/>
      <c r="AT29" s="672"/>
      <c r="AU29" s="654" t="s">
        <v>19</v>
      </c>
      <c r="AV29" s="655"/>
      <c r="AW29" s="655"/>
      <c r="AX29" s="656"/>
    </row>
    <row r="30" spans="1:50" ht="24.75" customHeight="1" x14ac:dyDescent="0.2">
      <c r="A30" s="1060"/>
      <c r="B30" s="1061"/>
      <c r="C30" s="1061"/>
      <c r="D30" s="1061"/>
      <c r="E30" s="1061"/>
      <c r="F30" s="1062"/>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2">
      <c r="A31" s="1060"/>
      <c r="B31" s="1061"/>
      <c r="C31" s="1061"/>
      <c r="D31" s="1061"/>
      <c r="E31" s="1061"/>
      <c r="F31" s="1062"/>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2">
      <c r="A32" s="1060"/>
      <c r="B32" s="1061"/>
      <c r="C32" s="1061"/>
      <c r="D32" s="1061"/>
      <c r="E32" s="1061"/>
      <c r="F32" s="1062"/>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2">
      <c r="A33" s="1060"/>
      <c r="B33" s="1061"/>
      <c r="C33" s="1061"/>
      <c r="D33" s="1061"/>
      <c r="E33" s="1061"/>
      <c r="F33" s="1062"/>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2">
      <c r="A34" s="1060"/>
      <c r="B34" s="1061"/>
      <c r="C34" s="1061"/>
      <c r="D34" s="1061"/>
      <c r="E34" s="1061"/>
      <c r="F34" s="1062"/>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2">
      <c r="A35" s="1060"/>
      <c r="B35" s="1061"/>
      <c r="C35" s="1061"/>
      <c r="D35" s="1061"/>
      <c r="E35" s="1061"/>
      <c r="F35" s="1062"/>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2">
      <c r="A36" s="1060"/>
      <c r="B36" s="1061"/>
      <c r="C36" s="1061"/>
      <c r="D36" s="1061"/>
      <c r="E36" s="1061"/>
      <c r="F36" s="1062"/>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2">
      <c r="A37" s="1060"/>
      <c r="B37" s="1061"/>
      <c r="C37" s="1061"/>
      <c r="D37" s="1061"/>
      <c r="E37" s="1061"/>
      <c r="F37" s="1062"/>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2">
      <c r="A38" s="1060"/>
      <c r="B38" s="1061"/>
      <c r="C38" s="1061"/>
      <c r="D38" s="1061"/>
      <c r="E38" s="1061"/>
      <c r="F38" s="1062"/>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2">
      <c r="A39" s="1060"/>
      <c r="B39" s="1061"/>
      <c r="C39" s="1061"/>
      <c r="D39" s="1061"/>
      <c r="E39" s="1061"/>
      <c r="F39" s="1062"/>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5">
      <c r="A40" s="1060"/>
      <c r="B40" s="1061"/>
      <c r="C40" s="1061"/>
      <c r="D40" s="1061"/>
      <c r="E40" s="1061"/>
      <c r="F40" s="106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2">
      <c r="A41" s="1060"/>
      <c r="B41" s="1061"/>
      <c r="C41" s="1061"/>
      <c r="D41" s="1061"/>
      <c r="E41" s="1061"/>
      <c r="F41" s="1062"/>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2">
      <c r="A42" s="1060"/>
      <c r="B42" s="1061"/>
      <c r="C42" s="1061"/>
      <c r="D42" s="1061"/>
      <c r="E42" s="1061"/>
      <c r="F42" s="1062"/>
      <c r="G42" s="818" t="s">
        <v>17</v>
      </c>
      <c r="H42" s="671"/>
      <c r="I42" s="671"/>
      <c r="J42" s="671"/>
      <c r="K42" s="671"/>
      <c r="L42" s="670" t="s">
        <v>18</v>
      </c>
      <c r="M42" s="671"/>
      <c r="N42" s="671"/>
      <c r="O42" s="671"/>
      <c r="P42" s="671"/>
      <c r="Q42" s="671"/>
      <c r="R42" s="671"/>
      <c r="S42" s="671"/>
      <c r="T42" s="671"/>
      <c r="U42" s="671"/>
      <c r="V42" s="671"/>
      <c r="W42" s="671"/>
      <c r="X42" s="672"/>
      <c r="Y42" s="654" t="s">
        <v>19</v>
      </c>
      <c r="Z42" s="655"/>
      <c r="AA42" s="655"/>
      <c r="AB42" s="801"/>
      <c r="AC42" s="818" t="s">
        <v>17</v>
      </c>
      <c r="AD42" s="671"/>
      <c r="AE42" s="671"/>
      <c r="AF42" s="671"/>
      <c r="AG42" s="671"/>
      <c r="AH42" s="670" t="s">
        <v>18</v>
      </c>
      <c r="AI42" s="671"/>
      <c r="AJ42" s="671"/>
      <c r="AK42" s="671"/>
      <c r="AL42" s="671"/>
      <c r="AM42" s="671"/>
      <c r="AN42" s="671"/>
      <c r="AO42" s="671"/>
      <c r="AP42" s="671"/>
      <c r="AQ42" s="671"/>
      <c r="AR42" s="671"/>
      <c r="AS42" s="671"/>
      <c r="AT42" s="672"/>
      <c r="AU42" s="654" t="s">
        <v>19</v>
      </c>
      <c r="AV42" s="655"/>
      <c r="AW42" s="655"/>
      <c r="AX42" s="656"/>
    </row>
    <row r="43" spans="1:50" ht="24.75" customHeight="1" x14ac:dyDescent="0.2">
      <c r="A43" s="1060"/>
      <c r="B43" s="1061"/>
      <c r="C43" s="1061"/>
      <c r="D43" s="1061"/>
      <c r="E43" s="1061"/>
      <c r="F43" s="1062"/>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2">
      <c r="A44" s="1060"/>
      <c r="B44" s="1061"/>
      <c r="C44" s="1061"/>
      <c r="D44" s="1061"/>
      <c r="E44" s="1061"/>
      <c r="F44" s="1062"/>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2">
      <c r="A45" s="1060"/>
      <c r="B45" s="1061"/>
      <c r="C45" s="1061"/>
      <c r="D45" s="1061"/>
      <c r="E45" s="1061"/>
      <c r="F45" s="1062"/>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2">
      <c r="A46" s="1060"/>
      <c r="B46" s="1061"/>
      <c r="C46" s="1061"/>
      <c r="D46" s="1061"/>
      <c r="E46" s="1061"/>
      <c r="F46" s="1062"/>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2">
      <c r="A47" s="1060"/>
      <c r="B47" s="1061"/>
      <c r="C47" s="1061"/>
      <c r="D47" s="1061"/>
      <c r="E47" s="1061"/>
      <c r="F47" s="1062"/>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2">
      <c r="A48" s="1060"/>
      <c r="B48" s="1061"/>
      <c r="C48" s="1061"/>
      <c r="D48" s="1061"/>
      <c r="E48" s="1061"/>
      <c r="F48" s="1062"/>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2">
      <c r="A49" s="1060"/>
      <c r="B49" s="1061"/>
      <c r="C49" s="1061"/>
      <c r="D49" s="1061"/>
      <c r="E49" s="1061"/>
      <c r="F49" s="1062"/>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2">
      <c r="A50" s="1060"/>
      <c r="B50" s="1061"/>
      <c r="C50" s="1061"/>
      <c r="D50" s="1061"/>
      <c r="E50" s="1061"/>
      <c r="F50" s="1062"/>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2">
      <c r="A51" s="1060"/>
      <c r="B51" s="1061"/>
      <c r="C51" s="1061"/>
      <c r="D51" s="1061"/>
      <c r="E51" s="1061"/>
      <c r="F51" s="1062"/>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2">
      <c r="A52" s="1060"/>
      <c r="B52" s="1061"/>
      <c r="C52" s="1061"/>
      <c r="D52" s="1061"/>
      <c r="E52" s="1061"/>
      <c r="F52" s="1062"/>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5">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5"/>
    <row r="55" spans="1:50" ht="30" customHeight="1" x14ac:dyDescent="0.2">
      <c r="A55" s="1066" t="s">
        <v>28</v>
      </c>
      <c r="B55" s="1067"/>
      <c r="C55" s="1067"/>
      <c r="D55" s="1067"/>
      <c r="E55" s="1067"/>
      <c r="F55" s="1068"/>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2">
      <c r="A56" s="1060"/>
      <c r="B56" s="1061"/>
      <c r="C56" s="1061"/>
      <c r="D56" s="1061"/>
      <c r="E56" s="1061"/>
      <c r="F56" s="1062"/>
      <c r="G56" s="818" t="s">
        <v>17</v>
      </c>
      <c r="H56" s="671"/>
      <c r="I56" s="671"/>
      <c r="J56" s="671"/>
      <c r="K56" s="671"/>
      <c r="L56" s="670" t="s">
        <v>18</v>
      </c>
      <c r="M56" s="671"/>
      <c r="N56" s="671"/>
      <c r="O56" s="671"/>
      <c r="P56" s="671"/>
      <c r="Q56" s="671"/>
      <c r="R56" s="671"/>
      <c r="S56" s="671"/>
      <c r="T56" s="671"/>
      <c r="U56" s="671"/>
      <c r="V56" s="671"/>
      <c r="W56" s="671"/>
      <c r="X56" s="672"/>
      <c r="Y56" s="654" t="s">
        <v>19</v>
      </c>
      <c r="Z56" s="655"/>
      <c r="AA56" s="655"/>
      <c r="AB56" s="801"/>
      <c r="AC56" s="818" t="s">
        <v>17</v>
      </c>
      <c r="AD56" s="671"/>
      <c r="AE56" s="671"/>
      <c r="AF56" s="671"/>
      <c r="AG56" s="671"/>
      <c r="AH56" s="670" t="s">
        <v>18</v>
      </c>
      <c r="AI56" s="671"/>
      <c r="AJ56" s="671"/>
      <c r="AK56" s="671"/>
      <c r="AL56" s="671"/>
      <c r="AM56" s="671"/>
      <c r="AN56" s="671"/>
      <c r="AO56" s="671"/>
      <c r="AP56" s="671"/>
      <c r="AQ56" s="671"/>
      <c r="AR56" s="671"/>
      <c r="AS56" s="671"/>
      <c r="AT56" s="672"/>
      <c r="AU56" s="654" t="s">
        <v>19</v>
      </c>
      <c r="AV56" s="655"/>
      <c r="AW56" s="655"/>
      <c r="AX56" s="656"/>
    </row>
    <row r="57" spans="1:50" ht="24.75" customHeight="1" x14ac:dyDescent="0.2">
      <c r="A57" s="1060"/>
      <c r="B57" s="1061"/>
      <c r="C57" s="1061"/>
      <c r="D57" s="1061"/>
      <c r="E57" s="1061"/>
      <c r="F57" s="1062"/>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2">
      <c r="A58" s="1060"/>
      <c r="B58" s="1061"/>
      <c r="C58" s="1061"/>
      <c r="D58" s="1061"/>
      <c r="E58" s="1061"/>
      <c r="F58" s="1062"/>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2">
      <c r="A59" s="1060"/>
      <c r="B59" s="1061"/>
      <c r="C59" s="1061"/>
      <c r="D59" s="1061"/>
      <c r="E59" s="1061"/>
      <c r="F59" s="1062"/>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2">
      <c r="A60" s="1060"/>
      <c r="B60" s="1061"/>
      <c r="C60" s="1061"/>
      <c r="D60" s="1061"/>
      <c r="E60" s="1061"/>
      <c r="F60" s="1062"/>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2">
      <c r="A61" s="1060"/>
      <c r="B61" s="1061"/>
      <c r="C61" s="1061"/>
      <c r="D61" s="1061"/>
      <c r="E61" s="1061"/>
      <c r="F61" s="1062"/>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2">
      <c r="A62" s="1060"/>
      <c r="B62" s="1061"/>
      <c r="C62" s="1061"/>
      <c r="D62" s="1061"/>
      <c r="E62" s="1061"/>
      <c r="F62" s="1062"/>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2">
      <c r="A63" s="1060"/>
      <c r="B63" s="1061"/>
      <c r="C63" s="1061"/>
      <c r="D63" s="1061"/>
      <c r="E63" s="1061"/>
      <c r="F63" s="1062"/>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2">
      <c r="A64" s="1060"/>
      <c r="B64" s="1061"/>
      <c r="C64" s="1061"/>
      <c r="D64" s="1061"/>
      <c r="E64" s="1061"/>
      <c r="F64" s="1062"/>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2">
      <c r="A65" s="1060"/>
      <c r="B65" s="1061"/>
      <c r="C65" s="1061"/>
      <c r="D65" s="1061"/>
      <c r="E65" s="1061"/>
      <c r="F65" s="1062"/>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2">
      <c r="A66" s="1060"/>
      <c r="B66" s="1061"/>
      <c r="C66" s="1061"/>
      <c r="D66" s="1061"/>
      <c r="E66" s="1061"/>
      <c r="F66" s="1062"/>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5">
      <c r="A67" s="1060"/>
      <c r="B67" s="1061"/>
      <c r="C67" s="1061"/>
      <c r="D67" s="1061"/>
      <c r="E67" s="1061"/>
      <c r="F67" s="106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2">
      <c r="A68" s="1060"/>
      <c r="B68" s="1061"/>
      <c r="C68" s="1061"/>
      <c r="D68" s="1061"/>
      <c r="E68" s="1061"/>
      <c r="F68" s="1062"/>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2">
      <c r="A69" s="1060"/>
      <c r="B69" s="1061"/>
      <c r="C69" s="1061"/>
      <c r="D69" s="1061"/>
      <c r="E69" s="1061"/>
      <c r="F69" s="1062"/>
      <c r="G69" s="818" t="s">
        <v>17</v>
      </c>
      <c r="H69" s="671"/>
      <c r="I69" s="671"/>
      <c r="J69" s="671"/>
      <c r="K69" s="671"/>
      <c r="L69" s="670" t="s">
        <v>18</v>
      </c>
      <c r="M69" s="671"/>
      <c r="N69" s="671"/>
      <c r="O69" s="671"/>
      <c r="P69" s="671"/>
      <c r="Q69" s="671"/>
      <c r="R69" s="671"/>
      <c r="S69" s="671"/>
      <c r="T69" s="671"/>
      <c r="U69" s="671"/>
      <c r="V69" s="671"/>
      <c r="W69" s="671"/>
      <c r="X69" s="672"/>
      <c r="Y69" s="654" t="s">
        <v>19</v>
      </c>
      <c r="Z69" s="655"/>
      <c r="AA69" s="655"/>
      <c r="AB69" s="801"/>
      <c r="AC69" s="818" t="s">
        <v>17</v>
      </c>
      <c r="AD69" s="671"/>
      <c r="AE69" s="671"/>
      <c r="AF69" s="671"/>
      <c r="AG69" s="671"/>
      <c r="AH69" s="670" t="s">
        <v>18</v>
      </c>
      <c r="AI69" s="671"/>
      <c r="AJ69" s="671"/>
      <c r="AK69" s="671"/>
      <c r="AL69" s="671"/>
      <c r="AM69" s="671"/>
      <c r="AN69" s="671"/>
      <c r="AO69" s="671"/>
      <c r="AP69" s="671"/>
      <c r="AQ69" s="671"/>
      <c r="AR69" s="671"/>
      <c r="AS69" s="671"/>
      <c r="AT69" s="672"/>
      <c r="AU69" s="654" t="s">
        <v>19</v>
      </c>
      <c r="AV69" s="655"/>
      <c r="AW69" s="655"/>
      <c r="AX69" s="656"/>
    </row>
    <row r="70" spans="1:50" ht="24.75" customHeight="1" x14ac:dyDescent="0.2">
      <c r="A70" s="1060"/>
      <c r="B70" s="1061"/>
      <c r="C70" s="1061"/>
      <c r="D70" s="1061"/>
      <c r="E70" s="1061"/>
      <c r="F70" s="1062"/>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2">
      <c r="A71" s="1060"/>
      <c r="B71" s="1061"/>
      <c r="C71" s="1061"/>
      <c r="D71" s="1061"/>
      <c r="E71" s="1061"/>
      <c r="F71" s="1062"/>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2">
      <c r="A72" s="1060"/>
      <c r="B72" s="1061"/>
      <c r="C72" s="1061"/>
      <c r="D72" s="1061"/>
      <c r="E72" s="1061"/>
      <c r="F72" s="1062"/>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2">
      <c r="A73" s="1060"/>
      <c r="B73" s="1061"/>
      <c r="C73" s="1061"/>
      <c r="D73" s="1061"/>
      <c r="E73" s="1061"/>
      <c r="F73" s="1062"/>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2">
      <c r="A74" s="1060"/>
      <c r="B74" s="1061"/>
      <c r="C74" s="1061"/>
      <c r="D74" s="1061"/>
      <c r="E74" s="1061"/>
      <c r="F74" s="1062"/>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2">
      <c r="A75" s="1060"/>
      <c r="B75" s="1061"/>
      <c r="C75" s="1061"/>
      <c r="D75" s="1061"/>
      <c r="E75" s="1061"/>
      <c r="F75" s="1062"/>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2">
      <c r="A76" s="1060"/>
      <c r="B76" s="1061"/>
      <c r="C76" s="1061"/>
      <c r="D76" s="1061"/>
      <c r="E76" s="1061"/>
      <c r="F76" s="1062"/>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2">
      <c r="A77" s="1060"/>
      <c r="B77" s="1061"/>
      <c r="C77" s="1061"/>
      <c r="D77" s="1061"/>
      <c r="E77" s="1061"/>
      <c r="F77" s="1062"/>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2">
      <c r="A78" s="1060"/>
      <c r="B78" s="1061"/>
      <c r="C78" s="1061"/>
      <c r="D78" s="1061"/>
      <c r="E78" s="1061"/>
      <c r="F78" s="1062"/>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2">
      <c r="A79" s="1060"/>
      <c r="B79" s="1061"/>
      <c r="C79" s="1061"/>
      <c r="D79" s="1061"/>
      <c r="E79" s="1061"/>
      <c r="F79" s="1062"/>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5">
      <c r="A80" s="1060"/>
      <c r="B80" s="1061"/>
      <c r="C80" s="1061"/>
      <c r="D80" s="1061"/>
      <c r="E80" s="1061"/>
      <c r="F80" s="106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2">
      <c r="A81" s="1060"/>
      <c r="B81" s="1061"/>
      <c r="C81" s="1061"/>
      <c r="D81" s="1061"/>
      <c r="E81" s="1061"/>
      <c r="F81" s="1062"/>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2">
      <c r="A82" s="1060"/>
      <c r="B82" s="1061"/>
      <c r="C82" s="1061"/>
      <c r="D82" s="1061"/>
      <c r="E82" s="1061"/>
      <c r="F82" s="1062"/>
      <c r="G82" s="818" t="s">
        <v>17</v>
      </c>
      <c r="H82" s="671"/>
      <c r="I82" s="671"/>
      <c r="J82" s="671"/>
      <c r="K82" s="671"/>
      <c r="L82" s="670" t="s">
        <v>18</v>
      </c>
      <c r="M82" s="671"/>
      <c r="N82" s="671"/>
      <c r="O82" s="671"/>
      <c r="P82" s="671"/>
      <c r="Q82" s="671"/>
      <c r="R82" s="671"/>
      <c r="S82" s="671"/>
      <c r="T82" s="671"/>
      <c r="U82" s="671"/>
      <c r="V82" s="671"/>
      <c r="W82" s="671"/>
      <c r="X82" s="672"/>
      <c r="Y82" s="654" t="s">
        <v>19</v>
      </c>
      <c r="Z82" s="655"/>
      <c r="AA82" s="655"/>
      <c r="AB82" s="801"/>
      <c r="AC82" s="818" t="s">
        <v>17</v>
      </c>
      <c r="AD82" s="671"/>
      <c r="AE82" s="671"/>
      <c r="AF82" s="671"/>
      <c r="AG82" s="671"/>
      <c r="AH82" s="670" t="s">
        <v>18</v>
      </c>
      <c r="AI82" s="671"/>
      <c r="AJ82" s="671"/>
      <c r="AK82" s="671"/>
      <c r="AL82" s="671"/>
      <c r="AM82" s="671"/>
      <c r="AN82" s="671"/>
      <c r="AO82" s="671"/>
      <c r="AP82" s="671"/>
      <c r="AQ82" s="671"/>
      <c r="AR82" s="671"/>
      <c r="AS82" s="671"/>
      <c r="AT82" s="672"/>
      <c r="AU82" s="654" t="s">
        <v>19</v>
      </c>
      <c r="AV82" s="655"/>
      <c r="AW82" s="655"/>
      <c r="AX82" s="656"/>
    </row>
    <row r="83" spans="1:50" ht="24.75" customHeight="1" x14ac:dyDescent="0.2">
      <c r="A83" s="1060"/>
      <c r="B83" s="1061"/>
      <c r="C83" s="1061"/>
      <c r="D83" s="1061"/>
      <c r="E83" s="1061"/>
      <c r="F83" s="1062"/>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2">
      <c r="A84" s="1060"/>
      <c r="B84" s="1061"/>
      <c r="C84" s="1061"/>
      <c r="D84" s="1061"/>
      <c r="E84" s="1061"/>
      <c r="F84" s="1062"/>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2">
      <c r="A85" s="1060"/>
      <c r="B85" s="1061"/>
      <c r="C85" s="1061"/>
      <c r="D85" s="1061"/>
      <c r="E85" s="1061"/>
      <c r="F85" s="1062"/>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2">
      <c r="A86" s="1060"/>
      <c r="B86" s="1061"/>
      <c r="C86" s="1061"/>
      <c r="D86" s="1061"/>
      <c r="E86" s="1061"/>
      <c r="F86" s="1062"/>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2">
      <c r="A87" s="1060"/>
      <c r="B87" s="1061"/>
      <c r="C87" s="1061"/>
      <c r="D87" s="1061"/>
      <c r="E87" s="1061"/>
      <c r="F87" s="1062"/>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2">
      <c r="A88" s="1060"/>
      <c r="B88" s="1061"/>
      <c r="C88" s="1061"/>
      <c r="D88" s="1061"/>
      <c r="E88" s="1061"/>
      <c r="F88" s="1062"/>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2">
      <c r="A89" s="1060"/>
      <c r="B89" s="1061"/>
      <c r="C89" s="1061"/>
      <c r="D89" s="1061"/>
      <c r="E89" s="1061"/>
      <c r="F89" s="1062"/>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2">
      <c r="A90" s="1060"/>
      <c r="B90" s="1061"/>
      <c r="C90" s="1061"/>
      <c r="D90" s="1061"/>
      <c r="E90" s="1061"/>
      <c r="F90" s="1062"/>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2">
      <c r="A91" s="1060"/>
      <c r="B91" s="1061"/>
      <c r="C91" s="1061"/>
      <c r="D91" s="1061"/>
      <c r="E91" s="1061"/>
      <c r="F91" s="1062"/>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2">
      <c r="A92" s="1060"/>
      <c r="B92" s="1061"/>
      <c r="C92" s="1061"/>
      <c r="D92" s="1061"/>
      <c r="E92" s="1061"/>
      <c r="F92" s="1062"/>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5">
      <c r="A93" s="1060"/>
      <c r="B93" s="1061"/>
      <c r="C93" s="1061"/>
      <c r="D93" s="1061"/>
      <c r="E93" s="1061"/>
      <c r="F93" s="106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2">
      <c r="A94" s="1060"/>
      <c r="B94" s="1061"/>
      <c r="C94" s="1061"/>
      <c r="D94" s="1061"/>
      <c r="E94" s="1061"/>
      <c r="F94" s="1062"/>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2">
      <c r="A95" s="1060"/>
      <c r="B95" s="1061"/>
      <c r="C95" s="1061"/>
      <c r="D95" s="1061"/>
      <c r="E95" s="1061"/>
      <c r="F95" s="1062"/>
      <c r="G95" s="818" t="s">
        <v>17</v>
      </c>
      <c r="H95" s="671"/>
      <c r="I95" s="671"/>
      <c r="J95" s="671"/>
      <c r="K95" s="671"/>
      <c r="L95" s="670" t="s">
        <v>18</v>
      </c>
      <c r="M95" s="671"/>
      <c r="N95" s="671"/>
      <c r="O95" s="671"/>
      <c r="P95" s="671"/>
      <c r="Q95" s="671"/>
      <c r="R95" s="671"/>
      <c r="S95" s="671"/>
      <c r="T95" s="671"/>
      <c r="U95" s="671"/>
      <c r="V95" s="671"/>
      <c r="W95" s="671"/>
      <c r="X95" s="672"/>
      <c r="Y95" s="654" t="s">
        <v>19</v>
      </c>
      <c r="Z95" s="655"/>
      <c r="AA95" s="655"/>
      <c r="AB95" s="801"/>
      <c r="AC95" s="818" t="s">
        <v>17</v>
      </c>
      <c r="AD95" s="671"/>
      <c r="AE95" s="671"/>
      <c r="AF95" s="671"/>
      <c r="AG95" s="671"/>
      <c r="AH95" s="670" t="s">
        <v>18</v>
      </c>
      <c r="AI95" s="671"/>
      <c r="AJ95" s="671"/>
      <c r="AK95" s="671"/>
      <c r="AL95" s="671"/>
      <c r="AM95" s="671"/>
      <c r="AN95" s="671"/>
      <c r="AO95" s="671"/>
      <c r="AP95" s="671"/>
      <c r="AQ95" s="671"/>
      <c r="AR95" s="671"/>
      <c r="AS95" s="671"/>
      <c r="AT95" s="672"/>
      <c r="AU95" s="654" t="s">
        <v>19</v>
      </c>
      <c r="AV95" s="655"/>
      <c r="AW95" s="655"/>
      <c r="AX95" s="656"/>
    </row>
    <row r="96" spans="1:50" ht="24.75" customHeight="1" x14ac:dyDescent="0.2">
      <c r="A96" s="1060"/>
      <c r="B96" s="1061"/>
      <c r="C96" s="1061"/>
      <c r="D96" s="1061"/>
      <c r="E96" s="1061"/>
      <c r="F96" s="1062"/>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2">
      <c r="A97" s="1060"/>
      <c r="B97" s="1061"/>
      <c r="C97" s="1061"/>
      <c r="D97" s="1061"/>
      <c r="E97" s="1061"/>
      <c r="F97" s="1062"/>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2">
      <c r="A98" s="1060"/>
      <c r="B98" s="1061"/>
      <c r="C98" s="1061"/>
      <c r="D98" s="1061"/>
      <c r="E98" s="1061"/>
      <c r="F98" s="1062"/>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2">
      <c r="A99" s="1060"/>
      <c r="B99" s="1061"/>
      <c r="C99" s="1061"/>
      <c r="D99" s="1061"/>
      <c r="E99" s="1061"/>
      <c r="F99" s="1062"/>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2">
      <c r="A100" s="1060"/>
      <c r="B100" s="1061"/>
      <c r="C100" s="1061"/>
      <c r="D100" s="1061"/>
      <c r="E100" s="1061"/>
      <c r="F100" s="1062"/>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2">
      <c r="A101" s="1060"/>
      <c r="B101" s="1061"/>
      <c r="C101" s="1061"/>
      <c r="D101" s="1061"/>
      <c r="E101" s="1061"/>
      <c r="F101" s="1062"/>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2">
      <c r="A102" s="1060"/>
      <c r="B102" s="1061"/>
      <c r="C102" s="1061"/>
      <c r="D102" s="1061"/>
      <c r="E102" s="1061"/>
      <c r="F102" s="1062"/>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2">
      <c r="A103" s="1060"/>
      <c r="B103" s="1061"/>
      <c r="C103" s="1061"/>
      <c r="D103" s="1061"/>
      <c r="E103" s="1061"/>
      <c r="F103" s="1062"/>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2">
      <c r="A104" s="1060"/>
      <c r="B104" s="1061"/>
      <c r="C104" s="1061"/>
      <c r="D104" s="1061"/>
      <c r="E104" s="1061"/>
      <c r="F104" s="1062"/>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2">
      <c r="A105" s="1060"/>
      <c r="B105" s="1061"/>
      <c r="C105" s="1061"/>
      <c r="D105" s="1061"/>
      <c r="E105" s="1061"/>
      <c r="F105" s="1062"/>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5">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5"/>
    <row r="108" spans="1:50" ht="30" customHeight="1" x14ac:dyDescent="0.2">
      <c r="A108" s="1066" t="s">
        <v>28</v>
      </c>
      <c r="B108" s="1067"/>
      <c r="C108" s="1067"/>
      <c r="D108" s="1067"/>
      <c r="E108" s="1067"/>
      <c r="F108" s="1068"/>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2">
      <c r="A109" s="1060"/>
      <c r="B109" s="1061"/>
      <c r="C109" s="1061"/>
      <c r="D109" s="1061"/>
      <c r="E109" s="1061"/>
      <c r="F109" s="1062"/>
      <c r="G109" s="818" t="s">
        <v>17</v>
      </c>
      <c r="H109" s="671"/>
      <c r="I109" s="671"/>
      <c r="J109" s="671"/>
      <c r="K109" s="671"/>
      <c r="L109" s="670" t="s">
        <v>18</v>
      </c>
      <c r="M109" s="671"/>
      <c r="N109" s="671"/>
      <c r="O109" s="671"/>
      <c r="P109" s="671"/>
      <c r="Q109" s="671"/>
      <c r="R109" s="671"/>
      <c r="S109" s="671"/>
      <c r="T109" s="671"/>
      <c r="U109" s="671"/>
      <c r="V109" s="671"/>
      <c r="W109" s="671"/>
      <c r="X109" s="672"/>
      <c r="Y109" s="654" t="s">
        <v>19</v>
      </c>
      <c r="Z109" s="655"/>
      <c r="AA109" s="655"/>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4" t="s">
        <v>19</v>
      </c>
      <c r="AV109" s="655"/>
      <c r="AW109" s="655"/>
      <c r="AX109" s="656"/>
    </row>
    <row r="110" spans="1:50" ht="24.75" customHeight="1" x14ac:dyDescent="0.2">
      <c r="A110" s="1060"/>
      <c r="B110" s="1061"/>
      <c r="C110" s="1061"/>
      <c r="D110" s="1061"/>
      <c r="E110" s="1061"/>
      <c r="F110" s="1062"/>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2">
      <c r="A111" s="1060"/>
      <c r="B111" s="1061"/>
      <c r="C111" s="1061"/>
      <c r="D111" s="1061"/>
      <c r="E111" s="1061"/>
      <c r="F111" s="1062"/>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2">
      <c r="A112" s="1060"/>
      <c r="B112" s="1061"/>
      <c r="C112" s="1061"/>
      <c r="D112" s="1061"/>
      <c r="E112" s="1061"/>
      <c r="F112" s="1062"/>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2">
      <c r="A113" s="1060"/>
      <c r="B113" s="1061"/>
      <c r="C113" s="1061"/>
      <c r="D113" s="1061"/>
      <c r="E113" s="1061"/>
      <c r="F113" s="1062"/>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2">
      <c r="A114" s="1060"/>
      <c r="B114" s="1061"/>
      <c r="C114" s="1061"/>
      <c r="D114" s="1061"/>
      <c r="E114" s="1061"/>
      <c r="F114" s="1062"/>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2">
      <c r="A115" s="1060"/>
      <c r="B115" s="1061"/>
      <c r="C115" s="1061"/>
      <c r="D115" s="1061"/>
      <c r="E115" s="1061"/>
      <c r="F115" s="1062"/>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2">
      <c r="A116" s="1060"/>
      <c r="B116" s="1061"/>
      <c r="C116" s="1061"/>
      <c r="D116" s="1061"/>
      <c r="E116" s="1061"/>
      <c r="F116" s="1062"/>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2">
      <c r="A117" s="1060"/>
      <c r="B117" s="1061"/>
      <c r="C117" s="1061"/>
      <c r="D117" s="1061"/>
      <c r="E117" s="1061"/>
      <c r="F117" s="1062"/>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2">
      <c r="A118" s="1060"/>
      <c r="B118" s="1061"/>
      <c r="C118" s="1061"/>
      <c r="D118" s="1061"/>
      <c r="E118" s="1061"/>
      <c r="F118" s="1062"/>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2">
      <c r="A119" s="1060"/>
      <c r="B119" s="1061"/>
      <c r="C119" s="1061"/>
      <c r="D119" s="1061"/>
      <c r="E119" s="1061"/>
      <c r="F119" s="1062"/>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5">
      <c r="A120" s="1060"/>
      <c r="B120" s="1061"/>
      <c r="C120" s="1061"/>
      <c r="D120" s="1061"/>
      <c r="E120" s="1061"/>
      <c r="F120" s="106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2">
      <c r="A121" s="1060"/>
      <c r="B121" s="1061"/>
      <c r="C121" s="1061"/>
      <c r="D121" s="1061"/>
      <c r="E121" s="1061"/>
      <c r="F121" s="1062"/>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2">
      <c r="A122" s="1060"/>
      <c r="B122" s="1061"/>
      <c r="C122" s="1061"/>
      <c r="D122" s="1061"/>
      <c r="E122" s="1061"/>
      <c r="F122" s="1062"/>
      <c r="G122" s="818" t="s">
        <v>17</v>
      </c>
      <c r="H122" s="671"/>
      <c r="I122" s="671"/>
      <c r="J122" s="671"/>
      <c r="K122" s="671"/>
      <c r="L122" s="670" t="s">
        <v>18</v>
      </c>
      <c r="M122" s="671"/>
      <c r="N122" s="671"/>
      <c r="O122" s="671"/>
      <c r="P122" s="671"/>
      <c r="Q122" s="671"/>
      <c r="R122" s="671"/>
      <c r="S122" s="671"/>
      <c r="T122" s="671"/>
      <c r="U122" s="671"/>
      <c r="V122" s="671"/>
      <c r="W122" s="671"/>
      <c r="X122" s="672"/>
      <c r="Y122" s="654" t="s">
        <v>19</v>
      </c>
      <c r="Z122" s="655"/>
      <c r="AA122" s="655"/>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4" t="s">
        <v>19</v>
      </c>
      <c r="AV122" s="655"/>
      <c r="AW122" s="655"/>
      <c r="AX122" s="656"/>
    </row>
    <row r="123" spans="1:50" ht="24.75" customHeight="1" x14ac:dyDescent="0.2">
      <c r="A123" s="1060"/>
      <c r="B123" s="1061"/>
      <c r="C123" s="1061"/>
      <c r="D123" s="1061"/>
      <c r="E123" s="1061"/>
      <c r="F123" s="1062"/>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2">
      <c r="A124" s="1060"/>
      <c r="B124" s="1061"/>
      <c r="C124" s="1061"/>
      <c r="D124" s="1061"/>
      <c r="E124" s="1061"/>
      <c r="F124" s="1062"/>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2">
      <c r="A125" s="1060"/>
      <c r="B125" s="1061"/>
      <c r="C125" s="1061"/>
      <c r="D125" s="1061"/>
      <c r="E125" s="1061"/>
      <c r="F125" s="1062"/>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2">
      <c r="A126" s="1060"/>
      <c r="B126" s="1061"/>
      <c r="C126" s="1061"/>
      <c r="D126" s="1061"/>
      <c r="E126" s="1061"/>
      <c r="F126" s="1062"/>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2">
      <c r="A127" s="1060"/>
      <c r="B127" s="1061"/>
      <c r="C127" s="1061"/>
      <c r="D127" s="1061"/>
      <c r="E127" s="1061"/>
      <c r="F127" s="1062"/>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2">
      <c r="A128" s="1060"/>
      <c r="B128" s="1061"/>
      <c r="C128" s="1061"/>
      <c r="D128" s="1061"/>
      <c r="E128" s="1061"/>
      <c r="F128" s="1062"/>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2">
      <c r="A129" s="1060"/>
      <c r="B129" s="1061"/>
      <c r="C129" s="1061"/>
      <c r="D129" s="1061"/>
      <c r="E129" s="1061"/>
      <c r="F129" s="1062"/>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2">
      <c r="A130" s="1060"/>
      <c r="B130" s="1061"/>
      <c r="C130" s="1061"/>
      <c r="D130" s="1061"/>
      <c r="E130" s="1061"/>
      <c r="F130" s="1062"/>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2">
      <c r="A131" s="1060"/>
      <c r="B131" s="1061"/>
      <c r="C131" s="1061"/>
      <c r="D131" s="1061"/>
      <c r="E131" s="1061"/>
      <c r="F131" s="1062"/>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2">
      <c r="A132" s="1060"/>
      <c r="B132" s="1061"/>
      <c r="C132" s="1061"/>
      <c r="D132" s="1061"/>
      <c r="E132" s="1061"/>
      <c r="F132" s="1062"/>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5">
      <c r="A133" s="1060"/>
      <c r="B133" s="1061"/>
      <c r="C133" s="1061"/>
      <c r="D133" s="1061"/>
      <c r="E133" s="1061"/>
      <c r="F133" s="106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2">
      <c r="A134" s="1060"/>
      <c r="B134" s="1061"/>
      <c r="C134" s="1061"/>
      <c r="D134" s="1061"/>
      <c r="E134" s="1061"/>
      <c r="F134" s="1062"/>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2">
      <c r="A135" s="1060"/>
      <c r="B135" s="1061"/>
      <c r="C135" s="1061"/>
      <c r="D135" s="1061"/>
      <c r="E135" s="1061"/>
      <c r="F135" s="1062"/>
      <c r="G135" s="818" t="s">
        <v>17</v>
      </c>
      <c r="H135" s="671"/>
      <c r="I135" s="671"/>
      <c r="J135" s="671"/>
      <c r="K135" s="671"/>
      <c r="L135" s="670" t="s">
        <v>18</v>
      </c>
      <c r="M135" s="671"/>
      <c r="N135" s="671"/>
      <c r="O135" s="671"/>
      <c r="P135" s="671"/>
      <c r="Q135" s="671"/>
      <c r="R135" s="671"/>
      <c r="S135" s="671"/>
      <c r="T135" s="671"/>
      <c r="U135" s="671"/>
      <c r="V135" s="671"/>
      <c r="W135" s="671"/>
      <c r="X135" s="672"/>
      <c r="Y135" s="654" t="s">
        <v>19</v>
      </c>
      <c r="Z135" s="655"/>
      <c r="AA135" s="655"/>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4" t="s">
        <v>19</v>
      </c>
      <c r="AV135" s="655"/>
      <c r="AW135" s="655"/>
      <c r="AX135" s="656"/>
    </row>
    <row r="136" spans="1:50" ht="24.75" customHeight="1" x14ac:dyDescent="0.2">
      <c r="A136" s="1060"/>
      <c r="B136" s="1061"/>
      <c r="C136" s="1061"/>
      <c r="D136" s="1061"/>
      <c r="E136" s="1061"/>
      <c r="F136" s="1062"/>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2">
      <c r="A137" s="1060"/>
      <c r="B137" s="1061"/>
      <c r="C137" s="1061"/>
      <c r="D137" s="1061"/>
      <c r="E137" s="1061"/>
      <c r="F137" s="1062"/>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2">
      <c r="A138" s="1060"/>
      <c r="B138" s="1061"/>
      <c r="C138" s="1061"/>
      <c r="D138" s="1061"/>
      <c r="E138" s="1061"/>
      <c r="F138" s="1062"/>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2">
      <c r="A139" s="1060"/>
      <c r="B139" s="1061"/>
      <c r="C139" s="1061"/>
      <c r="D139" s="1061"/>
      <c r="E139" s="1061"/>
      <c r="F139" s="1062"/>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2">
      <c r="A140" s="1060"/>
      <c r="B140" s="1061"/>
      <c r="C140" s="1061"/>
      <c r="D140" s="1061"/>
      <c r="E140" s="1061"/>
      <c r="F140" s="1062"/>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2">
      <c r="A141" s="1060"/>
      <c r="B141" s="1061"/>
      <c r="C141" s="1061"/>
      <c r="D141" s="1061"/>
      <c r="E141" s="1061"/>
      <c r="F141" s="1062"/>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2">
      <c r="A142" s="1060"/>
      <c r="B142" s="1061"/>
      <c r="C142" s="1061"/>
      <c r="D142" s="1061"/>
      <c r="E142" s="1061"/>
      <c r="F142" s="1062"/>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2">
      <c r="A143" s="1060"/>
      <c r="B143" s="1061"/>
      <c r="C143" s="1061"/>
      <c r="D143" s="1061"/>
      <c r="E143" s="1061"/>
      <c r="F143" s="1062"/>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2">
      <c r="A144" s="1060"/>
      <c r="B144" s="1061"/>
      <c r="C144" s="1061"/>
      <c r="D144" s="1061"/>
      <c r="E144" s="1061"/>
      <c r="F144" s="1062"/>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2">
      <c r="A145" s="1060"/>
      <c r="B145" s="1061"/>
      <c r="C145" s="1061"/>
      <c r="D145" s="1061"/>
      <c r="E145" s="1061"/>
      <c r="F145" s="1062"/>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5">
      <c r="A146" s="1060"/>
      <c r="B146" s="1061"/>
      <c r="C146" s="1061"/>
      <c r="D146" s="1061"/>
      <c r="E146" s="1061"/>
      <c r="F146" s="106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2">
      <c r="A147" s="1060"/>
      <c r="B147" s="1061"/>
      <c r="C147" s="1061"/>
      <c r="D147" s="1061"/>
      <c r="E147" s="1061"/>
      <c r="F147" s="1062"/>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2">
      <c r="A148" s="1060"/>
      <c r="B148" s="1061"/>
      <c r="C148" s="1061"/>
      <c r="D148" s="1061"/>
      <c r="E148" s="1061"/>
      <c r="F148" s="1062"/>
      <c r="G148" s="818" t="s">
        <v>17</v>
      </c>
      <c r="H148" s="671"/>
      <c r="I148" s="671"/>
      <c r="J148" s="671"/>
      <c r="K148" s="671"/>
      <c r="L148" s="670" t="s">
        <v>18</v>
      </c>
      <c r="M148" s="671"/>
      <c r="N148" s="671"/>
      <c r="O148" s="671"/>
      <c r="P148" s="671"/>
      <c r="Q148" s="671"/>
      <c r="R148" s="671"/>
      <c r="S148" s="671"/>
      <c r="T148" s="671"/>
      <c r="U148" s="671"/>
      <c r="V148" s="671"/>
      <c r="W148" s="671"/>
      <c r="X148" s="672"/>
      <c r="Y148" s="654" t="s">
        <v>19</v>
      </c>
      <c r="Z148" s="655"/>
      <c r="AA148" s="655"/>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4" t="s">
        <v>19</v>
      </c>
      <c r="AV148" s="655"/>
      <c r="AW148" s="655"/>
      <c r="AX148" s="656"/>
    </row>
    <row r="149" spans="1:50" ht="24.75" customHeight="1" x14ac:dyDescent="0.2">
      <c r="A149" s="1060"/>
      <c r="B149" s="1061"/>
      <c r="C149" s="1061"/>
      <c r="D149" s="1061"/>
      <c r="E149" s="1061"/>
      <c r="F149" s="1062"/>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2">
      <c r="A150" s="1060"/>
      <c r="B150" s="1061"/>
      <c r="C150" s="1061"/>
      <c r="D150" s="1061"/>
      <c r="E150" s="1061"/>
      <c r="F150" s="1062"/>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2">
      <c r="A151" s="1060"/>
      <c r="B151" s="1061"/>
      <c r="C151" s="1061"/>
      <c r="D151" s="1061"/>
      <c r="E151" s="1061"/>
      <c r="F151" s="1062"/>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2">
      <c r="A152" s="1060"/>
      <c r="B152" s="1061"/>
      <c r="C152" s="1061"/>
      <c r="D152" s="1061"/>
      <c r="E152" s="1061"/>
      <c r="F152" s="1062"/>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2">
      <c r="A153" s="1060"/>
      <c r="B153" s="1061"/>
      <c r="C153" s="1061"/>
      <c r="D153" s="1061"/>
      <c r="E153" s="1061"/>
      <c r="F153" s="1062"/>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2">
      <c r="A154" s="1060"/>
      <c r="B154" s="1061"/>
      <c r="C154" s="1061"/>
      <c r="D154" s="1061"/>
      <c r="E154" s="1061"/>
      <c r="F154" s="1062"/>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2">
      <c r="A155" s="1060"/>
      <c r="B155" s="1061"/>
      <c r="C155" s="1061"/>
      <c r="D155" s="1061"/>
      <c r="E155" s="1061"/>
      <c r="F155" s="1062"/>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2">
      <c r="A156" s="1060"/>
      <c r="B156" s="1061"/>
      <c r="C156" s="1061"/>
      <c r="D156" s="1061"/>
      <c r="E156" s="1061"/>
      <c r="F156" s="1062"/>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2">
      <c r="A157" s="1060"/>
      <c r="B157" s="1061"/>
      <c r="C157" s="1061"/>
      <c r="D157" s="1061"/>
      <c r="E157" s="1061"/>
      <c r="F157" s="1062"/>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2">
      <c r="A158" s="1060"/>
      <c r="B158" s="1061"/>
      <c r="C158" s="1061"/>
      <c r="D158" s="1061"/>
      <c r="E158" s="1061"/>
      <c r="F158" s="1062"/>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5">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5"/>
    <row r="161" spans="1:50" ht="30" customHeight="1" x14ac:dyDescent="0.2">
      <c r="A161" s="1066" t="s">
        <v>28</v>
      </c>
      <c r="B161" s="1067"/>
      <c r="C161" s="1067"/>
      <c r="D161" s="1067"/>
      <c r="E161" s="1067"/>
      <c r="F161" s="1068"/>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2">
      <c r="A162" s="1060"/>
      <c r="B162" s="1061"/>
      <c r="C162" s="1061"/>
      <c r="D162" s="1061"/>
      <c r="E162" s="1061"/>
      <c r="F162" s="1062"/>
      <c r="G162" s="818" t="s">
        <v>17</v>
      </c>
      <c r="H162" s="671"/>
      <c r="I162" s="671"/>
      <c r="J162" s="671"/>
      <c r="K162" s="671"/>
      <c r="L162" s="670" t="s">
        <v>18</v>
      </c>
      <c r="M162" s="671"/>
      <c r="N162" s="671"/>
      <c r="O162" s="671"/>
      <c r="P162" s="671"/>
      <c r="Q162" s="671"/>
      <c r="R162" s="671"/>
      <c r="S162" s="671"/>
      <c r="T162" s="671"/>
      <c r="U162" s="671"/>
      <c r="V162" s="671"/>
      <c r="W162" s="671"/>
      <c r="X162" s="672"/>
      <c r="Y162" s="654" t="s">
        <v>19</v>
      </c>
      <c r="Z162" s="655"/>
      <c r="AA162" s="655"/>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4" t="s">
        <v>19</v>
      </c>
      <c r="AV162" s="655"/>
      <c r="AW162" s="655"/>
      <c r="AX162" s="656"/>
    </row>
    <row r="163" spans="1:50" ht="24.75" customHeight="1" x14ac:dyDescent="0.2">
      <c r="A163" s="1060"/>
      <c r="B163" s="1061"/>
      <c r="C163" s="1061"/>
      <c r="D163" s="1061"/>
      <c r="E163" s="1061"/>
      <c r="F163" s="1062"/>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2">
      <c r="A164" s="1060"/>
      <c r="B164" s="1061"/>
      <c r="C164" s="1061"/>
      <c r="D164" s="1061"/>
      <c r="E164" s="1061"/>
      <c r="F164" s="1062"/>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2">
      <c r="A165" s="1060"/>
      <c r="B165" s="1061"/>
      <c r="C165" s="1061"/>
      <c r="D165" s="1061"/>
      <c r="E165" s="1061"/>
      <c r="F165" s="1062"/>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2">
      <c r="A166" s="1060"/>
      <c r="B166" s="1061"/>
      <c r="C166" s="1061"/>
      <c r="D166" s="1061"/>
      <c r="E166" s="1061"/>
      <c r="F166" s="1062"/>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2">
      <c r="A167" s="1060"/>
      <c r="B167" s="1061"/>
      <c r="C167" s="1061"/>
      <c r="D167" s="1061"/>
      <c r="E167" s="1061"/>
      <c r="F167" s="1062"/>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2">
      <c r="A168" s="1060"/>
      <c r="B168" s="1061"/>
      <c r="C168" s="1061"/>
      <c r="D168" s="1061"/>
      <c r="E168" s="1061"/>
      <c r="F168" s="1062"/>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2">
      <c r="A169" s="1060"/>
      <c r="B169" s="1061"/>
      <c r="C169" s="1061"/>
      <c r="D169" s="1061"/>
      <c r="E169" s="1061"/>
      <c r="F169" s="1062"/>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2">
      <c r="A170" s="1060"/>
      <c r="B170" s="1061"/>
      <c r="C170" s="1061"/>
      <c r="D170" s="1061"/>
      <c r="E170" s="1061"/>
      <c r="F170" s="1062"/>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2">
      <c r="A171" s="1060"/>
      <c r="B171" s="1061"/>
      <c r="C171" s="1061"/>
      <c r="D171" s="1061"/>
      <c r="E171" s="1061"/>
      <c r="F171" s="1062"/>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2">
      <c r="A172" s="1060"/>
      <c r="B172" s="1061"/>
      <c r="C172" s="1061"/>
      <c r="D172" s="1061"/>
      <c r="E172" s="1061"/>
      <c r="F172" s="1062"/>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5">
      <c r="A173" s="1060"/>
      <c r="B173" s="1061"/>
      <c r="C173" s="1061"/>
      <c r="D173" s="1061"/>
      <c r="E173" s="1061"/>
      <c r="F173" s="106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2">
      <c r="A174" s="1060"/>
      <c r="B174" s="1061"/>
      <c r="C174" s="1061"/>
      <c r="D174" s="1061"/>
      <c r="E174" s="1061"/>
      <c r="F174" s="1062"/>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2">
      <c r="A175" s="1060"/>
      <c r="B175" s="1061"/>
      <c r="C175" s="1061"/>
      <c r="D175" s="1061"/>
      <c r="E175" s="1061"/>
      <c r="F175" s="1062"/>
      <c r="G175" s="818" t="s">
        <v>17</v>
      </c>
      <c r="H175" s="671"/>
      <c r="I175" s="671"/>
      <c r="J175" s="671"/>
      <c r="K175" s="671"/>
      <c r="L175" s="670" t="s">
        <v>18</v>
      </c>
      <c r="M175" s="671"/>
      <c r="N175" s="671"/>
      <c r="O175" s="671"/>
      <c r="P175" s="671"/>
      <c r="Q175" s="671"/>
      <c r="R175" s="671"/>
      <c r="S175" s="671"/>
      <c r="T175" s="671"/>
      <c r="U175" s="671"/>
      <c r="V175" s="671"/>
      <c r="W175" s="671"/>
      <c r="X175" s="672"/>
      <c r="Y175" s="654" t="s">
        <v>19</v>
      </c>
      <c r="Z175" s="655"/>
      <c r="AA175" s="655"/>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4" t="s">
        <v>19</v>
      </c>
      <c r="AV175" s="655"/>
      <c r="AW175" s="655"/>
      <c r="AX175" s="656"/>
    </row>
    <row r="176" spans="1:50" ht="24.75" customHeight="1" x14ac:dyDescent="0.2">
      <c r="A176" s="1060"/>
      <c r="B176" s="1061"/>
      <c r="C176" s="1061"/>
      <c r="D176" s="1061"/>
      <c r="E176" s="1061"/>
      <c r="F176" s="1062"/>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2">
      <c r="A177" s="1060"/>
      <c r="B177" s="1061"/>
      <c r="C177" s="1061"/>
      <c r="D177" s="1061"/>
      <c r="E177" s="1061"/>
      <c r="F177" s="1062"/>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2">
      <c r="A178" s="1060"/>
      <c r="B178" s="1061"/>
      <c r="C178" s="1061"/>
      <c r="D178" s="1061"/>
      <c r="E178" s="1061"/>
      <c r="F178" s="1062"/>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2">
      <c r="A179" s="1060"/>
      <c r="B179" s="1061"/>
      <c r="C179" s="1061"/>
      <c r="D179" s="1061"/>
      <c r="E179" s="1061"/>
      <c r="F179" s="1062"/>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2">
      <c r="A180" s="1060"/>
      <c r="B180" s="1061"/>
      <c r="C180" s="1061"/>
      <c r="D180" s="1061"/>
      <c r="E180" s="1061"/>
      <c r="F180" s="1062"/>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2">
      <c r="A181" s="1060"/>
      <c r="B181" s="1061"/>
      <c r="C181" s="1061"/>
      <c r="D181" s="1061"/>
      <c r="E181" s="1061"/>
      <c r="F181" s="1062"/>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2">
      <c r="A182" s="1060"/>
      <c r="B182" s="1061"/>
      <c r="C182" s="1061"/>
      <c r="D182" s="1061"/>
      <c r="E182" s="1061"/>
      <c r="F182" s="1062"/>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2">
      <c r="A183" s="1060"/>
      <c r="B183" s="1061"/>
      <c r="C183" s="1061"/>
      <c r="D183" s="1061"/>
      <c r="E183" s="1061"/>
      <c r="F183" s="1062"/>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2">
      <c r="A184" s="1060"/>
      <c r="B184" s="1061"/>
      <c r="C184" s="1061"/>
      <c r="D184" s="1061"/>
      <c r="E184" s="1061"/>
      <c r="F184" s="1062"/>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2">
      <c r="A185" s="1060"/>
      <c r="B185" s="1061"/>
      <c r="C185" s="1061"/>
      <c r="D185" s="1061"/>
      <c r="E185" s="1061"/>
      <c r="F185" s="1062"/>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5">
      <c r="A186" s="1060"/>
      <c r="B186" s="1061"/>
      <c r="C186" s="1061"/>
      <c r="D186" s="1061"/>
      <c r="E186" s="1061"/>
      <c r="F186" s="106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2">
      <c r="A187" s="1060"/>
      <c r="B187" s="1061"/>
      <c r="C187" s="1061"/>
      <c r="D187" s="1061"/>
      <c r="E187" s="1061"/>
      <c r="F187" s="1062"/>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2">
      <c r="A188" s="1060"/>
      <c r="B188" s="1061"/>
      <c r="C188" s="1061"/>
      <c r="D188" s="1061"/>
      <c r="E188" s="1061"/>
      <c r="F188" s="1062"/>
      <c r="G188" s="818" t="s">
        <v>17</v>
      </c>
      <c r="H188" s="671"/>
      <c r="I188" s="671"/>
      <c r="J188" s="671"/>
      <c r="K188" s="671"/>
      <c r="L188" s="670" t="s">
        <v>18</v>
      </c>
      <c r="M188" s="671"/>
      <c r="N188" s="671"/>
      <c r="O188" s="671"/>
      <c r="P188" s="671"/>
      <c r="Q188" s="671"/>
      <c r="R188" s="671"/>
      <c r="S188" s="671"/>
      <c r="T188" s="671"/>
      <c r="U188" s="671"/>
      <c r="V188" s="671"/>
      <c r="W188" s="671"/>
      <c r="X188" s="672"/>
      <c r="Y188" s="654" t="s">
        <v>19</v>
      </c>
      <c r="Z188" s="655"/>
      <c r="AA188" s="655"/>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4" t="s">
        <v>19</v>
      </c>
      <c r="AV188" s="655"/>
      <c r="AW188" s="655"/>
      <c r="AX188" s="656"/>
    </row>
    <row r="189" spans="1:50" ht="24.75" customHeight="1" x14ac:dyDescent="0.2">
      <c r="A189" s="1060"/>
      <c r="B189" s="1061"/>
      <c r="C189" s="1061"/>
      <c r="D189" s="1061"/>
      <c r="E189" s="1061"/>
      <c r="F189" s="1062"/>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2">
      <c r="A190" s="1060"/>
      <c r="B190" s="1061"/>
      <c r="C190" s="1061"/>
      <c r="D190" s="1061"/>
      <c r="E190" s="1061"/>
      <c r="F190" s="1062"/>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2">
      <c r="A191" s="1060"/>
      <c r="B191" s="1061"/>
      <c r="C191" s="1061"/>
      <c r="D191" s="1061"/>
      <c r="E191" s="1061"/>
      <c r="F191" s="1062"/>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2">
      <c r="A192" s="1060"/>
      <c r="B192" s="1061"/>
      <c r="C192" s="1061"/>
      <c r="D192" s="1061"/>
      <c r="E192" s="1061"/>
      <c r="F192" s="1062"/>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2">
      <c r="A193" s="1060"/>
      <c r="B193" s="1061"/>
      <c r="C193" s="1061"/>
      <c r="D193" s="1061"/>
      <c r="E193" s="1061"/>
      <c r="F193" s="1062"/>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2">
      <c r="A194" s="1060"/>
      <c r="B194" s="1061"/>
      <c r="C194" s="1061"/>
      <c r="D194" s="1061"/>
      <c r="E194" s="1061"/>
      <c r="F194" s="1062"/>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2">
      <c r="A195" s="1060"/>
      <c r="B195" s="1061"/>
      <c r="C195" s="1061"/>
      <c r="D195" s="1061"/>
      <c r="E195" s="1061"/>
      <c r="F195" s="1062"/>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2">
      <c r="A196" s="1060"/>
      <c r="B196" s="1061"/>
      <c r="C196" s="1061"/>
      <c r="D196" s="1061"/>
      <c r="E196" s="1061"/>
      <c r="F196" s="1062"/>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2">
      <c r="A197" s="1060"/>
      <c r="B197" s="1061"/>
      <c r="C197" s="1061"/>
      <c r="D197" s="1061"/>
      <c r="E197" s="1061"/>
      <c r="F197" s="1062"/>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2">
      <c r="A198" s="1060"/>
      <c r="B198" s="1061"/>
      <c r="C198" s="1061"/>
      <c r="D198" s="1061"/>
      <c r="E198" s="1061"/>
      <c r="F198" s="1062"/>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5">
      <c r="A199" s="1060"/>
      <c r="B199" s="1061"/>
      <c r="C199" s="1061"/>
      <c r="D199" s="1061"/>
      <c r="E199" s="1061"/>
      <c r="F199" s="106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2">
      <c r="A200" s="1060"/>
      <c r="B200" s="1061"/>
      <c r="C200" s="1061"/>
      <c r="D200" s="1061"/>
      <c r="E200" s="1061"/>
      <c r="F200" s="1062"/>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2">
      <c r="A201" s="1060"/>
      <c r="B201" s="1061"/>
      <c r="C201" s="1061"/>
      <c r="D201" s="1061"/>
      <c r="E201" s="1061"/>
      <c r="F201" s="1062"/>
      <c r="G201" s="818" t="s">
        <v>17</v>
      </c>
      <c r="H201" s="671"/>
      <c r="I201" s="671"/>
      <c r="J201" s="671"/>
      <c r="K201" s="671"/>
      <c r="L201" s="670" t="s">
        <v>18</v>
      </c>
      <c r="M201" s="671"/>
      <c r="N201" s="671"/>
      <c r="O201" s="671"/>
      <c r="P201" s="671"/>
      <c r="Q201" s="671"/>
      <c r="R201" s="671"/>
      <c r="S201" s="671"/>
      <c r="T201" s="671"/>
      <c r="U201" s="671"/>
      <c r="V201" s="671"/>
      <c r="W201" s="671"/>
      <c r="X201" s="672"/>
      <c r="Y201" s="654" t="s">
        <v>19</v>
      </c>
      <c r="Z201" s="655"/>
      <c r="AA201" s="655"/>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4" t="s">
        <v>19</v>
      </c>
      <c r="AV201" s="655"/>
      <c r="AW201" s="655"/>
      <c r="AX201" s="656"/>
    </row>
    <row r="202" spans="1:50" ht="24.75" customHeight="1" x14ac:dyDescent="0.2">
      <c r="A202" s="1060"/>
      <c r="B202" s="1061"/>
      <c r="C202" s="1061"/>
      <c r="D202" s="1061"/>
      <c r="E202" s="1061"/>
      <c r="F202" s="1062"/>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2">
      <c r="A203" s="1060"/>
      <c r="B203" s="1061"/>
      <c r="C203" s="1061"/>
      <c r="D203" s="1061"/>
      <c r="E203" s="1061"/>
      <c r="F203" s="1062"/>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2">
      <c r="A204" s="1060"/>
      <c r="B204" s="1061"/>
      <c r="C204" s="1061"/>
      <c r="D204" s="1061"/>
      <c r="E204" s="1061"/>
      <c r="F204" s="1062"/>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2">
      <c r="A205" s="1060"/>
      <c r="B205" s="1061"/>
      <c r="C205" s="1061"/>
      <c r="D205" s="1061"/>
      <c r="E205" s="1061"/>
      <c r="F205" s="1062"/>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2">
      <c r="A206" s="1060"/>
      <c r="B206" s="1061"/>
      <c r="C206" s="1061"/>
      <c r="D206" s="1061"/>
      <c r="E206" s="1061"/>
      <c r="F206" s="1062"/>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2">
      <c r="A207" s="1060"/>
      <c r="B207" s="1061"/>
      <c r="C207" s="1061"/>
      <c r="D207" s="1061"/>
      <c r="E207" s="1061"/>
      <c r="F207" s="1062"/>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2">
      <c r="A208" s="1060"/>
      <c r="B208" s="1061"/>
      <c r="C208" s="1061"/>
      <c r="D208" s="1061"/>
      <c r="E208" s="1061"/>
      <c r="F208" s="1062"/>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2">
      <c r="A209" s="1060"/>
      <c r="B209" s="1061"/>
      <c r="C209" s="1061"/>
      <c r="D209" s="1061"/>
      <c r="E209" s="1061"/>
      <c r="F209" s="1062"/>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2">
      <c r="A210" s="1060"/>
      <c r="B210" s="1061"/>
      <c r="C210" s="1061"/>
      <c r="D210" s="1061"/>
      <c r="E210" s="1061"/>
      <c r="F210" s="1062"/>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2">
      <c r="A211" s="1060"/>
      <c r="B211" s="1061"/>
      <c r="C211" s="1061"/>
      <c r="D211" s="1061"/>
      <c r="E211" s="1061"/>
      <c r="F211" s="1062"/>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5">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5"/>
    <row r="214" spans="1:50" ht="30" customHeight="1" x14ac:dyDescent="0.2">
      <c r="A214" s="1057" t="s">
        <v>28</v>
      </c>
      <c r="B214" s="1058"/>
      <c r="C214" s="1058"/>
      <c r="D214" s="1058"/>
      <c r="E214" s="1058"/>
      <c r="F214" s="1059"/>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2">
      <c r="A215" s="1060"/>
      <c r="B215" s="1061"/>
      <c r="C215" s="1061"/>
      <c r="D215" s="1061"/>
      <c r="E215" s="1061"/>
      <c r="F215" s="1062"/>
      <c r="G215" s="818" t="s">
        <v>17</v>
      </c>
      <c r="H215" s="671"/>
      <c r="I215" s="671"/>
      <c r="J215" s="671"/>
      <c r="K215" s="671"/>
      <c r="L215" s="670" t="s">
        <v>18</v>
      </c>
      <c r="M215" s="671"/>
      <c r="N215" s="671"/>
      <c r="O215" s="671"/>
      <c r="P215" s="671"/>
      <c r="Q215" s="671"/>
      <c r="R215" s="671"/>
      <c r="S215" s="671"/>
      <c r="T215" s="671"/>
      <c r="U215" s="671"/>
      <c r="V215" s="671"/>
      <c r="W215" s="671"/>
      <c r="X215" s="672"/>
      <c r="Y215" s="654" t="s">
        <v>19</v>
      </c>
      <c r="Z215" s="655"/>
      <c r="AA215" s="655"/>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4" t="s">
        <v>19</v>
      </c>
      <c r="AV215" s="655"/>
      <c r="AW215" s="655"/>
      <c r="AX215" s="656"/>
    </row>
    <row r="216" spans="1:50" ht="24.75" customHeight="1" x14ac:dyDescent="0.2">
      <c r="A216" s="1060"/>
      <c r="B216" s="1061"/>
      <c r="C216" s="1061"/>
      <c r="D216" s="1061"/>
      <c r="E216" s="1061"/>
      <c r="F216" s="1062"/>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2">
      <c r="A217" s="1060"/>
      <c r="B217" s="1061"/>
      <c r="C217" s="1061"/>
      <c r="D217" s="1061"/>
      <c r="E217" s="1061"/>
      <c r="F217" s="1062"/>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2">
      <c r="A218" s="1060"/>
      <c r="B218" s="1061"/>
      <c r="C218" s="1061"/>
      <c r="D218" s="1061"/>
      <c r="E218" s="1061"/>
      <c r="F218" s="1062"/>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2">
      <c r="A219" s="1060"/>
      <c r="B219" s="1061"/>
      <c r="C219" s="1061"/>
      <c r="D219" s="1061"/>
      <c r="E219" s="1061"/>
      <c r="F219" s="1062"/>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2">
      <c r="A220" s="1060"/>
      <c r="B220" s="1061"/>
      <c r="C220" s="1061"/>
      <c r="D220" s="1061"/>
      <c r="E220" s="1061"/>
      <c r="F220" s="1062"/>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2">
      <c r="A221" s="1060"/>
      <c r="B221" s="1061"/>
      <c r="C221" s="1061"/>
      <c r="D221" s="1061"/>
      <c r="E221" s="1061"/>
      <c r="F221" s="1062"/>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2">
      <c r="A222" s="1060"/>
      <c r="B222" s="1061"/>
      <c r="C222" s="1061"/>
      <c r="D222" s="1061"/>
      <c r="E222" s="1061"/>
      <c r="F222" s="1062"/>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2">
      <c r="A223" s="1060"/>
      <c r="B223" s="1061"/>
      <c r="C223" s="1061"/>
      <c r="D223" s="1061"/>
      <c r="E223" s="1061"/>
      <c r="F223" s="1062"/>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2">
      <c r="A224" s="1060"/>
      <c r="B224" s="1061"/>
      <c r="C224" s="1061"/>
      <c r="D224" s="1061"/>
      <c r="E224" s="1061"/>
      <c r="F224" s="1062"/>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2">
      <c r="A225" s="1060"/>
      <c r="B225" s="1061"/>
      <c r="C225" s="1061"/>
      <c r="D225" s="1061"/>
      <c r="E225" s="1061"/>
      <c r="F225" s="1062"/>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5">
      <c r="A226" s="1060"/>
      <c r="B226" s="1061"/>
      <c r="C226" s="1061"/>
      <c r="D226" s="1061"/>
      <c r="E226" s="1061"/>
      <c r="F226" s="106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2">
      <c r="A227" s="1060"/>
      <c r="B227" s="1061"/>
      <c r="C227" s="1061"/>
      <c r="D227" s="1061"/>
      <c r="E227" s="1061"/>
      <c r="F227" s="1062"/>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2">
      <c r="A228" s="1060"/>
      <c r="B228" s="1061"/>
      <c r="C228" s="1061"/>
      <c r="D228" s="1061"/>
      <c r="E228" s="1061"/>
      <c r="F228" s="1062"/>
      <c r="G228" s="818" t="s">
        <v>17</v>
      </c>
      <c r="H228" s="671"/>
      <c r="I228" s="671"/>
      <c r="J228" s="671"/>
      <c r="K228" s="671"/>
      <c r="L228" s="670" t="s">
        <v>18</v>
      </c>
      <c r="M228" s="671"/>
      <c r="N228" s="671"/>
      <c r="O228" s="671"/>
      <c r="P228" s="671"/>
      <c r="Q228" s="671"/>
      <c r="R228" s="671"/>
      <c r="S228" s="671"/>
      <c r="T228" s="671"/>
      <c r="U228" s="671"/>
      <c r="V228" s="671"/>
      <c r="W228" s="671"/>
      <c r="X228" s="672"/>
      <c r="Y228" s="654" t="s">
        <v>19</v>
      </c>
      <c r="Z228" s="655"/>
      <c r="AA228" s="655"/>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4" t="s">
        <v>19</v>
      </c>
      <c r="AV228" s="655"/>
      <c r="AW228" s="655"/>
      <c r="AX228" s="656"/>
    </row>
    <row r="229" spans="1:50" ht="24.75" customHeight="1" x14ac:dyDescent="0.2">
      <c r="A229" s="1060"/>
      <c r="B229" s="1061"/>
      <c r="C229" s="1061"/>
      <c r="D229" s="1061"/>
      <c r="E229" s="1061"/>
      <c r="F229" s="1062"/>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2">
      <c r="A230" s="1060"/>
      <c r="B230" s="1061"/>
      <c r="C230" s="1061"/>
      <c r="D230" s="1061"/>
      <c r="E230" s="1061"/>
      <c r="F230" s="1062"/>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2">
      <c r="A231" s="1060"/>
      <c r="B231" s="1061"/>
      <c r="C231" s="1061"/>
      <c r="D231" s="1061"/>
      <c r="E231" s="1061"/>
      <c r="F231" s="1062"/>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2">
      <c r="A232" s="1060"/>
      <c r="B232" s="1061"/>
      <c r="C232" s="1061"/>
      <c r="D232" s="1061"/>
      <c r="E232" s="1061"/>
      <c r="F232" s="1062"/>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2">
      <c r="A233" s="1060"/>
      <c r="B233" s="1061"/>
      <c r="C233" s="1061"/>
      <c r="D233" s="1061"/>
      <c r="E233" s="1061"/>
      <c r="F233" s="1062"/>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2">
      <c r="A234" s="1060"/>
      <c r="B234" s="1061"/>
      <c r="C234" s="1061"/>
      <c r="D234" s="1061"/>
      <c r="E234" s="1061"/>
      <c r="F234" s="1062"/>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2">
      <c r="A235" s="1060"/>
      <c r="B235" s="1061"/>
      <c r="C235" s="1061"/>
      <c r="D235" s="1061"/>
      <c r="E235" s="1061"/>
      <c r="F235" s="1062"/>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2">
      <c r="A236" s="1060"/>
      <c r="B236" s="1061"/>
      <c r="C236" s="1061"/>
      <c r="D236" s="1061"/>
      <c r="E236" s="1061"/>
      <c r="F236" s="1062"/>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2">
      <c r="A237" s="1060"/>
      <c r="B237" s="1061"/>
      <c r="C237" s="1061"/>
      <c r="D237" s="1061"/>
      <c r="E237" s="1061"/>
      <c r="F237" s="1062"/>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2">
      <c r="A238" s="1060"/>
      <c r="B238" s="1061"/>
      <c r="C238" s="1061"/>
      <c r="D238" s="1061"/>
      <c r="E238" s="1061"/>
      <c r="F238" s="1062"/>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5">
      <c r="A239" s="1060"/>
      <c r="B239" s="1061"/>
      <c r="C239" s="1061"/>
      <c r="D239" s="1061"/>
      <c r="E239" s="1061"/>
      <c r="F239" s="106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2">
      <c r="A240" s="1060"/>
      <c r="B240" s="1061"/>
      <c r="C240" s="1061"/>
      <c r="D240" s="1061"/>
      <c r="E240" s="1061"/>
      <c r="F240" s="1062"/>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2">
      <c r="A241" s="1060"/>
      <c r="B241" s="1061"/>
      <c r="C241" s="1061"/>
      <c r="D241" s="1061"/>
      <c r="E241" s="1061"/>
      <c r="F241" s="1062"/>
      <c r="G241" s="818" t="s">
        <v>17</v>
      </c>
      <c r="H241" s="671"/>
      <c r="I241" s="671"/>
      <c r="J241" s="671"/>
      <c r="K241" s="671"/>
      <c r="L241" s="670" t="s">
        <v>18</v>
      </c>
      <c r="M241" s="671"/>
      <c r="N241" s="671"/>
      <c r="O241" s="671"/>
      <c r="P241" s="671"/>
      <c r="Q241" s="671"/>
      <c r="R241" s="671"/>
      <c r="S241" s="671"/>
      <c r="T241" s="671"/>
      <c r="U241" s="671"/>
      <c r="V241" s="671"/>
      <c r="W241" s="671"/>
      <c r="X241" s="672"/>
      <c r="Y241" s="654" t="s">
        <v>19</v>
      </c>
      <c r="Z241" s="655"/>
      <c r="AA241" s="655"/>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4" t="s">
        <v>19</v>
      </c>
      <c r="AV241" s="655"/>
      <c r="AW241" s="655"/>
      <c r="AX241" s="656"/>
    </row>
    <row r="242" spans="1:50" ht="24.75" customHeight="1" x14ac:dyDescent="0.2">
      <c r="A242" s="1060"/>
      <c r="B242" s="1061"/>
      <c r="C242" s="1061"/>
      <c r="D242" s="1061"/>
      <c r="E242" s="1061"/>
      <c r="F242" s="1062"/>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2">
      <c r="A243" s="1060"/>
      <c r="B243" s="1061"/>
      <c r="C243" s="1061"/>
      <c r="D243" s="1061"/>
      <c r="E243" s="1061"/>
      <c r="F243" s="1062"/>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2">
      <c r="A244" s="1060"/>
      <c r="B244" s="1061"/>
      <c r="C244" s="1061"/>
      <c r="D244" s="1061"/>
      <c r="E244" s="1061"/>
      <c r="F244" s="1062"/>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2">
      <c r="A245" s="1060"/>
      <c r="B245" s="1061"/>
      <c r="C245" s="1061"/>
      <c r="D245" s="1061"/>
      <c r="E245" s="1061"/>
      <c r="F245" s="1062"/>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2">
      <c r="A246" s="1060"/>
      <c r="B246" s="1061"/>
      <c r="C246" s="1061"/>
      <c r="D246" s="1061"/>
      <c r="E246" s="1061"/>
      <c r="F246" s="1062"/>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2">
      <c r="A247" s="1060"/>
      <c r="B247" s="1061"/>
      <c r="C247" s="1061"/>
      <c r="D247" s="1061"/>
      <c r="E247" s="1061"/>
      <c r="F247" s="1062"/>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2">
      <c r="A248" s="1060"/>
      <c r="B248" s="1061"/>
      <c r="C248" s="1061"/>
      <c r="D248" s="1061"/>
      <c r="E248" s="1061"/>
      <c r="F248" s="1062"/>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2">
      <c r="A249" s="1060"/>
      <c r="B249" s="1061"/>
      <c r="C249" s="1061"/>
      <c r="D249" s="1061"/>
      <c r="E249" s="1061"/>
      <c r="F249" s="1062"/>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2">
      <c r="A250" s="1060"/>
      <c r="B250" s="1061"/>
      <c r="C250" s="1061"/>
      <c r="D250" s="1061"/>
      <c r="E250" s="1061"/>
      <c r="F250" s="1062"/>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2">
      <c r="A251" s="1060"/>
      <c r="B251" s="1061"/>
      <c r="C251" s="1061"/>
      <c r="D251" s="1061"/>
      <c r="E251" s="1061"/>
      <c r="F251" s="1062"/>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5">
      <c r="A252" s="1060"/>
      <c r="B252" s="1061"/>
      <c r="C252" s="1061"/>
      <c r="D252" s="1061"/>
      <c r="E252" s="1061"/>
      <c r="F252" s="106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2">
      <c r="A253" s="1060"/>
      <c r="B253" s="1061"/>
      <c r="C253" s="1061"/>
      <c r="D253" s="1061"/>
      <c r="E253" s="1061"/>
      <c r="F253" s="1062"/>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2">
      <c r="A254" s="1060"/>
      <c r="B254" s="1061"/>
      <c r="C254" s="1061"/>
      <c r="D254" s="1061"/>
      <c r="E254" s="1061"/>
      <c r="F254" s="1062"/>
      <c r="G254" s="818" t="s">
        <v>17</v>
      </c>
      <c r="H254" s="671"/>
      <c r="I254" s="671"/>
      <c r="J254" s="671"/>
      <c r="K254" s="671"/>
      <c r="L254" s="670" t="s">
        <v>18</v>
      </c>
      <c r="M254" s="671"/>
      <c r="N254" s="671"/>
      <c r="O254" s="671"/>
      <c r="P254" s="671"/>
      <c r="Q254" s="671"/>
      <c r="R254" s="671"/>
      <c r="S254" s="671"/>
      <c r="T254" s="671"/>
      <c r="U254" s="671"/>
      <c r="V254" s="671"/>
      <c r="W254" s="671"/>
      <c r="X254" s="672"/>
      <c r="Y254" s="654" t="s">
        <v>19</v>
      </c>
      <c r="Z254" s="655"/>
      <c r="AA254" s="655"/>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4" t="s">
        <v>19</v>
      </c>
      <c r="AV254" s="655"/>
      <c r="AW254" s="655"/>
      <c r="AX254" s="656"/>
    </row>
    <row r="255" spans="1:50" ht="24.75" customHeight="1" x14ac:dyDescent="0.2">
      <c r="A255" s="1060"/>
      <c r="B255" s="1061"/>
      <c r="C255" s="1061"/>
      <c r="D255" s="1061"/>
      <c r="E255" s="1061"/>
      <c r="F255" s="1062"/>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2">
      <c r="A256" s="1060"/>
      <c r="B256" s="1061"/>
      <c r="C256" s="1061"/>
      <c r="D256" s="1061"/>
      <c r="E256" s="1061"/>
      <c r="F256" s="1062"/>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2">
      <c r="A257" s="1060"/>
      <c r="B257" s="1061"/>
      <c r="C257" s="1061"/>
      <c r="D257" s="1061"/>
      <c r="E257" s="1061"/>
      <c r="F257" s="1062"/>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2">
      <c r="A258" s="1060"/>
      <c r="B258" s="1061"/>
      <c r="C258" s="1061"/>
      <c r="D258" s="1061"/>
      <c r="E258" s="1061"/>
      <c r="F258" s="1062"/>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2">
      <c r="A259" s="1060"/>
      <c r="B259" s="1061"/>
      <c r="C259" s="1061"/>
      <c r="D259" s="1061"/>
      <c r="E259" s="1061"/>
      <c r="F259" s="1062"/>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2">
      <c r="A260" s="1060"/>
      <c r="B260" s="1061"/>
      <c r="C260" s="1061"/>
      <c r="D260" s="1061"/>
      <c r="E260" s="1061"/>
      <c r="F260" s="1062"/>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2">
      <c r="A261" s="1060"/>
      <c r="B261" s="1061"/>
      <c r="C261" s="1061"/>
      <c r="D261" s="1061"/>
      <c r="E261" s="1061"/>
      <c r="F261" s="1062"/>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2">
      <c r="A262" s="1060"/>
      <c r="B262" s="1061"/>
      <c r="C262" s="1061"/>
      <c r="D262" s="1061"/>
      <c r="E262" s="1061"/>
      <c r="F262" s="1062"/>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2">
      <c r="A263" s="1060"/>
      <c r="B263" s="1061"/>
      <c r="C263" s="1061"/>
      <c r="D263" s="1061"/>
      <c r="E263" s="1061"/>
      <c r="F263" s="1062"/>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2">
      <c r="A264" s="1060"/>
      <c r="B264" s="1061"/>
      <c r="C264" s="1061"/>
      <c r="D264" s="1061"/>
      <c r="E264" s="1061"/>
      <c r="F264" s="1062"/>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5">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1796875" style="74" customWidth="1"/>
    <col min="51" max="57" width="2.1796875" style="36" customWidth="1"/>
    <col min="58" max="61" width="9" style="36"/>
    <col min="62" max="62" width="27.90625" style="36" customWidth="1"/>
    <col min="63" max="63" width="12.1796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71">
        <v>1</v>
      </c>
      <c r="B4" s="107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71">
        <v>2</v>
      </c>
      <c r="B5" s="107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71">
        <v>3</v>
      </c>
      <c r="B6" s="107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71">
        <v>4</v>
      </c>
      <c r="B7" s="107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71">
        <v>5</v>
      </c>
      <c r="B8" s="107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71">
        <v>6</v>
      </c>
      <c r="B9" s="107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71">
        <v>7</v>
      </c>
      <c r="B10" s="107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71">
        <v>8</v>
      </c>
      <c r="B11" s="107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71">
        <v>9</v>
      </c>
      <c r="B12" s="107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71">
        <v>10</v>
      </c>
      <c r="B13" s="107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71">
        <v>11</v>
      </c>
      <c r="B14" s="107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71">
        <v>12</v>
      </c>
      <c r="B15" s="107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71">
        <v>13</v>
      </c>
      <c r="B16" s="107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71">
        <v>14</v>
      </c>
      <c r="B17" s="107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71">
        <v>15</v>
      </c>
      <c r="B18" s="107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71">
        <v>16</v>
      </c>
      <c r="B19" s="107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71">
        <v>17</v>
      </c>
      <c r="B20" s="107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71">
        <v>18</v>
      </c>
      <c r="B21" s="107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71">
        <v>19</v>
      </c>
      <c r="B22" s="107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71">
        <v>20</v>
      </c>
      <c r="B23" s="107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71">
        <v>21</v>
      </c>
      <c r="B24" s="107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71">
        <v>22</v>
      </c>
      <c r="B25" s="107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71">
        <v>23</v>
      </c>
      <c r="B26" s="107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71">
        <v>24</v>
      </c>
      <c r="B27" s="107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71">
        <v>25</v>
      </c>
      <c r="B28" s="107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71">
        <v>26</v>
      </c>
      <c r="B29" s="107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71">
        <v>27</v>
      </c>
      <c r="B30" s="107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71">
        <v>28</v>
      </c>
      <c r="B31" s="107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71">
        <v>29</v>
      </c>
      <c r="B32" s="107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71">
        <v>30</v>
      </c>
      <c r="B33" s="107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71">
        <v>1</v>
      </c>
      <c r="B37" s="107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71">
        <v>2</v>
      </c>
      <c r="B38" s="107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71">
        <v>3</v>
      </c>
      <c r="B39" s="107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71">
        <v>4</v>
      </c>
      <c r="B40" s="107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71">
        <v>5</v>
      </c>
      <c r="B41" s="107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71">
        <v>6</v>
      </c>
      <c r="B42" s="107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71">
        <v>7</v>
      </c>
      <c r="B43" s="107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71">
        <v>8</v>
      </c>
      <c r="B44" s="107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71">
        <v>9</v>
      </c>
      <c r="B45" s="107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71">
        <v>10</v>
      </c>
      <c r="B46" s="107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71">
        <v>11</v>
      </c>
      <c r="B47" s="107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71">
        <v>12</v>
      </c>
      <c r="B48" s="107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71">
        <v>13</v>
      </c>
      <c r="B49" s="107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71">
        <v>14</v>
      </c>
      <c r="B50" s="107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71">
        <v>15</v>
      </c>
      <c r="B51" s="107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71">
        <v>16</v>
      </c>
      <c r="B52" s="107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71">
        <v>17</v>
      </c>
      <c r="B53" s="107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71">
        <v>18</v>
      </c>
      <c r="B54" s="107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71">
        <v>19</v>
      </c>
      <c r="B55" s="107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71">
        <v>20</v>
      </c>
      <c r="B56" s="107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71">
        <v>21</v>
      </c>
      <c r="B57" s="107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71">
        <v>22</v>
      </c>
      <c r="B58" s="107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71">
        <v>23</v>
      </c>
      <c r="B59" s="107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71">
        <v>24</v>
      </c>
      <c r="B60" s="107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71">
        <v>25</v>
      </c>
      <c r="B61" s="107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71">
        <v>26</v>
      </c>
      <c r="B62" s="107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71">
        <v>27</v>
      </c>
      <c r="B63" s="107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71">
        <v>28</v>
      </c>
      <c r="B64" s="107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71">
        <v>29</v>
      </c>
      <c r="B65" s="107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71">
        <v>30</v>
      </c>
      <c r="B66" s="107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71">
        <v>1</v>
      </c>
      <c r="B70" s="107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71">
        <v>2</v>
      </c>
      <c r="B71" s="107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71">
        <v>3</v>
      </c>
      <c r="B72" s="107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71">
        <v>4</v>
      </c>
      <c r="B73" s="107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71">
        <v>5</v>
      </c>
      <c r="B74" s="107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71">
        <v>6</v>
      </c>
      <c r="B75" s="107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71">
        <v>7</v>
      </c>
      <c r="B76" s="107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71">
        <v>8</v>
      </c>
      <c r="B77" s="107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71">
        <v>9</v>
      </c>
      <c r="B78" s="107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71">
        <v>10</v>
      </c>
      <c r="B79" s="107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71">
        <v>11</v>
      </c>
      <c r="B80" s="107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71">
        <v>12</v>
      </c>
      <c r="B81" s="107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71">
        <v>13</v>
      </c>
      <c r="B82" s="107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71">
        <v>14</v>
      </c>
      <c r="B83" s="107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71">
        <v>15</v>
      </c>
      <c r="B84" s="107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71">
        <v>16</v>
      </c>
      <c r="B85" s="107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71">
        <v>17</v>
      </c>
      <c r="B86" s="107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71">
        <v>18</v>
      </c>
      <c r="B87" s="107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71">
        <v>19</v>
      </c>
      <c r="B88" s="107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71">
        <v>20</v>
      </c>
      <c r="B89" s="107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71">
        <v>21</v>
      </c>
      <c r="B90" s="107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71">
        <v>22</v>
      </c>
      <c r="B91" s="107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71">
        <v>23</v>
      </c>
      <c r="B92" s="107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71">
        <v>24</v>
      </c>
      <c r="B93" s="107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71">
        <v>25</v>
      </c>
      <c r="B94" s="107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71">
        <v>26</v>
      </c>
      <c r="B95" s="107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71">
        <v>27</v>
      </c>
      <c r="B96" s="107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71">
        <v>28</v>
      </c>
      <c r="B97" s="107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71">
        <v>29</v>
      </c>
      <c r="B98" s="107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71">
        <v>30</v>
      </c>
      <c r="B99" s="107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71">
        <v>1</v>
      </c>
      <c r="B103" s="107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71">
        <v>2</v>
      </c>
      <c r="B104" s="107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71">
        <v>3</v>
      </c>
      <c r="B105" s="107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71">
        <v>4</v>
      </c>
      <c r="B106" s="107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71">
        <v>5</v>
      </c>
      <c r="B107" s="107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71">
        <v>6</v>
      </c>
      <c r="B108" s="107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71">
        <v>7</v>
      </c>
      <c r="B109" s="107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71">
        <v>8</v>
      </c>
      <c r="B110" s="107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71">
        <v>9</v>
      </c>
      <c r="B111" s="107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71">
        <v>10</v>
      </c>
      <c r="B112" s="107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71">
        <v>11</v>
      </c>
      <c r="B113" s="107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71">
        <v>12</v>
      </c>
      <c r="B114" s="107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71">
        <v>13</v>
      </c>
      <c r="B115" s="107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71">
        <v>14</v>
      </c>
      <c r="B116" s="107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71">
        <v>15</v>
      </c>
      <c r="B117" s="107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71">
        <v>16</v>
      </c>
      <c r="B118" s="107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71">
        <v>17</v>
      </c>
      <c r="B119" s="107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71">
        <v>18</v>
      </c>
      <c r="B120" s="107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71">
        <v>19</v>
      </c>
      <c r="B121" s="107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71">
        <v>20</v>
      </c>
      <c r="B122" s="107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71">
        <v>21</v>
      </c>
      <c r="B123" s="107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71">
        <v>22</v>
      </c>
      <c r="B124" s="107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71">
        <v>23</v>
      </c>
      <c r="B125" s="107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71">
        <v>24</v>
      </c>
      <c r="B126" s="107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71">
        <v>25</v>
      </c>
      <c r="B127" s="107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71">
        <v>26</v>
      </c>
      <c r="B128" s="107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71">
        <v>27</v>
      </c>
      <c r="B129" s="107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71">
        <v>28</v>
      </c>
      <c r="B130" s="107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71">
        <v>29</v>
      </c>
      <c r="B131" s="107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71">
        <v>30</v>
      </c>
      <c r="B132" s="107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71">
        <v>1</v>
      </c>
      <c r="B136" s="107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71">
        <v>2</v>
      </c>
      <c r="B137" s="107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71">
        <v>3</v>
      </c>
      <c r="B138" s="107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71">
        <v>4</v>
      </c>
      <c r="B139" s="107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71">
        <v>5</v>
      </c>
      <c r="B140" s="107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71">
        <v>6</v>
      </c>
      <c r="B141" s="107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71">
        <v>7</v>
      </c>
      <c r="B142" s="107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71">
        <v>8</v>
      </c>
      <c r="B143" s="107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71">
        <v>9</v>
      </c>
      <c r="B144" s="107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71">
        <v>10</v>
      </c>
      <c r="B145" s="107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71">
        <v>11</v>
      </c>
      <c r="B146" s="107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71">
        <v>12</v>
      </c>
      <c r="B147" s="107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71">
        <v>13</v>
      </c>
      <c r="B148" s="107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71">
        <v>14</v>
      </c>
      <c r="B149" s="107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71">
        <v>15</v>
      </c>
      <c r="B150" s="107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71">
        <v>16</v>
      </c>
      <c r="B151" s="107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71">
        <v>17</v>
      </c>
      <c r="B152" s="107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71">
        <v>18</v>
      </c>
      <c r="B153" s="107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71">
        <v>19</v>
      </c>
      <c r="B154" s="107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71">
        <v>20</v>
      </c>
      <c r="B155" s="107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71">
        <v>21</v>
      </c>
      <c r="B156" s="107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71">
        <v>22</v>
      </c>
      <c r="B157" s="107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71">
        <v>23</v>
      </c>
      <c r="B158" s="107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71">
        <v>24</v>
      </c>
      <c r="B159" s="107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71">
        <v>25</v>
      </c>
      <c r="B160" s="107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71">
        <v>26</v>
      </c>
      <c r="B161" s="107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71">
        <v>27</v>
      </c>
      <c r="B162" s="107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71">
        <v>28</v>
      </c>
      <c r="B163" s="107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71">
        <v>29</v>
      </c>
      <c r="B164" s="107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71">
        <v>30</v>
      </c>
      <c r="B165" s="107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71">
        <v>1</v>
      </c>
      <c r="B169" s="107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71">
        <v>2</v>
      </c>
      <c r="B170" s="107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71">
        <v>3</v>
      </c>
      <c r="B171" s="107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71">
        <v>4</v>
      </c>
      <c r="B172" s="107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71">
        <v>5</v>
      </c>
      <c r="B173" s="107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71">
        <v>6</v>
      </c>
      <c r="B174" s="107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71">
        <v>7</v>
      </c>
      <c r="B175" s="107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71">
        <v>8</v>
      </c>
      <c r="B176" s="107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71">
        <v>9</v>
      </c>
      <c r="B177" s="107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71">
        <v>10</v>
      </c>
      <c r="B178" s="107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71">
        <v>11</v>
      </c>
      <c r="B179" s="107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71">
        <v>12</v>
      </c>
      <c r="B180" s="107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71">
        <v>13</v>
      </c>
      <c r="B181" s="107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71">
        <v>14</v>
      </c>
      <c r="B182" s="107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71">
        <v>15</v>
      </c>
      <c r="B183" s="107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71">
        <v>16</v>
      </c>
      <c r="B184" s="107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71">
        <v>17</v>
      </c>
      <c r="B185" s="107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71">
        <v>18</v>
      </c>
      <c r="B186" s="107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71">
        <v>19</v>
      </c>
      <c r="B187" s="107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71">
        <v>20</v>
      </c>
      <c r="B188" s="107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71">
        <v>21</v>
      </c>
      <c r="B189" s="107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71">
        <v>22</v>
      </c>
      <c r="B190" s="107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71">
        <v>23</v>
      </c>
      <c r="B191" s="107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71">
        <v>24</v>
      </c>
      <c r="B192" s="107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71">
        <v>25</v>
      </c>
      <c r="B193" s="107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71">
        <v>26</v>
      </c>
      <c r="B194" s="107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71">
        <v>27</v>
      </c>
      <c r="B195" s="107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71">
        <v>28</v>
      </c>
      <c r="B196" s="107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71">
        <v>29</v>
      </c>
      <c r="B197" s="107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71">
        <v>30</v>
      </c>
      <c r="B198" s="107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71">
        <v>1</v>
      </c>
      <c r="B202" s="107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71">
        <v>2</v>
      </c>
      <c r="B203" s="107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71">
        <v>3</v>
      </c>
      <c r="B204" s="107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71">
        <v>4</v>
      </c>
      <c r="B205" s="107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71">
        <v>5</v>
      </c>
      <c r="B206" s="107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71">
        <v>6</v>
      </c>
      <c r="B207" s="107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71">
        <v>7</v>
      </c>
      <c r="B208" s="107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71">
        <v>8</v>
      </c>
      <c r="B209" s="107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71">
        <v>9</v>
      </c>
      <c r="B210" s="107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71">
        <v>10</v>
      </c>
      <c r="B211" s="107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71">
        <v>11</v>
      </c>
      <c r="B212" s="107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71">
        <v>12</v>
      </c>
      <c r="B213" s="107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71">
        <v>13</v>
      </c>
      <c r="B214" s="107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71">
        <v>14</v>
      </c>
      <c r="B215" s="107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71">
        <v>15</v>
      </c>
      <c r="B216" s="107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71">
        <v>16</v>
      </c>
      <c r="B217" s="107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71">
        <v>17</v>
      </c>
      <c r="B218" s="107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71">
        <v>18</v>
      </c>
      <c r="B219" s="107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71">
        <v>19</v>
      </c>
      <c r="B220" s="107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71">
        <v>20</v>
      </c>
      <c r="B221" s="107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71">
        <v>21</v>
      </c>
      <c r="B222" s="107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71">
        <v>22</v>
      </c>
      <c r="B223" s="107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71">
        <v>23</v>
      </c>
      <c r="B224" s="107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71">
        <v>24</v>
      </c>
      <c r="B225" s="107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71">
        <v>25</v>
      </c>
      <c r="B226" s="107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71">
        <v>26</v>
      </c>
      <c r="B227" s="107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71">
        <v>27</v>
      </c>
      <c r="B228" s="107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71">
        <v>28</v>
      </c>
      <c r="B229" s="107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71">
        <v>29</v>
      </c>
      <c r="B230" s="107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71">
        <v>30</v>
      </c>
      <c r="B231" s="107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71">
        <v>1</v>
      </c>
      <c r="B235" s="107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71">
        <v>2</v>
      </c>
      <c r="B236" s="107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71">
        <v>3</v>
      </c>
      <c r="B237" s="107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71">
        <v>4</v>
      </c>
      <c r="B238" s="107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71">
        <v>5</v>
      </c>
      <c r="B239" s="107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71">
        <v>6</v>
      </c>
      <c r="B240" s="107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71">
        <v>7</v>
      </c>
      <c r="B241" s="107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71">
        <v>8</v>
      </c>
      <c r="B242" s="107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71">
        <v>9</v>
      </c>
      <c r="B243" s="107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71">
        <v>10</v>
      </c>
      <c r="B244" s="107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71">
        <v>11</v>
      </c>
      <c r="B245" s="107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71">
        <v>12</v>
      </c>
      <c r="B246" s="107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71">
        <v>13</v>
      </c>
      <c r="B247" s="107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71">
        <v>14</v>
      </c>
      <c r="B248" s="107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71">
        <v>15</v>
      </c>
      <c r="B249" s="107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71">
        <v>16</v>
      </c>
      <c r="B250" s="107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71">
        <v>17</v>
      </c>
      <c r="B251" s="107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71">
        <v>18</v>
      </c>
      <c r="B252" s="107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71">
        <v>19</v>
      </c>
      <c r="B253" s="107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71">
        <v>20</v>
      </c>
      <c r="B254" s="107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71">
        <v>21</v>
      </c>
      <c r="B255" s="107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71">
        <v>22</v>
      </c>
      <c r="B256" s="107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71">
        <v>23</v>
      </c>
      <c r="B257" s="107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71">
        <v>24</v>
      </c>
      <c r="B258" s="107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71">
        <v>25</v>
      </c>
      <c r="B259" s="107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71">
        <v>26</v>
      </c>
      <c r="B260" s="107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71">
        <v>27</v>
      </c>
      <c r="B261" s="107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71">
        <v>28</v>
      </c>
      <c r="B262" s="107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71">
        <v>29</v>
      </c>
      <c r="B263" s="107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71">
        <v>30</v>
      </c>
      <c r="B264" s="107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71">
        <v>1</v>
      </c>
      <c r="B268" s="107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71">
        <v>2</v>
      </c>
      <c r="B269" s="107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71">
        <v>3</v>
      </c>
      <c r="B270" s="107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71">
        <v>4</v>
      </c>
      <c r="B271" s="107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71">
        <v>5</v>
      </c>
      <c r="B272" s="107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71">
        <v>6</v>
      </c>
      <c r="B273" s="107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71">
        <v>7</v>
      </c>
      <c r="B274" s="107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71">
        <v>8</v>
      </c>
      <c r="B275" s="107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71">
        <v>9</v>
      </c>
      <c r="B276" s="107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71">
        <v>10</v>
      </c>
      <c r="B277" s="107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71">
        <v>11</v>
      </c>
      <c r="B278" s="107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71">
        <v>12</v>
      </c>
      <c r="B279" s="107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71">
        <v>13</v>
      </c>
      <c r="B280" s="107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71">
        <v>14</v>
      </c>
      <c r="B281" s="107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71">
        <v>15</v>
      </c>
      <c r="B282" s="107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71">
        <v>16</v>
      </c>
      <c r="B283" s="107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71">
        <v>17</v>
      </c>
      <c r="B284" s="107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71">
        <v>18</v>
      </c>
      <c r="B285" s="107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71">
        <v>19</v>
      </c>
      <c r="B286" s="107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71">
        <v>20</v>
      </c>
      <c r="B287" s="107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71">
        <v>21</v>
      </c>
      <c r="B288" s="107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71">
        <v>22</v>
      </c>
      <c r="B289" s="107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71">
        <v>23</v>
      </c>
      <c r="B290" s="107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71">
        <v>24</v>
      </c>
      <c r="B291" s="107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71">
        <v>25</v>
      </c>
      <c r="B292" s="107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71">
        <v>26</v>
      </c>
      <c r="B293" s="107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71">
        <v>27</v>
      </c>
      <c r="B294" s="107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71">
        <v>28</v>
      </c>
      <c r="B295" s="107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71">
        <v>29</v>
      </c>
      <c r="B296" s="107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71">
        <v>30</v>
      </c>
      <c r="B297" s="107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71">
        <v>1</v>
      </c>
      <c r="B301" s="107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71">
        <v>2</v>
      </c>
      <c r="B302" s="107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71">
        <v>3</v>
      </c>
      <c r="B303" s="107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71">
        <v>4</v>
      </c>
      <c r="B304" s="107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71">
        <v>5</v>
      </c>
      <c r="B305" s="107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71">
        <v>6</v>
      </c>
      <c r="B306" s="107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71">
        <v>7</v>
      </c>
      <c r="B307" s="107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71">
        <v>8</v>
      </c>
      <c r="B308" s="107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71">
        <v>9</v>
      </c>
      <c r="B309" s="107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71">
        <v>10</v>
      </c>
      <c r="B310" s="107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71">
        <v>11</v>
      </c>
      <c r="B311" s="107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71">
        <v>12</v>
      </c>
      <c r="B312" s="107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71">
        <v>13</v>
      </c>
      <c r="B313" s="107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71">
        <v>14</v>
      </c>
      <c r="B314" s="107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71">
        <v>15</v>
      </c>
      <c r="B315" s="107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71">
        <v>16</v>
      </c>
      <c r="B316" s="107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71">
        <v>17</v>
      </c>
      <c r="B317" s="107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71">
        <v>18</v>
      </c>
      <c r="B318" s="107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71">
        <v>19</v>
      </c>
      <c r="B319" s="107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71">
        <v>20</v>
      </c>
      <c r="B320" s="107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71">
        <v>21</v>
      </c>
      <c r="B321" s="107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71">
        <v>22</v>
      </c>
      <c r="B322" s="107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71">
        <v>23</v>
      </c>
      <c r="B323" s="107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71">
        <v>24</v>
      </c>
      <c r="B324" s="107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71">
        <v>25</v>
      </c>
      <c r="B325" s="107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71">
        <v>26</v>
      </c>
      <c r="B326" s="107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71">
        <v>27</v>
      </c>
      <c r="B327" s="107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71">
        <v>28</v>
      </c>
      <c r="B328" s="107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71">
        <v>29</v>
      </c>
      <c r="B329" s="107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71">
        <v>30</v>
      </c>
      <c r="B330" s="107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71">
        <v>1</v>
      </c>
      <c r="B334" s="107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71">
        <v>2</v>
      </c>
      <c r="B335" s="107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71">
        <v>3</v>
      </c>
      <c r="B336" s="107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71">
        <v>4</v>
      </c>
      <c r="B337" s="107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71">
        <v>5</v>
      </c>
      <c r="B338" s="107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71">
        <v>6</v>
      </c>
      <c r="B339" s="107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71">
        <v>7</v>
      </c>
      <c r="B340" s="107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71">
        <v>8</v>
      </c>
      <c r="B341" s="107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71">
        <v>9</v>
      </c>
      <c r="B342" s="107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71">
        <v>10</v>
      </c>
      <c r="B343" s="107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71">
        <v>11</v>
      </c>
      <c r="B344" s="107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71">
        <v>12</v>
      </c>
      <c r="B345" s="107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71">
        <v>13</v>
      </c>
      <c r="B346" s="107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71">
        <v>14</v>
      </c>
      <c r="B347" s="107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71">
        <v>15</v>
      </c>
      <c r="B348" s="107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71">
        <v>16</v>
      </c>
      <c r="B349" s="107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71">
        <v>17</v>
      </c>
      <c r="B350" s="107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71">
        <v>18</v>
      </c>
      <c r="B351" s="107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71">
        <v>19</v>
      </c>
      <c r="B352" s="107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71">
        <v>20</v>
      </c>
      <c r="B353" s="107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71">
        <v>21</v>
      </c>
      <c r="B354" s="107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71">
        <v>22</v>
      </c>
      <c r="B355" s="107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71">
        <v>23</v>
      </c>
      <c r="B356" s="107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71">
        <v>24</v>
      </c>
      <c r="B357" s="107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71">
        <v>25</v>
      </c>
      <c r="B358" s="107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71">
        <v>26</v>
      </c>
      <c r="B359" s="107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71">
        <v>27</v>
      </c>
      <c r="B360" s="107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71">
        <v>28</v>
      </c>
      <c r="B361" s="107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71">
        <v>29</v>
      </c>
      <c r="B362" s="107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71">
        <v>30</v>
      </c>
      <c r="B363" s="107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71">
        <v>1</v>
      </c>
      <c r="B367" s="107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71">
        <v>2</v>
      </c>
      <c r="B368" s="107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71">
        <v>3</v>
      </c>
      <c r="B369" s="107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71">
        <v>4</v>
      </c>
      <c r="B370" s="107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71">
        <v>5</v>
      </c>
      <c r="B371" s="107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71">
        <v>6</v>
      </c>
      <c r="B372" s="107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71">
        <v>7</v>
      </c>
      <c r="B373" s="107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71">
        <v>8</v>
      </c>
      <c r="B374" s="107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71">
        <v>9</v>
      </c>
      <c r="B375" s="107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71">
        <v>10</v>
      </c>
      <c r="B376" s="107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71">
        <v>11</v>
      </c>
      <c r="B377" s="107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71">
        <v>12</v>
      </c>
      <c r="B378" s="107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71">
        <v>13</v>
      </c>
      <c r="B379" s="107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71">
        <v>14</v>
      </c>
      <c r="B380" s="107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71">
        <v>15</v>
      </c>
      <c r="B381" s="107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71">
        <v>16</v>
      </c>
      <c r="B382" s="107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71">
        <v>17</v>
      </c>
      <c r="B383" s="107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71">
        <v>18</v>
      </c>
      <c r="B384" s="107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71">
        <v>19</v>
      </c>
      <c r="B385" s="107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71">
        <v>20</v>
      </c>
      <c r="B386" s="107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71">
        <v>21</v>
      </c>
      <c r="B387" s="107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71">
        <v>22</v>
      </c>
      <c r="B388" s="107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71">
        <v>23</v>
      </c>
      <c r="B389" s="107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71">
        <v>24</v>
      </c>
      <c r="B390" s="107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71">
        <v>25</v>
      </c>
      <c r="B391" s="107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71">
        <v>26</v>
      </c>
      <c r="B392" s="107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71">
        <v>27</v>
      </c>
      <c r="B393" s="107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71">
        <v>28</v>
      </c>
      <c r="B394" s="107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71">
        <v>29</v>
      </c>
      <c r="B395" s="107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71">
        <v>30</v>
      </c>
      <c r="B396" s="107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71">
        <v>1</v>
      </c>
      <c r="B400" s="107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71">
        <v>2</v>
      </c>
      <c r="B401" s="107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71">
        <v>3</v>
      </c>
      <c r="B402" s="107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71">
        <v>4</v>
      </c>
      <c r="B403" s="107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71">
        <v>5</v>
      </c>
      <c r="B404" s="107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71">
        <v>6</v>
      </c>
      <c r="B405" s="107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71">
        <v>7</v>
      </c>
      <c r="B406" s="107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71">
        <v>8</v>
      </c>
      <c r="B407" s="107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71">
        <v>9</v>
      </c>
      <c r="B408" s="107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71">
        <v>10</v>
      </c>
      <c r="B409" s="107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71">
        <v>11</v>
      </c>
      <c r="B410" s="107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71">
        <v>12</v>
      </c>
      <c r="B411" s="107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71">
        <v>13</v>
      </c>
      <c r="B412" s="107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71">
        <v>14</v>
      </c>
      <c r="B413" s="107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71">
        <v>15</v>
      </c>
      <c r="B414" s="107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71">
        <v>16</v>
      </c>
      <c r="B415" s="107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71">
        <v>17</v>
      </c>
      <c r="B416" s="107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71">
        <v>18</v>
      </c>
      <c r="B417" s="107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71">
        <v>19</v>
      </c>
      <c r="B418" s="107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71">
        <v>20</v>
      </c>
      <c r="B419" s="107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71">
        <v>21</v>
      </c>
      <c r="B420" s="107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71">
        <v>22</v>
      </c>
      <c r="B421" s="107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71">
        <v>23</v>
      </c>
      <c r="B422" s="107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71">
        <v>24</v>
      </c>
      <c r="B423" s="107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71">
        <v>25</v>
      </c>
      <c r="B424" s="107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71">
        <v>26</v>
      </c>
      <c r="B425" s="107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71">
        <v>27</v>
      </c>
      <c r="B426" s="107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71">
        <v>28</v>
      </c>
      <c r="B427" s="107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71">
        <v>29</v>
      </c>
      <c r="B428" s="107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71">
        <v>30</v>
      </c>
      <c r="B429" s="107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71">
        <v>1</v>
      </c>
      <c r="B433" s="107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71">
        <v>2</v>
      </c>
      <c r="B434" s="107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71">
        <v>3</v>
      </c>
      <c r="B435" s="107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71">
        <v>4</v>
      </c>
      <c r="B436" s="107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71">
        <v>5</v>
      </c>
      <c r="B437" s="107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71">
        <v>6</v>
      </c>
      <c r="B438" s="107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71">
        <v>7</v>
      </c>
      <c r="B439" s="107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71">
        <v>8</v>
      </c>
      <c r="B440" s="107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71">
        <v>9</v>
      </c>
      <c r="B441" s="107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71">
        <v>10</v>
      </c>
      <c r="B442" s="107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71">
        <v>11</v>
      </c>
      <c r="B443" s="107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71">
        <v>12</v>
      </c>
      <c r="B444" s="107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71">
        <v>13</v>
      </c>
      <c r="B445" s="107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71">
        <v>14</v>
      </c>
      <c r="B446" s="107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71">
        <v>15</v>
      </c>
      <c r="B447" s="107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71">
        <v>16</v>
      </c>
      <c r="B448" s="107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71">
        <v>17</v>
      </c>
      <c r="B449" s="107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71">
        <v>18</v>
      </c>
      <c r="B450" s="107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71">
        <v>19</v>
      </c>
      <c r="B451" s="107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71">
        <v>20</v>
      </c>
      <c r="B452" s="107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71">
        <v>21</v>
      </c>
      <c r="B453" s="107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71">
        <v>22</v>
      </c>
      <c r="B454" s="107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71">
        <v>23</v>
      </c>
      <c r="B455" s="107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71">
        <v>24</v>
      </c>
      <c r="B456" s="107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71">
        <v>25</v>
      </c>
      <c r="B457" s="107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71">
        <v>26</v>
      </c>
      <c r="B458" s="107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71">
        <v>27</v>
      </c>
      <c r="B459" s="107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71">
        <v>28</v>
      </c>
      <c r="B460" s="107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71">
        <v>29</v>
      </c>
      <c r="B461" s="107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71">
        <v>30</v>
      </c>
      <c r="B462" s="107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71">
        <v>1</v>
      </c>
      <c r="B466" s="107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71">
        <v>2</v>
      </c>
      <c r="B467" s="107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71">
        <v>3</v>
      </c>
      <c r="B468" s="107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71">
        <v>4</v>
      </c>
      <c r="B469" s="107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71">
        <v>5</v>
      </c>
      <c r="B470" s="107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71">
        <v>6</v>
      </c>
      <c r="B471" s="107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71">
        <v>7</v>
      </c>
      <c r="B472" s="107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71">
        <v>8</v>
      </c>
      <c r="B473" s="107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71">
        <v>9</v>
      </c>
      <c r="B474" s="107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71">
        <v>10</v>
      </c>
      <c r="B475" s="107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71">
        <v>11</v>
      </c>
      <c r="B476" s="107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71">
        <v>12</v>
      </c>
      <c r="B477" s="107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71">
        <v>13</v>
      </c>
      <c r="B478" s="107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71">
        <v>14</v>
      </c>
      <c r="B479" s="107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71">
        <v>15</v>
      </c>
      <c r="B480" s="107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71">
        <v>16</v>
      </c>
      <c r="B481" s="107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71">
        <v>17</v>
      </c>
      <c r="B482" s="107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71">
        <v>18</v>
      </c>
      <c r="B483" s="107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71">
        <v>19</v>
      </c>
      <c r="B484" s="107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71">
        <v>20</v>
      </c>
      <c r="B485" s="107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71">
        <v>21</v>
      </c>
      <c r="B486" s="107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71">
        <v>22</v>
      </c>
      <c r="B487" s="107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71">
        <v>23</v>
      </c>
      <c r="B488" s="107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71">
        <v>24</v>
      </c>
      <c r="B489" s="107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71">
        <v>25</v>
      </c>
      <c r="B490" s="107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71">
        <v>26</v>
      </c>
      <c r="B491" s="107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71">
        <v>27</v>
      </c>
      <c r="B492" s="107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71">
        <v>28</v>
      </c>
      <c r="B493" s="107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71">
        <v>29</v>
      </c>
      <c r="B494" s="107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71">
        <v>30</v>
      </c>
      <c r="B495" s="107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71">
        <v>1</v>
      </c>
      <c r="B499" s="107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71">
        <v>2</v>
      </c>
      <c r="B500" s="107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71">
        <v>3</v>
      </c>
      <c r="B501" s="107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71">
        <v>4</v>
      </c>
      <c r="B502" s="107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71">
        <v>5</v>
      </c>
      <c r="B503" s="107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71">
        <v>6</v>
      </c>
      <c r="B504" s="107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71">
        <v>7</v>
      </c>
      <c r="B505" s="107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71">
        <v>8</v>
      </c>
      <c r="B506" s="107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71">
        <v>9</v>
      </c>
      <c r="B507" s="107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71">
        <v>10</v>
      </c>
      <c r="B508" s="107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71">
        <v>11</v>
      </c>
      <c r="B509" s="107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71">
        <v>12</v>
      </c>
      <c r="B510" s="107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71">
        <v>13</v>
      </c>
      <c r="B511" s="107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71">
        <v>14</v>
      </c>
      <c r="B512" s="107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71">
        <v>15</v>
      </c>
      <c r="B513" s="107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71">
        <v>16</v>
      </c>
      <c r="B514" s="107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71">
        <v>17</v>
      </c>
      <c r="B515" s="107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71">
        <v>18</v>
      </c>
      <c r="B516" s="107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71">
        <v>19</v>
      </c>
      <c r="B517" s="107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71">
        <v>20</v>
      </c>
      <c r="B518" s="107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71">
        <v>21</v>
      </c>
      <c r="B519" s="107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71">
        <v>22</v>
      </c>
      <c r="B520" s="107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71">
        <v>23</v>
      </c>
      <c r="B521" s="107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71">
        <v>24</v>
      </c>
      <c r="B522" s="107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71">
        <v>25</v>
      </c>
      <c r="B523" s="107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71">
        <v>26</v>
      </c>
      <c r="B524" s="107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71">
        <v>27</v>
      </c>
      <c r="B525" s="107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71">
        <v>28</v>
      </c>
      <c r="B526" s="107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71">
        <v>29</v>
      </c>
      <c r="B527" s="107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71">
        <v>30</v>
      </c>
      <c r="B528" s="107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71">
        <v>1</v>
      </c>
      <c r="B532" s="107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71">
        <v>2</v>
      </c>
      <c r="B533" s="107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71">
        <v>3</v>
      </c>
      <c r="B534" s="107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71">
        <v>4</v>
      </c>
      <c r="B535" s="107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71">
        <v>5</v>
      </c>
      <c r="B536" s="107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71">
        <v>6</v>
      </c>
      <c r="B537" s="107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71">
        <v>7</v>
      </c>
      <c r="B538" s="107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71">
        <v>8</v>
      </c>
      <c r="B539" s="107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71">
        <v>9</v>
      </c>
      <c r="B540" s="107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71">
        <v>10</v>
      </c>
      <c r="B541" s="107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71">
        <v>11</v>
      </c>
      <c r="B542" s="107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71">
        <v>12</v>
      </c>
      <c r="B543" s="107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71">
        <v>13</v>
      </c>
      <c r="B544" s="107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71">
        <v>14</v>
      </c>
      <c r="B545" s="107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71">
        <v>15</v>
      </c>
      <c r="B546" s="107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71">
        <v>16</v>
      </c>
      <c r="B547" s="107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71">
        <v>17</v>
      </c>
      <c r="B548" s="107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71">
        <v>18</v>
      </c>
      <c r="B549" s="107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71">
        <v>19</v>
      </c>
      <c r="B550" s="107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71">
        <v>20</v>
      </c>
      <c r="B551" s="107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71">
        <v>21</v>
      </c>
      <c r="B552" s="107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71">
        <v>22</v>
      </c>
      <c r="B553" s="107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71">
        <v>23</v>
      </c>
      <c r="B554" s="107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71">
        <v>24</v>
      </c>
      <c r="B555" s="107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71">
        <v>25</v>
      </c>
      <c r="B556" s="107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71">
        <v>26</v>
      </c>
      <c r="B557" s="107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71">
        <v>27</v>
      </c>
      <c r="B558" s="107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71">
        <v>28</v>
      </c>
      <c r="B559" s="107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71">
        <v>29</v>
      </c>
      <c r="B560" s="107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71">
        <v>30</v>
      </c>
      <c r="B561" s="107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71">
        <v>1</v>
      </c>
      <c r="B565" s="107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71">
        <v>2</v>
      </c>
      <c r="B566" s="107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71">
        <v>3</v>
      </c>
      <c r="B567" s="107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71">
        <v>4</v>
      </c>
      <c r="B568" s="107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71">
        <v>5</v>
      </c>
      <c r="B569" s="107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71">
        <v>6</v>
      </c>
      <c r="B570" s="107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71">
        <v>7</v>
      </c>
      <c r="B571" s="107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71">
        <v>8</v>
      </c>
      <c r="B572" s="107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71">
        <v>9</v>
      </c>
      <c r="B573" s="107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71">
        <v>10</v>
      </c>
      <c r="B574" s="107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71">
        <v>11</v>
      </c>
      <c r="B575" s="107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71">
        <v>12</v>
      </c>
      <c r="B576" s="107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71">
        <v>13</v>
      </c>
      <c r="B577" s="107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71">
        <v>14</v>
      </c>
      <c r="B578" s="107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71">
        <v>15</v>
      </c>
      <c r="B579" s="107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71">
        <v>16</v>
      </c>
      <c r="B580" s="107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71">
        <v>17</v>
      </c>
      <c r="B581" s="107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71">
        <v>18</v>
      </c>
      <c r="B582" s="107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71">
        <v>19</v>
      </c>
      <c r="B583" s="107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71">
        <v>20</v>
      </c>
      <c r="B584" s="107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71">
        <v>21</v>
      </c>
      <c r="B585" s="107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71">
        <v>22</v>
      </c>
      <c r="B586" s="107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71">
        <v>23</v>
      </c>
      <c r="B587" s="107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71">
        <v>24</v>
      </c>
      <c r="B588" s="107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71">
        <v>25</v>
      </c>
      <c r="B589" s="107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71">
        <v>26</v>
      </c>
      <c r="B590" s="107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71">
        <v>27</v>
      </c>
      <c r="B591" s="107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71">
        <v>28</v>
      </c>
      <c r="B592" s="107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71">
        <v>29</v>
      </c>
      <c r="B593" s="107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71">
        <v>30</v>
      </c>
      <c r="B594" s="107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71">
        <v>1</v>
      </c>
      <c r="B598" s="107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71">
        <v>2</v>
      </c>
      <c r="B599" s="107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71">
        <v>3</v>
      </c>
      <c r="B600" s="107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71">
        <v>4</v>
      </c>
      <c r="B601" s="107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71">
        <v>5</v>
      </c>
      <c r="B602" s="107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71">
        <v>6</v>
      </c>
      <c r="B603" s="107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71">
        <v>7</v>
      </c>
      <c r="B604" s="107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71">
        <v>8</v>
      </c>
      <c r="B605" s="107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71">
        <v>9</v>
      </c>
      <c r="B606" s="107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71">
        <v>10</v>
      </c>
      <c r="B607" s="107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71">
        <v>11</v>
      </c>
      <c r="B608" s="107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71">
        <v>12</v>
      </c>
      <c r="B609" s="107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71">
        <v>13</v>
      </c>
      <c r="B610" s="107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71">
        <v>14</v>
      </c>
      <c r="B611" s="107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71">
        <v>15</v>
      </c>
      <c r="B612" s="107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71">
        <v>16</v>
      </c>
      <c r="B613" s="107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71">
        <v>17</v>
      </c>
      <c r="B614" s="107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71">
        <v>18</v>
      </c>
      <c r="B615" s="107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71">
        <v>19</v>
      </c>
      <c r="B616" s="107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71">
        <v>20</v>
      </c>
      <c r="B617" s="107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71">
        <v>21</v>
      </c>
      <c r="B618" s="107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71">
        <v>22</v>
      </c>
      <c r="B619" s="107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71">
        <v>23</v>
      </c>
      <c r="B620" s="107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71">
        <v>24</v>
      </c>
      <c r="B621" s="107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71">
        <v>25</v>
      </c>
      <c r="B622" s="107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71">
        <v>26</v>
      </c>
      <c r="B623" s="107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71">
        <v>27</v>
      </c>
      <c r="B624" s="107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71">
        <v>28</v>
      </c>
      <c r="B625" s="107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71">
        <v>29</v>
      </c>
      <c r="B626" s="107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71">
        <v>30</v>
      </c>
      <c r="B627" s="107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71">
        <v>1</v>
      </c>
      <c r="B631" s="107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71">
        <v>2</v>
      </c>
      <c r="B632" s="107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71">
        <v>3</v>
      </c>
      <c r="B633" s="107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71">
        <v>4</v>
      </c>
      <c r="B634" s="107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71">
        <v>5</v>
      </c>
      <c r="B635" s="107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71">
        <v>6</v>
      </c>
      <c r="B636" s="107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71">
        <v>7</v>
      </c>
      <c r="B637" s="107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71">
        <v>8</v>
      </c>
      <c r="B638" s="107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71">
        <v>9</v>
      </c>
      <c r="B639" s="107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71">
        <v>10</v>
      </c>
      <c r="B640" s="107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71">
        <v>11</v>
      </c>
      <c r="B641" s="107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71">
        <v>12</v>
      </c>
      <c r="B642" s="107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71">
        <v>13</v>
      </c>
      <c r="B643" s="107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71">
        <v>14</v>
      </c>
      <c r="B644" s="107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71">
        <v>15</v>
      </c>
      <c r="B645" s="107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71">
        <v>16</v>
      </c>
      <c r="B646" s="107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71">
        <v>17</v>
      </c>
      <c r="B647" s="107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71">
        <v>18</v>
      </c>
      <c r="B648" s="107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71">
        <v>19</v>
      </c>
      <c r="B649" s="107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71">
        <v>20</v>
      </c>
      <c r="B650" s="107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71">
        <v>21</v>
      </c>
      <c r="B651" s="107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71">
        <v>22</v>
      </c>
      <c r="B652" s="107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71">
        <v>23</v>
      </c>
      <c r="B653" s="107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71">
        <v>24</v>
      </c>
      <c r="B654" s="107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71">
        <v>25</v>
      </c>
      <c r="B655" s="107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71">
        <v>26</v>
      </c>
      <c r="B656" s="107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71">
        <v>27</v>
      </c>
      <c r="B657" s="107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71">
        <v>28</v>
      </c>
      <c r="B658" s="107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71">
        <v>29</v>
      </c>
      <c r="B659" s="107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71">
        <v>30</v>
      </c>
      <c r="B660" s="107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71">
        <v>1</v>
      </c>
      <c r="B664" s="107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71">
        <v>2</v>
      </c>
      <c r="B665" s="107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71">
        <v>3</v>
      </c>
      <c r="B666" s="107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71">
        <v>4</v>
      </c>
      <c r="B667" s="107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71">
        <v>5</v>
      </c>
      <c r="B668" s="107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71">
        <v>6</v>
      </c>
      <c r="B669" s="107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71">
        <v>7</v>
      </c>
      <c r="B670" s="107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71">
        <v>8</v>
      </c>
      <c r="B671" s="107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71">
        <v>9</v>
      </c>
      <c r="B672" s="107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71">
        <v>10</v>
      </c>
      <c r="B673" s="107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71">
        <v>11</v>
      </c>
      <c r="B674" s="107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71">
        <v>12</v>
      </c>
      <c r="B675" s="107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71">
        <v>13</v>
      </c>
      <c r="B676" s="107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71">
        <v>14</v>
      </c>
      <c r="B677" s="107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71">
        <v>15</v>
      </c>
      <c r="B678" s="107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71">
        <v>16</v>
      </c>
      <c r="B679" s="107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71">
        <v>17</v>
      </c>
      <c r="B680" s="107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71">
        <v>18</v>
      </c>
      <c r="B681" s="107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71">
        <v>19</v>
      </c>
      <c r="B682" s="107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71">
        <v>20</v>
      </c>
      <c r="B683" s="107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71">
        <v>21</v>
      </c>
      <c r="B684" s="107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71">
        <v>22</v>
      </c>
      <c r="B685" s="107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71">
        <v>23</v>
      </c>
      <c r="B686" s="107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71">
        <v>24</v>
      </c>
      <c r="B687" s="107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71">
        <v>25</v>
      </c>
      <c r="B688" s="107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71">
        <v>26</v>
      </c>
      <c r="B689" s="107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71">
        <v>27</v>
      </c>
      <c r="B690" s="107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71">
        <v>28</v>
      </c>
      <c r="B691" s="107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71">
        <v>29</v>
      </c>
      <c r="B692" s="107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71">
        <v>30</v>
      </c>
      <c r="B693" s="107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71">
        <v>1</v>
      </c>
      <c r="B697" s="107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71">
        <v>2</v>
      </c>
      <c r="B698" s="107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71">
        <v>3</v>
      </c>
      <c r="B699" s="107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71">
        <v>4</v>
      </c>
      <c r="B700" s="107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71">
        <v>5</v>
      </c>
      <c r="B701" s="107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71">
        <v>6</v>
      </c>
      <c r="B702" s="107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71">
        <v>7</v>
      </c>
      <c r="B703" s="107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71">
        <v>8</v>
      </c>
      <c r="B704" s="107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71">
        <v>9</v>
      </c>
      <c r="B705" s="107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71">
        <v>10</v>
      </c>
      <c r="B706" s="107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71">
        <v>11</v>
      </c>
      <c r="B707" s="107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71">
        <v>12</v>
      </c>
      <c r="B708" s="107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71">
        <v>13</v>
      </c>
      <c r="B709" s="107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71">
        <v>14</v>
      </c>
      <c r="B710" s="107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71">
        <v>15</v>
      </c>
      <c r="B711" s="107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71">
        <v>16</v>
      </c>
      <c r="B712" s="107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71">
        <v>17</v>
      </c>
      <c r="B713" s="107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71">
        <v>18</v>
      </c>
      <c r="B714" s="107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71">
        <v>19</v>
      </c>
      <c r="B715" s="107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71">
        <v>20</v>
      </c>
      <c r="B716" s="107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71">
        <v>21</v>
      </c>
      <c r="B717" s="107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71">
        <v>22</v>
      </c>
      <c r="B718" s="107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71">
        <v>23</v>
      </c>
      <c r="B719" s="107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71">
        <v>24</v>
      </c>
      <c r="B720" s="107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71">
        <v>25</v>
      </c>
      <c r="B721" s="107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71">
        <v>26</v>
      </c>
      <c r="B722" s="107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71">
        <v>27</v>
      </c>
      <c r="B723" s="107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71">
        <v>28</v>
      </c>
      <c r="B724" s="107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71">
        <v>29</v>
      </c>
      <c r="B725" s="107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71">
        <v>30</v>
      </c>
      <c r="B726" s="107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71">
        <v>1</v>
      </c>
      <c r="B730" s="107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71">
        <v>2</v>
      </c>
      <c r="B731" s="107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71">
        <v>3</v>
      </c>
      <c r="B732" s="107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71">
        <v>4</v>
      </c>
      <c r="B733" s="107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71">
        <v>5</v>
      </c>
      <c r="B734" s="107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71">
        <v>6</v>
      </c>
      <c r="B735" s="107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71">
        <v>7</v>
      </c>
      <c r="B736" s="107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71">
        <v>8</v>
      </c>
      <c r="B737" s="107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71">
        <v>9</v>
      </c>
      <c r="B738" s="107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71">
        <v>10</v>
      </c>
      <c r="B739" s="107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71">
        <v>11</v>
      </c>
      <c r="B740" s="107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71">
        <v>12</v>
      </c>
      <c r="B741" s="107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71">
        <v>13</v>
      </c>
      <c r="B742" s="107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71">
        <v>14</v>
      </c>
      <c r="B743" s="107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71">
        <v>15</v>
      </c>
      <c r="B744" s="107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71">
        <v>16</v>
      </c>
      <c r="B745" s="107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71">
        <v>17</v>
      </c>
      <c r="B746" s="107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71">
        <v>18</v>
      </c>
      <c r="B747" s="107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71">
        <v>19</v>
      </c>
      <c r="B748" s="107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71">
        <v>20</v>
      </c>
      <c r="B749" s="107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71">
        <v>21</v>
      </c>
      <c r="B750" s="107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71">
        <v>22</v>
      </c>
      <c r="B751" s="107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71">
        <v>23</v>
      </c>
      <c r="B752" s="107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71">
        <v>24</v>
      </c>
      <c r="B753" s="107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71">
        <v>25</v>
      </c>
      <c r="B754" s="107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71">
        <v>26</v>
      </c>
      <c r="B755" s="107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71">
        <v>27</v>
      </c>
      <c r="B756" s="107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71">
        <v>28</v>
      </c>
      <c r="B757" s="107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71">
        <v>29</v>
      </c>
      <c r="B758" s="107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71">
        <v>30</v>
      </c>
      <c r="B759" s="107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71">
        <v>1</v>
      </c>
      <c r="B763" s="107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71">
        <v>2</v>
      </c>
      <c r="B764" s="107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71">
        <v>3</v>
      </c>
      <c r="B765" s="107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71">
        <v>4</v>
      </c>
      <c r="B766" s="107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71">
        <v>5</v>
      </c>
      <c r="B767" s="107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71">
        <v>6</v>
      </c>
      <c r="B768" s="107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71">
        <v>7</v>
      </c>
      <c r="B769" s="107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71">
        <v>8</v>
      </c>
      <c r="B770" s="107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71">
        <v>9</v>
      </c>
      <c r="B771" s="107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71">
        <v>10</v>
      </c>
      <c r="B772" s="107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71">
        <v>11</v>
      </c>
      <c r="B773" s="107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71">
        <v>12</v>
      </c>
      <c r="B774" s="107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71">
        <v>13</v>
      </c>
      <c r="B775" s="107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71">
        <v>14</v>
      </c>
      <c r="B776" s="107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71">
        <v>15</v>
      </c>
      <c r="B777" s="107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71">
        <v>16</v>
      </c>
      <c r="B778" s="107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71">
        <v>17</v>
      </c>
      <c r="B779" s="107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71">
        <v>18</v>
      </c>
      <c r="B780" s="107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71">
        <v>19</v>
      </c>
      <c r="B781" s="107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71">
        <v>20</v>
      </c>
      <c r="B782" s="107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71">
        <v>21</v>
      </c>
      <c r="B783" s="107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71">
        <v>22</v>
      </c>
      <c r="B784" s="107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71">
        <v>23</v>
      </c>
      <c r="B785" s="107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71">
        <v>24</v>
      </c>
      <c r="B786" s="107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71">
        <v>25</v>
      </c>
      <c r="B787" s="107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71">
        <v>26</v>
      </c>
      <c r="B788" s="107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71">
        <v>27</v>
      </c>
      <c r="B789" s="107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71">
        <v>28</v>
      </c>
      <c r="B790" s="107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71">
        <v>29</v>
      </c>
      <c r="B791" s="107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71">
        <v>30</v>
      </c>
      <c r="B792" s="107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71">
        <v>1</v>
      </c>
      <c r="B796" s="107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71">
        <v>2</v>
      </c>
      <c r="B797" s="107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71">
        <v>3</v>
      </c>
      <c r="B798" s="107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71">
        <v>4</v>
      </c>
      <c r="B799" s="107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71">
        <v>5</v>
      </c>
      <c r="B800" s="107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71">
        <v>6</v>
      </c>
      <c r="B801" s="107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71">
        <v>7</v>
      </c>
      <c r="B802" s="107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71">
        <v>8</v>
      </c>
      <c r="B803" s="107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71">
        <v>9</v>
      </c>
      <c r="B804" s="107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71">
        <v>10</v>
      </c>
      <c r="B805" s="107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71">
        <v>11</v>
      </c>
      <c r="B806" s="107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71">
        <v>12</v>
      </c>
      <c r="B807" s="107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71">
        <v>13</v>
      </c>
      <c r="B808" s="107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71">
        <v>14</v>
      </c>
      <c r="B809" s="107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71">
        <v>15</v>
      </c>
      <c r="B810" s="107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71">
        <v>16</v>
      </c>
      <c r="B811" s="107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71">
        <v>17</v>
      </c>
      <c r="B812" s="107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71">
        <v>18</v>
      </c>
      <c r="B813" s="107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71">
        <v>19</v>
      </c>
      <c r="B814" s="107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71">
        <v>20</v>
      </c>
      <c r="B815" s="107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71">
        <v>21</v>
      </c>
      <c r="B816" s="107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71">
        <v>22</v>
      </c>
      <c r="B817" s="107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71">
        <v>23</v>
      </c>
      <c r="B818" s="107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71">
        <v>24</v>
      </c>
      <c r="B819" s="107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71">
        <v>25</v>
      </c>
      <c r="B820" s="107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71">
        <v>26</v>
      </c>
      <c r="B821" s="107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71">
        <v>27</v>
      </c>
      <c r="B822" s="107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71">
        <v>28</v>
      </c>
      <c r="B823" s="107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71">
        <v>29</v>
      </c>
      <c r="B824" s="107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71">
        <v>30</v>
      </c>
      <c r="B825" s="107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71">
        <v>1</v>
      </c>
      <c r="B829" s="107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71">
        <v>2</v>
      </c>
      <c r="B830" s="107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71">
        <v>3</v>
      </c>
      <c r="B831" s="107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71">
        <v>4</v>
      </c>
      <c r="B832" s="107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71">
        <v>5</v>
      </c>
      <c r="B833" s="107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71">
        <v>6</v>
      </c>
      <c r="B834" s="107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71">
        <v>7</v>
      </c>
      <c r="B835" s="107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71">
        <v>8</v>
      </c>
      <c r="B836" s="107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71">
        <v>9</v>
      </c>
      <c r="B837" s="107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71">
        <v>10</v>
      </c>
      <c r="B838" s="107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71">
        <v>11</v>
      </c>
      <c r="B839" s="107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71">
        <v>12</v>
      </c>
      <c r="B840" s="107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71">
        <v>13</v>
      </c>
      <c r="B841" s="107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71">
        <v>14</v>
      </c>
      <c r="B842" s="107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71">
        <v>15</v>
      </c>
      <c r="B843" s="107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71">
        <v>16</v>
      </c>
      <c r="B844" s="107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71">
        <v>17</v>
      </c>
      <c r="B845" s="107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71">
        <v>18</v>
      </c>
      <c r="B846" s="107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71">
        <v>19</v>
      </c>
      <c r="B847" s="107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71">
        <v>20</v>
      </c>
      <c r="B848" s="107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71">
        <v>21</v>
      </c>
      <c r="B849" s="107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71">
        <v>22</v>
      </c>
      <c r="B850" s="107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71">
        <v>23</v>
      </c>
      <c r="B851" s="107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71">
        <v>24</v>
      </c>
      <c r="B852" s="107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71">
        <v>25</v>
      </c>
      <c r="B853" s="107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71">
        <v>26</v>
      </c>
      <c r="B854" s="107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71">
        <v>27</v>
      </c>
      <c r="B855" s="107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71">
        <v>28</v>
      </c>
      <c r="B856" s="107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71">
        <v>29</v>
      </c>
      <c r="B857" s="107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71">
        <v>30</v>
      </c>
      <c r="B858" s="107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71">
        <v>1</v>
      </c>
      <c r="B862" s="107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71">
        <v>2</v>
      </c>
      <c r="B863" s="107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71">
        <v>3</v>
      </c>
      <c r="B864" s="107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71">
        <v>4</v>
      </c>
      <c r="B865" s="107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71">
        <v>5</v>
      </c>
      <c r="B866" s="107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71">
        <v>6</v>
      </c>
      <c r="B867" s="107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71">
        <v>7</v>
      </c>
      <c r="B868" s="107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71">
        <v>8</v>
      </c>
      <c r="B869" s="107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71">
        <v>9</v>
      </c>
      <c r="B870" s="107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71">
        <v>10</v>
      </c>
      <c r="B871" s="107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71">
        <v>11</v>
      </c>
      <c r="B872" s="107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71">
        <v>12</v>
      </c>
      <c r="B873" s="107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71">
        <v>13</v>
      </c>
      <c r="B874" s="107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71">
        <v>14</v>
      </c>
      <c r="B875" s="107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71">
        <v>15</v>
      </c>
      <c r="B876" s="107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71">
        <v>16</v>
      </c>
      <c r="B877" s="107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71">
        <v>17</v>
      </c>
      <c r="B878" s="107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71">
        <v>18</v>
      </c>
      <c r="B879" s="107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71">
        <v>19</v>
      </c>
      <c r="B880" s="107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71">
        <v>20</v>
      </c>
      <c r="B881" s="107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71">
        <v>21</v>
      </c>
      <c r="B882" s="107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71">
        <v>22</v>
      </c>
      <c r="B883" s="107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71">
        <v>23</v>
      </c>
      <c r="B884" s="107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71">
        <v>24</v>
      </c>
      <c r="B885" s="107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71">
        <v>25</v>
      </c>
      <c r="B886" s="107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71">
        <v>26</v>
      </c>
      <c r="B887" s="107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71">
        <v>27</v>
      </c>
      <c r="B888" s="107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71">
        <v>28</v>
      </c>
      <c r="B889" s="107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71">
        <v>29</v>
      </c>
      <c r="B890" s="107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71">
        <v>30</v>
      </c>
      <c r="B891" s="107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71">
        <v>1</v>
      </c>
      <c r="B895" s="107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71">
        <v>2</v>
      </c>
      <c r="B896" s="107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71">
        <v>3</v>
      </c>
      <c r="B897" s="107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71">
        <v>4</v>
      </c>
      <c r="B898" s="107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71">
        <v>5</v>
      </c>
      <c r="B899" s="107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71">
        <v>6</v>
      </c>
      <c r="B900" s="107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71">
        <v>7</v>
      </c>
      <c r="B901" s="107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71">
        <v>8</v>
      </c>
      <c r="B902" s="107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71">
        <v>9</v>
      </c>
      <c r="B903" s="107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71">
        <v>10</v>
      </c>
      <c r="B904" s="107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71">
        <v>11</v>
      </c>
      <c r="B905" s="107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71">
        <v>12</v>
      </c>
      <c r="B906" s="107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71">
        <v>13</v>
      </c>
      <c r="B907" s="107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71">
        <v>14</v>
      </c>
      <c r="B908" s="107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71">
        <v>15</v>
      </c>
      <c r="B909" s="107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71">
        <v>16</v>
      </c>
      <c r="B910" s="107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71">
        <v>17</v>
      </c>
      <c r="B911" s="107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71">
        <v>18</v>
      </c>
      <c r="B912" s="107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71">
        <v>19</v>
      </c>
      <c r="B913" s="107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71">
        <v>20</v>
      </c>
      <c r="B914" s="107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71">
        <v>21</v>
      </c>
      <c r="B915" s="107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71">
        <v>22</v>
      </c>
      <c r="B916" s="107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71">
        <v>23</v>
      </c>
      <c r="B917" s="107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71">
        <v>24</v>
      </c>
      <c r="B918" s="107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71">
        <v>25</v>
      </c>
      <c r="B919" s="107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71">
        <v>26</v>
      </c>
      <c r="B920" s="107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71">
        <v>27</v>
      </c>
      <c r="B921" s="107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71">
        <v>28</v>
      </c>
      <c r="B922" s="107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71">
        <v>29</v>
      </c>
      <c r="B923" s="107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71">
        <v>30</v>
      </c>
      <c r="B924" s="107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71">
        <v>1</v>
      </c>
      <c r="B928" s="107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71">
        <v>2</v>
      </c>
      <c r="B929" s="107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71">
        <v>3</v>
      </c>
      <c r="B930" s="107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71">
        <v>4</v>
      </c>
      <c r="B931" s="107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71">
        <v>5</v>
      </c>
      <c r="B932" s="107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71">
        <v>6</v>
      </c>
      <c r="B933" s="107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71">
        <v>7</v>
      </c>
      <c r="B934" s="107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71">
        <v>8</v>
      </c>
      <c r="B935" s="107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71">
        <v>9</v>
      </c>
      <c r="B936" s="107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71">
        <v>10</v>
      </c>
      <c r="B937" s="107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71">
        <v>11</v>
      </c>
      <c r="B938" s="107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71">
        <v>12</v>
      </c>
      <c r="B939" s="107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71">
        <v>13</v>
      </c>
      <c r="B940" s="107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71">
        <v>14</v>
      </c>
      <c r="B941" s="107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71">
        <v>15</v>
      </c>
      <c r="B942" s="107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71">
        <v>16</v>
      </c>
      <c r="B943" s="107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71">
        <v>17</v>
      </c>
      <c r="B944" s="107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71">
        <v>18</v>
      </c>
      <c r="B945" s="107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71">
        <v>19</v>
      </c>
      <c r="B946" s="107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71">
        <v>20</v>
      </c>
      <c r="B947" s="107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71">
        <v>21</v>
      </c>
      <c r="B948" s="107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71">
        <v>22</v>
      </c>
      <c r="B949" s="107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71">
        <v>23</v>
      </c>
      <c r="B950" s="107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71">
        <v>24</v>
      </c>
      <c r="B951" s="107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71">
        <v>25</v>
      </c>
      <c r="B952" s="107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71">
        <v>26</v>
      </c>
      <c r="B953" s="107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71">
        <v>27</v>
      </c>
      <c r="B954" s="107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71">
        <v>28</v>
      </c>
      <c r="B955" s="107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71">
        <v>29</v>
      </c>
      <c r="B956" s="107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71">
        <v>30</v>
      </c>
      <c r="B957" s="107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71">
        <v>1</v>
      </c>
      <c r="B961" s="107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71">
        <v>2</v>
      </c>
      <c r="B962" s="107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71">
        <v>3</v>
      </c>
      <c r="B963" s="107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71">
        <v>4</v>
      </c>
      <c r="B964" s="107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71">
        <v>5</v>
      </c>
      <c r="B965" s="107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71">
        <v>6</v>
      </c>
      <c r="B966" s="107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71">
        <v>7</v>
      </c>
      <c r="B967" s="107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71">
        <v>8</v>
      </c>
      <c r="B968" s="107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71">
        <v>9</v>
      </c>
      <c r="B969" s="107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71">
        <v>10</v>
      </c>
      <c r="B970" s="107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71">
        <v>11</v>
      </c>
      <c r="B971" s="107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71">
        <v>12</v>
      </c>
      <c r="B972" s="107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71">
        <v>13</v>
      </c>
      <c r="B973" s="107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71">
        <v>14</v>
      </c>
      <c r="B974" s="107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71">
        <v>15</v>
      </c>
      <c r="B975" s="107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71">
        <v>16</v>
      </c>
      <c r="B976" s="107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71">
        <v>17</v>
      </c>
      <c r="B977" s="107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71">
        <v>18</v>
      </c>
      <c r="B978" s="107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71">
        <v>19</v>
      </c>
      <c r="B979" s="107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71">
        <v>20</v>
      </c>
      <c r="B980" s="107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71">
        <v>21</v>
      </c>
      <c r="B981" s="107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71">
        <v>22</v>
      </c>
      <c r="B982" s="107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71">
        <v>23</v>
      </c>
      <c r="B983" s="107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71">
        <v>24</v>
      </c>
      <c r="B984" s="107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71">
        <v>25</v>
      </c>
      <c r="B985" s="107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71">
        <v>26</v>
      </c>
      <c r="B986" s="107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71">
        <v>27</v>
      </c>
      <c r="B987" s="107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71">
        <v>28</v>
      </c>
      <c r="B988" s="107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71">
        <v>29</v>
      </c>
      <c r="B989" s="107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71">
        <v>30</v>
      </c>
      <c r="B990" s="107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71">
        <v>1</v>
      </c>
      <c r="B994" s="107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71">
        <v>2</v>
      </c>
      <c r="B995" s="107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71">
        <v>3</v>
      </c>
      <c r="B996" s="107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71">
        <v>4</v>
      </c>
      <c r="B997" s="107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71">
        <v>5</v>
      </c>
      <c r="B998" s="107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71">
        <v>6</v>
      </c>
      <c r="B999" s="107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71">
        <v>7</v>
      </c>
      <c r="B1000" s="107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71">
        <v>8</v>
      </c>
      <c r="B1001" s="107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71">
        <v>9</v>
      </c>
      <c r="B1002" s="107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71">
        <v>10</v>
      </c>
      <c r="B1003" s="107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71">
        <v>11</v>
      </c>
      <c r="B1004" s="107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71">
        <v>12</v>
      </c>
      <c r="B1005" s="107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71">
        <v>13</v>
      </c>
      <c r="B1006" s="107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71">
        <v>14</v>
      </c>
      <c r="B1007" s="107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71">
        <v>15</v>
      </c>
      <c r="B1008" s="107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71">
        <v>16</v>
      </c>
      <c r="B1009" s="107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71">
        <v>17</v>
      </c>
      <c r="B1010" s="107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71">
        <v>18</v>
      </c>
      <c r="B1011" s="107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71">
        <v>19</v>
      </c>
      <c r="B1012" s="107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71">
        <v>20</v>
      </c>
      <c r="B1013" s="107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71">
        <v>21</v>
      </c>
      <c r="B1014" s="107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71">
        <v>22</v>
      </c>
      <c r="B1015" s="107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71">
        <v>23</v>
      </c>
      <c r="B1016" s="107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71">
        <v>24</v>
      </c>
      <c r="B1017" s="107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71">
        <v>25</v>
      </c>
      <c r="B1018" s="107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71">
        <v>26</v>
      </c>
      <c r="B1019" s="107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71">
        <v>27</v>
      </c>
      <c r="B1020" s="107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71">
        <v>28</v>
      </c>
      <c r="B1021" s="107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71">
        <v>29</v>
      </c>
      <c r="B1022" s="107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71">
        <v>30</v>
      </c>
      <c r="B1023" s="107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71">
        <v>1</v>
      </c>
      <c r="B1027" s="107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71">
        <v>2</v>
      </c>
      <c r="B1028" s="107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71">
        <v>3</v>
      </c>
      <c r="B1029" s="107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71">
        <v>4</v>
      </c>
      <c r="B1030" s="107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71">
        <v>5</v>
      </c>
      <c r="B1031" s="107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71">
        <v>6</v>
      </c>
      <c r="B1032" s="107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71">
        <v>7</v>
      </c>
      <c r="B1033" s="107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71">
        <v>8</v>
      </c>
      <c r="B1034" s="107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71">
        <v>9</v>
      </c>
      <c r="B1035" s="107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71">
        <v>10</v>
      </c>
      <c r="B1036" s="107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71">
        <v>11</v>
      </c>
      <c r="B1037" s="107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71">
        <v>12</v>
      </c>
      <c r="B1038" s="107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71">
        <v>13</v>
      </c>
      <c r="B1039" s="107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71">
        <v>14</v>
      </c>
      <c r="B1040" s="107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71">
        <v>15</v>
      </c>
      <c r="B1041" s="107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71">
        <v>16</v>
      </c>
      <c r="B1042" s="107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71">
        <v>17</v>
      </c>
      <c r="B1043" s="107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71">
        <v>18</v>
      </c>
      <c r="B1044" s="107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71">
        <v>19</v>
      </c>
      <c r="B1045" s="107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71">
        <v>20</v>
      </c>
      <c r="B1046" s="107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71">
        <v>21</v>
      </c>
      <c r="B1047" s="107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71">
        <v>22</v>
      </c>
      <c r="B1048" s="107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71">
        <v>23</v>
      </c>
      <c r="B1049" s="107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71">
        <v>24</v>
      </c>
      <c r="B1050" s="107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71">
        <v>25</v>
      </c>
      <c r="B1051" s="107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71">
        <v>26</v>
      </c>
      <c r="B1052" s="107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71">
        <v>27</v>
      </c>
      <c r="B1053" s="107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71">
        <v>28</v>
      </c>
      <c r="B1054" s="107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71">
        <v>29</v>
      </c>
      <c r="B1055" s="107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71">
        <v>30</v>
      </c>
      <c r="B1056" s="107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71">
        <v>1</v>
      </c>
      <c r="B1060" s="107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71">
        <v>2</v>
      </c>
      <c r="B1061" s="107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71">
        <v>3</v>
      </c>
      <c r="B1062" s="107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71">
        <v>4</v>
      </c>
      <c r="B1063" s="107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71">
        <v>5</v>
      </c>
      <c r="B1064" s="107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71">
        <v>6</v>
      </c>
      <c r="B1065" s="107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71">
        <v>7</v>
      </c>
      <c r="B1066" s="107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71">
        <v>8</v>
      </c>
      <c r="B1067" s="107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71">
        <v>9</v>
      </c>
      <c r="B1068" s="107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71">
        <v>10</v>
      </c>
      <c r="B1069" s="107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71">
        <v>11</v>
      </c>
      <c r="B1070" s="107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71">
        <v>12</v>
      </c>
      <c r="B1071" s="107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71">
        <v>13</v>
      </c>
      <c r="B1072" s="107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71">
        <v>14</v>
      </c>
      <c r="B1073" s="107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71">
        <v>15</v>
      </c>
      <c r="B1074" s="107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71">
        <v>16</v>
      </c>
      <c r="B1075" s="107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71">
        <v>17</v>
      </c>
      <c r="B1076" s="107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71">
        <v>18</v>
      </c>
      <c r="B1077" s="107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71">
        <v>19</v>
      </c>
      <c r="B1078" s="107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71">
        <v>20</v>
      </c>
      <c r="B1079" s="107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71">
        <v>21</v>
      </c>
      <c r="B1080" s="107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71">
        <v>22</v>
      </c>
      <c r="B1081" s="107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71">
        <v>23</v>
      </c>
      <c r="B1082" s="107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71">
        <v>24</v>
      </c>
      <c r="B1083" s="107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71">
        <v>25</v>
      </c>
      <c r="B1084" s="107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71">
        <v>26</v>
      </c>
      <c r="B1085" s="107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71">
        <v>27</v>
      </c>
      <c r="B1086" s="107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71">
        <v>28</v>
      </c>
      <c r="B1087" s="107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71">
        <v>29</v>
      </c>
      <c r="B1088" s="107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71">
        <v>30</v>
      </c>
      <c r="B1089" s="107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71">
        <v>1</v>
      </c>
      <c r="B1093" s="107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71">
        <v>2</v>
      </c>
      <c r="B1094" s="107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71">
        <v>3</v>
      </c>
      <c r="B1095" s="107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71">
        <v>4</v>
      </c>
      <c r="B1096" s="107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71">
        <v>5</v>
      </c>
      <c r="B1097" s="107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71">
        <v>6</v>
      </c>
      <c r="B1098" s="107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71">
        <v>7</v>
      </c>
      <c r="B1099" s="107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71">
        <v>8</v>
      </c>
      <c r="B1100" s="107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71">
        <v>9</v>
      </c>
      <c r="B1101" s="107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71">
        <v>10</v>
      </c>
      <c r="B1102" s="107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71">
        <v>11</v>
      </c>
      <c r="B1103" s="107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71">
        <v>12</v>
      </c>
      <c r="B1104" s="107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71">
        <v>13</v>
      </c>
      <c r="B1105" s="107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71">
        <v>14</v>
      </c>
      <c r="B1106" s="107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71">
        <v>15</v>
      </c>
      <c r="B1107" s="107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71">
        <v>16</v>
      </c>
      <c r="B1108" s="107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71">
        <v>17</v>
      </c>
      <c r="B1109" s="107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71">
        <v>18</v>
      </c>
      <c r="B1110" s="107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71">
        <v>19</v>
      </c>
      <c r="B1111" s="107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71">
        <v>20</v>
      </c>
      <c r="B1112" s="107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71">
        <v>21</v>
      </c>
      <c r="B1113" s="107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71">
        <v>22</v>
      </c>
      <c r="B1114" s="107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71">
        <v>23</v>
      </c>
      <c r="B1115" s="107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71">
        <v>24</v>
      </c>
      <c r="B1116" s="107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71">
        <v>25</v>
      </c>
      <c r="B1117" s="107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71">
        <v>26</v>
      </c>
      <c r="B1118" s="107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71">
        <v>27</v>
      </c>
      <c r="B1119" s="107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71">
        <v>28</v>
      </c>
      <c r="B1120" s="107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71">
        <v>29</v>
      </c>
      <c r="B1121" s="107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71">
        <v>30</v>
      </c>
      <c r="B1122" s="107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71">
        <v>1</v>
      </c>
      <c r="B1126" s="107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71">
        <v>2</v>
      </c>
      <c r="B1127" s="107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71">
        <v>3</v>
      </c>
      <c r="B1128" s="107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71">
        <v>4</v>
      </c>
      <c r="B1129" s="107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71">
        <v>5</v>
      </c>
      <c r="B1130" s="107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71">
        <v>6</v>
      </c>
      <c r="B1131" s="107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71">
        <v>7</v>
      </c>
      <c r="B1132" s="107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71">
        <v>8</v>
      </c>
      <c r="B1133" s="107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71">
        <v>9</v>
      </c>
      <c r="B1134" s="107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71">
        <v>10</v>
      </c>
      <c r="B1135" s="107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71">
        <v>11</v>
      </c>
      <c r="B1136" s="107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71">
        <v>12</v>
      </c>
      <c r="B1137" s="107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71">
        <v>13</v>
      </c>
      <c r="B1138" s="107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71">
        <v>14</v>
      </c>
      <c r="B1139" s="107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71">
        <v>15</v>
      </c>
      <c r="B1140" s="107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71">
        <v>16</v>
      </c>
      <c r="B1141" s="107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71">
        <v>17</v>
      </c>
      <c r="B1142" s="107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71">
        <v>18</v>
      </c>
      <c r="B1143" s="107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71">
        <v>19</v>
      </c>
      <c r="B1144" s="107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71">
        <v>20</v>
      </c>
      <c r="B1145" s="107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71">
        <v>21</v>
      </c>
      <c r="B1146" s="107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71">
        <v>22</v>
      </c>
      <c r="B1147" s="107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71">
        <v>23</v>
      </c>
      <c r="B1148" s="107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71">
        <v>24</v>
      </c>
      <c r="B1149" s="107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71">
        <v>25</v>
      </c>
      <c r="B1150" s="107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71">
        <v>26</v>
      </c>
      <c r="B1151" s="107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71">
        <v>27</v>
      </c>
      <c r="B1152" s="107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71">
        <v>28</v>
      </c>
      <c r="B1153" s="107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71">
        <v>29</v>
      </c>
      <c r="B1154" s="107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71">
        <v>30</v>
      </c>
      <c r="B1155" s="107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71">
        <v>1</v>
      </c>
      <c r="B1159" s="107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71">
        <v>2</v>
      </c>
      <c r="B1160" s="107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71">
        <v>3</v>
      </c>
      <c r="B1161" s="107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71">
        <v>4</v>
      </c>
      <c r="B1162" s="107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71">
        <v>5</v>
      </c>
      <c r="B1163" s="107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71">
        <v>6</v>
      </c>
      <c r="B1164" s="107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71">
        <v>7</v>
      </c>
      <c r="B1165" s="107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71">
        <v>8</v>
      </c>
      <c r="B1166" s="107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71">
        <v>9</v>
      </c>
      <c r="B1167" s="107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71">
        <v>10</v>
      </c>
      <c r="B1168" s="107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71">
        <v>11</v>
      </c>
      <c r="B1169" s="107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71">
        <v>12</v>
      </c>
      <c r="B1170" s="107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71">
        <v>13</v>
      </c>
      <c r="B1171" s="107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71">
        <v>14</v>
      </c>
      <c r="B1172" s="107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71">
        <v>15</v>
      </c>
      <c r="B1173" s="107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71">
        <v>16</v>
      </c>
      <c r="B1174" s="107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71">
        <v>17</v>
      </c>
      <c r="B1175" s="107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71">
        <v>18</v>
      </c>
      <c r="B1176" s="107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71">
        <v>19</v>
      </c>
      <c r="B1177" s="107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71">
        <v>20</v>
      </c>
      <c r="B1178" s="107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71">
        <v>21</v>
      </c>
      <c r="B1179" s="107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71">
        <v>22</v>
      </c>
      <c r="B1180" s="107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71">
        <v>23</v>
      </c>
      <c r="B1181" s="107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71">
        <v>24</v>
      </c>
      <c r="B1182" s="107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71">
        <v>25</v>
      </c>
      <c r="B1183" s="107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71">
        <v>26</v>
      </c>
      <c r="B1184" s="107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71">
        <v>27</v>
      </c>
      <c r="B1185" s="107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71">
        <v>28</v>
      </c>
      <c r="B1186" s="107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71">
        <v>29</v>
      </c>
      <c r="B1187" s="107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71">
        <v>30</v>
      </c>
      <c r="B1188" s="107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71">
        <v>1</v>
      </c>
      <c r="B1192" s="107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71">
        <v>2</v>
      </c>
      <c r="B1193" s="107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71">
        <v>3</v>
      </c>
      <c r="B1194" s="107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71">
        <v>4</v>
      </c>
      <c r="B1195" s="107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71">
        <v>5</v>
      </c>
      <c r="B1196" s="107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71">
        <v>6</v>
      </c>
      <c r="B1197" s="107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71">
        <v>7</v>
      </c>
      <c r="B1198" s="107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71">
        <v>8</v>
      </c>
      <c r="B1199" s="107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71">
        <v>9</v>
      </c>
      <c r="B1200" s="107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71">
        <v>10</v>
      </c>
      <c r="B1201" s="107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71">
        <v>11</v>
      </c>
      <c r="B1202" s="107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71">
        <v>12</v>
      </c>
      <c r="B1203" s="107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71">
        <v>13</v>
      </c>
      <c r="B1204" s="107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71">
        <v>14</v>
      </c>
      <c r="B1205" s="107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71">
        <v>15</v>
      </c>
      <c r="B1206" s="107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71">
        <v>16</v>
      </c>
      <c r="B1207" s="107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71">
        <v>17</v>
      </c>
      <c r="B1208" s="107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71">
        <v>18</v>
      </c>
      <c r="B1209" s="107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71">
        <v>19</v>
      </c>
      <c r="B1210" s="107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71">
        <v>20</v>
      </c>
      <c r="B1211" s="107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71">
        <v>21</v>
      </c>
      <c r="B1212" s="107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71">
        <v>22</v>
      </c>
      <c r="B1213" s="107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71">
        <v>23</v>
      </c>
      <c r="B1214" s="107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71">
        <v>24</v>
      </c>
      <c r="B1215" s="107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71">
        <v>25</v>
      </c>
      <c r="B1216" s="107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71">
        <v>26</v>
      </c>
      <c r="B1217" s="107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71">
        <v>27</v>
      </c>
      <c r="B1218" s="107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71">
        <v>28</v>
      </c>
      <c r="B1219" s="107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71">
        <v>29</v>
      </c>
      <c r="B1220" s="107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71">
        <v>30</v>
      </c>
      <c r="B1221" s="107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71">
        <v>1</v>
      </c>
      <c r="B1225" s="107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71">
        <v>2</v>
      </c>
      <c r="B1226" s="107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71">
        <v>3</v>
      </c>
      <c r="B1227" s="107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71">
        <v>4</v>
      </c>
      <c r="B1228" s="107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71">
        <v>5</v>
      </c>
      <c r="B1229" s="107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71">
        <v>6</v>
      </c>
      <c r="B1230" s="107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71">
        <v>7</v>
      </c>
      <c r="B1231" s="107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71">
        <v>8</v>
      </c>
      <c r="B1232" s="107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71">
        <v>9</v>
      </c>
      <c r="B1233" s="107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71">
        <v>10</v>
      </c>
      <c r="B1234" s="107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71">
        <v>11</v>
      </c>
      <c r="B1235" s="107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71">
        <v>12</v>
      </c>
      <c r="B1236" s="107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71">
        <v>13</v>
      </c>
      <c r="B1237" s="107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71">
        <v>14</v>
      </c>
      <c r="B1238" s="107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71">
        <v>15</v>
      </c>
      <c r="B1239" s="107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71">
        <v>16</v>
      </c>
      <c r="B1240" s="107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71">
        <v>17</v>
      </c>
      <c r="B1241" s="107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71">
        <v>18</v>
      </c>
      <c r="B1242" s="107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71">
        <v>19</v>
      </c>
      <c r="B1243" s="107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71">
        <v>20</v>
      </c>
      <c r="B1244" s="107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71">
        <v>21</v>
      </c>
      <c r="B1245" s="107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71">
        <v>22</v>
      </c>
      <c r="B1246" s="107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71">
        <v>23</v>
      </c>
      <c r="B1247" s="107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71">
        <v>24</v>
      </c>
      <c r="B1248" s="107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71">
        <v>25</v>
      </c>
      <c r="B1249" s="107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71">
        <v>26</v>
      </c>
      <c r="B1250" s="107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71">
        <v>27</v>
      </c>
      <c r="B1251" s="107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71">
        <v>28</v>
      </c>
      <c r="B1252" s="107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71">
        <v>29</v>
      </c>
      <c r="B1253" s="107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71">
        <v>30</v>
      </c>
      <c r="B1254" s="107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71">
        <v>1</v>
      </c>
      <c r="B1258" s="107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71">
        <v>2</v>
      </c>
      <c r="B1259" s="107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71">
        <v>3</v>
      </c>
      <c r="B1260" s="107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71">
        <v>4</v>
      </c>
      <c r="B1261" s="107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71">
        <v>5</v>
      </c>
      <c r="B1262" s="107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71">
        <v>6</v>
      </c>
      <c r="B1263" s="107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71">
        <v>7</v>
      </c>
      <c r="B1264" s="107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71">
        <v>8</v>
      </c>
      <c r="B1265" s="107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71">
        <v>9</v>
      </c>
      <c r="B1266" s="107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71">
        <v>10</v>
      </c>
      <c r="B1267" s="107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71">
        <v>11</v>
      </c>
      <c r="B1268" s="107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71">
        <v>12</v>
      </c>
      <c r="B1269" s="107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71">
        <v>13</v>
      </c>
      <c r="B1270" s="107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71">
        <v>14</v>
      </c>
      <c r="B1271" s="107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71">
        <v>15</v>
      </c>
      <c r="B1272" s="107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71">
        <v>16</v>
      </c>
      <c r="B1273" s="107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71">
        <v>17</v>
      </c>
      <c r="B1274" s="107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71">
        <v>18</v>
      </c>
      <c r="B1275" s="107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71">
        <v>19</v>
      </c>
      <c r="B1276" s="107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71">
        <v>20</v>
      </c>
      <c r="B1277" s="107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71">
        <v>21</v>
      </c>
      <c r="B1278" s="107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71">
        <v>22</v>
      </c>
      <c r="B1279" s="107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71">
        <v>23</v>
      </c>
      <c r="B1280" s="107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71">
        <v>24</v>
      </c>
      <c r="B1281" s="107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71">
        <v>25</v>
      </c>
      <c r="B1282" s="107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71">
        <v>26</v>
      </c>
      <c r="B1283" s="107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71">
        <v>27</v>
      </c>
      <c r="B1284" s="107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71">
        <v>28</v>
      </c>
      <c r="B1285" s="107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71">
        <v>29</v>
      </c>
      <c r="B1286" s="107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71">
        <v>30</v>
      </c>
      <c r="B1287" s="107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71">
        <v>1</v>
      </c>
      <c r="B1291" s="107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71">
        <v>2</v>
      </c>
      <c r="B1292" s="107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71">
        <v>3</v>
      </c>
      <c r="B1293" s="107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71">
        <v>4</v>
      </c>
      <c r="B1294" s="107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71">
        <v>5</v>
      </c>
      <c r="B1295" s="107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71">
        <v>6</v>
      </c>
      <c r="B1296" s="107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71">
        <v>7</v>
      </c>
      <c r="B1297" s="107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71">
        <v>8</v>
      </c>
      <c r="B1298" s="107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71">
        <v>9</v>
      </c>
      <c r="B1299" s="107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71">
        <v>10</v>
      </c>
      <c r="B1300" s="107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71">
        <v>11</v>
      </c>
      <c r="B1301" s="107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71">
        <v>12</v>
      </c>
      <c r="B1302" s="107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71">
        <v>13</v>
      </c>
      <c r="B1303" s="107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71">
        <v>14</v>
      </c>
      <c r="B1304" s="107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71">
        <v>15</v>
      </c>
      <c r="B1305" s="107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71">
        <v>16</v>
      </c>
      <c r="B1306" s="107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71">
        <v>17</v>
      </c>
      <c r="B1307" s="107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71">
        <v>18</v>
      </c>
      <c r="B1308" s="107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71">
        <v>19</v>
      </c>
      <c r="B1309" s="107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71">
        <v>20</v>
      </c>
      <c r="B1310" s="107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71">
        <v>21</v>
      </c>
      <c r="B1311" s="107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71">
        <v>22</v>
      </c>
      <c r="B1312" s="107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71">
        <v>23</v>
      </c>
      <c r="B1313" s="107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71">
        <v>24</v>
      </c>
      <c r="B1314" s="107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71">
        <v>25</v>
      </c>
      <c r="B1315" s="107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71">
        <v>26</v>
      </c>
      <c r="B1316" s="107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71">
        <v>27</v>
      </c>
      <c r="B1317" s="107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71">
        <v>28</v>
      </c>
      <c r="B1318" s="107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71">
        <v>29</v>
      </c>
      <c r="B1319" s="107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71">
        <v>30</v>
      </c>
      <c r="B1320" s="107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2019-08-13T01:40:22Z</cp:lastPrinted>
  <dcterms:created xsi:type="dcterms:W3CDTF">2012-03-13T00:50:25Z</dcterms:created>
  <dcterms:modified xsi:type="dcterms:W3CDTF">2020-11-12T11:27:06Z</dcterms:modified>
</cp:coreProperties>
</file>