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JLH\Desktop\作業依頼及び回答様式\見え消し\"/>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<sst xmlns="http://schemas.openxmlformats.org/spreadsheetml/2006/main" count="2930" uniqueCount="680">
  <si>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</si>
  <si>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</si>
  <si>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</si>
  <si>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</si>
  <si>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</si>
  <si>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</si>
  <si>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</si>
  <si>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</si>
  <si>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</si>
  <si>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</si>
  <si>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</si>
  <si>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</si>
  <si>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</si>
  <si>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</si>
  <si>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</si>
  <si>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</si>
  <si>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</si>
  <si>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</si>
  <si>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</si>
  <si>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</si>
  <si>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</si>
  <si>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</si>
  <si>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</si>
  <si>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</si>
  <si>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</si>
  <si>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</si>
  <si>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</si>
  <si>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</si>
  <si>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</si>
  <si>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</si>
  <si>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</si>
  <si>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</si>
  <si>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</si>
  <si>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</si>
  <si>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</si>
  <si>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</si>
  <si>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</si>
  <si>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</si>
  <si>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</si>
  <si>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</si>
  <si>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</si>
  <si>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</si>
  <si>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</si>
  <si>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</si>
  <si>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</si>
  <si>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</si>
  <si>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</si>
  <si>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</si>
  <si>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</si>
  <si>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</si>
  <si>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</si>
  <si>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</si>
  <si>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</si>
  <si>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</si>
  <si>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</si>
  <si>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</si>
  <si>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</si>
  <si>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</si>
  <si>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</si>
  <si>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</si>
  <si>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</si>
  <si>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</si>
  <si>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</si>
  <si>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</si>
  <si>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</si>
  <si>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</si>
  <si>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</si>
  <si>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</si>
  <si>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</si>
  <si>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</si>
  <si>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</si>
  <si>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</si>
  <si>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</si>
  <si>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</si>
  <si>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</si>
  <si>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</si>
  <si>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</si>
  <si>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</si>
  <si>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</si>
  <si>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</si>
  <si>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</si>
  <si>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</si>
  <si>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</si>
  <si>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</si>
  <si>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</si>
  <si>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</si>
  <si>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</si>
  <si>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</si>
  <si>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</si>
  <si>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</si>
  <si>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</si>
  <si>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</si>
  <si>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</si>
  <si>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</si>
  <si>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</si>
  <si>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</si>
  <si>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</si>
  <si>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</si>
  <si>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</si>
  <si>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</si>
  <si>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</si>
  <si>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</si>
  <si>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</si>
  <si>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</si>
  <si>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</si>
  <si>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</si>
  <si>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</si>
  <si>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</si>
  <si>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</si>
  <si>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</si>
  <si>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</si>
  <si>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</si>
  <si>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</si>
  <si>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</si>
  <si>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</si>
  <si>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</si>
  <si>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</si>
  <si>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</si>
  <si>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</si>
  <si>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</si>
  <si>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</si>
  <si>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</si>
  <si>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</si>
  <si>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</si>
  <si>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</si>
  <si>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</si>
  <si>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</si>
  <si>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</si>
  <si>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</si>
  <si>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</si>
  <si>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</si>
  <si>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</si>
  <si>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</si>
  <si>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</si>
  <si>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</si>
  <si>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</si>
  <si>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</si>
  <si>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</si>
  <si>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</si>
  <si>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</si>
  <si>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</si>
  <si>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</si>
  <si>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</si>
  <si>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</si>
  <si>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</si>
  <si>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</si>
  <si>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</si>
  <si>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</si>
  <si>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</si>
  <si>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</si>
  <si>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</si>
  <si>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</si>
  <si>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</si>
  <si>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</si>
  <si>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</si>
  <si>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</si>
  <si>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</si>
  <si>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</si>
  <si>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</si>
  <si>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</si>
  <si>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</si>
  <si>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</si>
  <si>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</si>
  <si>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</si>
  <si>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</si>
  <si>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</si>
  <si>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</si>
  <si>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</si>
  <si>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</si>
  <si>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</si>
  <si>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</si>
  <si>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</si>
  <si>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</si>
  <si>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</si>
  <si>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</si>
  <si>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</si>
  <si>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</si>
  <si>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</si>
  <si>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</si>
  <si>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</si>
  <si>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</si>
  <si>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</si>
  <si>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</si>
  <si>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</si>
  <si>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</si>
  <si>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</si>
  <si>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</si>
  <si>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</si>
  <si>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</si>
  <si>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</si>
  <si>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</si>
  <si>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</si>
  <si>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</si>
  <si>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</si>
  <si>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</si>
  <si>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</si>
  <si>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</si>
  <si>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</si>
  <si>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</si>
  <si>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</si>
  <si>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</si>
  <si>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</si>
  <si>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</si>
  <si>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</si>
  <si>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</si>
  <si>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</si>
  <si>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</si>
  <si>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</si>
  <si>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</si>
  <si>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</si>
  <si>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</si>
  <si>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</si>
  <si>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</si>
  <si>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</si>
  <si>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</si>
  <si>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</si>
  <si>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</si>
  <si>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</si>
  <si>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</si>
  <si>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</si>
  <si>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</si>
  <si>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</si>
  <si>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</si>
  <si>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</si>
  <si>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</si>
  <si>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</si>
  <si>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</si>
  <si>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</si>
  <si>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</si>
  <si>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</si>
  <si>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</si>
  <si>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</si>
  <si>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</si>
  <si>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</si>
  <si>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</si>
  <si>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</si>
  <si>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</si>
  <si>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</si>
  <si>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</si>
  <si>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</si>
  <si>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</si>
  <si>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</si>
  <si>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</si>
  <si>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</si>
  <si>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</si>
  <si>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</si>
  <si>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</si>
  <si>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</si>
  <si>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</si>
  <si>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</si>
  <si>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</si>
  <si>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</si>
  <si>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</si>
  <si>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</si>
  <si>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</si>
  <si>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</si>
  <si>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</si>
  <si>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</si>
  <si>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</si>
  <si>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</si>
  <si>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</si>
  <si>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</si>
  <si>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</si>
  <si>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</si>
  <si>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</si>
  <si>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</si>
  <si>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</si>
  <si>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</si>
  <si>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</si>
  <si>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</si>
  <si>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</si>
  <si>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</si>
  <si>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</si>
  <si>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</si>
  <si>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</si>
  <si>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</si>
  <si>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</si>
  <si>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</si>
  <si>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</si>
  <si>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</si>
  <si>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</si>
  <si>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</si>
  <si>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</si>
  <si>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</si>
  <si>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</si>
  <si>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</si>
  <si>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</si>
  <si>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</si>
  <si>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</si>
  <si>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</si>
  <si>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</si>
  <si>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</si>
  <si>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</si>
  <si>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</si>
  <si>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</si>
  <si>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</si>
  <si>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</si>
  <si>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</si>
  <si>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</si>
  <si>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</si>
  <si>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</si>
  <si>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</si>
  <si>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</si>
  <si>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</si>
  <si>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</si>
  <si>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</si>
  <si>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</si>
  <si>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</si>
  <si>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</si>
  <si>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</si>
  <si>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</si>
  <si>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</si>
  <si>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</si>
  <si>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</si>
  <si>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</si>
  <si>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</si>
  <si>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</si>
  <si>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</si>
  <si>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</si>
  <si>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</si>
  <si>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</si>
  <si>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</si>
  <si>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</si>
  <si>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</si>
  <si>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</si>
  <si>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</si>
  <si>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</si>
  <si>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</si>
  <si>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</si>
  <si>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</si>
  <si>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</si>
  <si>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</si>
  <si>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</si>
  <si>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</si>
  <si>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</si>
  <si>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</si>
  <si>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</si>
  <si>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</si>
  <si>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</si>
  <si>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</si>
  <si>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</si>
  <si>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</si>
  <si>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</si>
  <si>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</si>
  <si>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</si>
  <si>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</si>
  <si>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</si>
  <si>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</si>
  <si>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</si>
  <si>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</si>
  <si>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</si>
  <si>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</si>
  <si>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</si>
  <si>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</si>
  <si>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</si>
  <si>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</si>
  <si>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</si>
  <si>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</si>
  <si>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</si>
  <si>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</si>
  <si>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</si>
  <si>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</si>
  <si>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</si>
  <si>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</si>
  <si>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</si>
  <si>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</si>
  <si>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</si>
  <si>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</si>
  <si>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</si>
  <si>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</si>
  <si>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</si>
  <si>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</si>
  <si>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</si>
  <si>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</si>
  <si>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</si>
  <si>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</si>
  <si>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</si>
  <si>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</si>
  <si>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</si>
  <si>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</si>
  <si>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</si>
  <si>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</si>
  <si>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</si>
  <si>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</si>
  <si>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</si>
  <si>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</si>
  <si>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</si>
  <si>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</si>
  <si>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</si>
  <si>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</si>
  <si>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</si>
  <si>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</si>
  <si>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</si>
  <si>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</si>
  <si>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</si>
  <si>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</si>
  <si>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</si>
  <si>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</si>
  <si>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</si>
  <si>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</si>
  <si>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</si>
  <si>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</si>
  <si>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</si>
  <si>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</si>
  <si>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</si>
  <si>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</si>
  <si>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</si>
  <si>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</si>
  <si>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</si>
  <si>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</si>
  <si>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</si>
  <si>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</si>
  <si>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</si>
  <si>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</si>
  <si>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</si>
  <si>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</si>
  <si>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</si>
  <si>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</si>
  <si>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</si>
  <si>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</si>
  <si>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</si>
  <si>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</si>
  <si>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</si>
  <si>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</si>
  <si>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</si>
  <si>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</si>
  <si>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</si>
  <si>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</si>
  <si>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</si>
  <si>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</si>
  <si>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</si>
  <si>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</si>
  <si>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</si>
  <si>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</si>
  <si>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</si>
  <si>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</si>
  <si>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</si>
  <si>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</si>
  <si>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</si>
  <si>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</si>
  <si>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</si>
  <si>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</si>
  <si>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</si>
  <si>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</si>
  <si>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</si>
  <si>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</si>
  <si>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</si>
  <si>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</si>
  <si>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</si>
  <si>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</si>
  <si>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</si>
  <si>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</si>
  <si>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</si>
  <si>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</si>
  <si>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</si>
  <si>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</si>
  <si>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</si>
  <si>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</si>
  <si>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</si>
  <si>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</si>
  <si>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</si>
  <si>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</si>
  <si>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</si>
  <si>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</si>
  <si>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</si>
  <si>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</si>
  <si>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</si>
  <si>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</si>
  <si>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</si>
  <si>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</si>
  <si>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</si>
  <si>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</si>
  <si>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</si>
  <si>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</si>
  <si>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</si>
  <si>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</si>
  <si>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</si>
  <si>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</si>
  <si>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</si>
  <si>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</si>
  <si>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</si>
  <si>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</si>
  <si>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</si>
  <si>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</si>
  <si>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</si>
  <si>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</si>
  <si>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</si>
  <si>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</si>
  <si>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</si>
  <si>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</si>
  <si>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</si>
  <si>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</si>
  <si>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</si>
  <si>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</si>
  <si>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</si>
  <si>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</si>
  <si>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</si>
  <si>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</si>
  <si>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</si>
  <si>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</si>
  <si>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</si>
  <si>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</si>
  <si>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</si>
  <si>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</si>
  <si>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</si>
  <si>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</si>
  <si>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</si>
  <si>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</si>
  <si>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</si>
  <si>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</si>
  <si>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</si>
  <si>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</si>
  <si>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</si>
  <si>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</si>
  <si>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</si>
  <si>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</si>
  <si>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</si>
  <si>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</si>
  <si>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</si>
  <si>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</si>
  <si>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</si>
  <si>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</si>
  <si>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</si>
  <si>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</si>
  <si>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</si>
  <si>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</si>
  <si>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</si>
  <si>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</si>
  <si>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</si>
  <si>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</si>
  <si>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</si>
  <si>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</si>
  <si>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</si>
  <si>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</si>
  <si>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</si>
  <si>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</si>
  <si>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</si>
  <si>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</si>
  <si>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</si>
  <si>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</si>
  <si>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</si>
  <si>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</si>
  <si>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</si>
  <si>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</si>
  <si>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</si>
  <si>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</si>
  <si>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</si>
  <si>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</si>
  <si>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</si>
  <si>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</si>
  <si>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</si>
  <si>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</si>
  <si>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</si>
  <si>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</si>
  <si>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</si>
  <si>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</si>
  <si>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</si>
  <si>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</si>
  <si>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</si>
  <si>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</si>
  <si>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</si>
  <si>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</si>
  <si>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</si>
  <si>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</si>
  <si>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</si>
  <si>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</si>
  <si>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</si>
  <si>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医療指導監査官の活動に要する経費</t>
    <rPh sb="0" eb="2">
      <t>イリョウ</t>
    </rPh>
    <rPh sb="2" eb="4">
      <t>シドウ</t>
    </rPh>
    <rPh sb="4" eb="7">
      <t>カンサカン</t>
    </rPh>
    <rPh sb="8" eb="10">
      <t>カツドウ</t>
    </rPh>
    <rPh sb="11" eb="12">
      <t>ヨウ</t>
    </rPh>
    <rPh sb="14" eb="16">
      <t>ケイヒ</t>
    </rPh>
    <phoneticPr fontId="5"/>
  </si>
  <si>
    <t>厚生労働省</t>
  </si>
  <si>
    <t>保険局</t>
    <rPh sb="0" eb="2">
      <t>ホケン</t>
    </rPh>
    <rPh sb="2" eb="3">
      <t>キョク</t>
    </rPh>
    <phoneticPr fontId="5"/>
  </si>
  <si>
    <t>医療課医療指導監査室</t>
    <rPh sb="0" eb="3">
      <t>イリョウカ</t>
    </rPh>
    <rPh sb="3" eb="5">
      <t>イリョウ</t>
    </rPh>
    <rPh sb="5" eb="7">
      <t>シドウ</t>
    </rPh>
    <rPh sb="7" eb="9">
      <t>カンサ</t>
    </rPh>
    <rPh sb="9" eb="10">
      <t>シツ</t>
    </rPh>
    <phoneticPr fontId="5"/>
  </si>
  <si>
    <t>○</t>
  </si>
  <si>
    <t>-</t>
    <phoneticPr fontId="5"/>
  </si>
  <si>
    <t>-</t>
    <phoneticPr fontId="5"/>
  </si>
  <si>
    <t>保健医療機関等に対して医療指導監査官による指導監査等の実施に係る旅費及び指導監査等に関する必要なマニュアル作成及び配布等を行うことで、保険診療の適正化を図る。</t>
    <rPh sb="0" eb="2">
      <t>ホケン</t>
    </rPh>
    <rPh sb="2" eb="4">
      <t>イリョウ</t>
    </rPh>
    <rPh sb="4" eb="6">
      <t>キカン</t>
    </rPh>
    <rPh sb="6" eb="7">
      <t>トウ</t>
    </rPh>
    <rPh sb="8" eb="9">
      <t>タイ</t>
    </rPh>
    <rPh sb="11" eb="13">
      <t>イリョウ</t>
    </rPh>
    <rPh sb="13" eb="15">
      <t>シドウ</t>
    </rPh>
    <rPh sb="15" eb="18">
      <t>カンサカン</t>
    </rPh>
    <rPh sb="21" eb="23">
      <t>シドウ</t>
    </rPh>
    <rPh sb="23" eb="25">
      <t>カンサ</t>
    </rPh>
    <rPh sb="25" eb="26">
      <t>トウ</t>
    </rPh>
    <rPh sb="27" eb="29">
      <t>ジッシ</t>
    </rPh>
    <rPh sb="30" eb="31">
      <t>カカ</t>
    </rPh>
    <rPh sb="32" eb="34">
      <t>リョヒ</t>
    </rPh>
    <rPh sb="34" eb="35">
      <t>オヨ</t>
    </rPh>
    <rPh sb="36" eb="38">
      <t>シドウ</t>
    </rPh>
    <rPh sb="38" eb="40">
      <t>カンサ</t>
    </rPh>
    <rPh sb="40" eb="41">
      <t>トウ</t>
    </rPh>
    <rPh sb="42" eb="43">
      <t>カン</t>
    </rPh>
    <rPh sb="45" eb="47">
      <t>ヒツヨウ</t>
    </rPh>
    <rPh sb="53" eb="55">
      <t>サクセイ</t>
    </rPh>
    <rPh sb="55" eb="56">
      <t>オヨ</t>
    </rPh>
    <rPh sb="57" eb="59">
      <t>ハイフ</t>
    </rPh>
    <rPh sb="59" eb="60">
      <t>トウ</t>
    </rPh>
    <rPh sb="61" eb="62">
      <t>オコナ</t>
    </rPh>
    <rPh sb="67" eb="69">
      <t>ホケン</t>
    </rPh>
    <rPh sb="69" eb="71">
      <t>シンリョウ</t>
    </rPh>
    <rPh sb="72" eb="75">
      <t>テキセイカ</t>
    </rPh>
    <rPh sb="76" eb="77">
      <t>ハカ</t>
    </rPh>
    <phoneticPr fontId="5"/>
  </si>
  <si>
    <t>医療指導監査官の指導監査等に係る旅費、医療指導監査部門の職員が使用するマニュアル作成経費等。</t>
    <rPh sb="0" eb="2">
      <t>イリョウ</t>
    </rPh>
    <rPh sb="2" eb="4">
      <t>シドウ</t>
    </rPh>
    <rPh sb="4" eb="7">
      <t>カンサカン</t>
    </rPh>
    <rPh sb="8" eb="10">
      <t>シドウ</t>
    </rPh>
    <rPh sb="10" eb="12">
      <t>カンサ</t>
    </rPh>
    <rPh sb="12" eb="13">
      <t>トウ</t>
    </rPh>
    <rPh sb="14" eb="15">
      <t>カカ</t>
    </rPh>
    <rPh sb="16" eb="18">
      <t>リョヒ</t>
    </rPh>
    <rPh sb="19" eb="21">
      <t>イリョウ</t>
    </rPh>
    <rPh sb="21" eb="23">
      <t>シドウ</t>
    </rPh>
    <rPh sb="23" eb="25">
      <t>カンサ</t>
    </rPh>
    <rPh sb="25" eb="27">
      <t>ブモン</t>
    </rPh>
    <rPh sb="28" eb="30">
      <t>ショクイン</t>
    </rPh>
    <rPh sb="31" eb="33">
      <t>シヨウ</t>
    </rPh>
    <rPh sb="40" eb="42">
      <t>サクセイ</t>
    </rPh>
    <rPh sb="42" eb="44">
      <t>ケイヒ</t>
    </rPh>
    <rPh sb="44" eb="45">
      <t>トウ</t>
    </rPh>
    <phoneticPr fontId="5"/>
  </si>
  <si>
    <t>医療給付等調査旅費</t>
    <rPh sb="0" eb="2">
      <t>イリョウ</t>
    </rPh>
    <rPh sb="2" eb="4">
      <t>キュウフ</t>
    </rPh>
    <rPh sb="4" eb="5">
      <t>トウ</t>
    </rPh>
    <rPh sb="5" eb="7">
      <t>チョウサ</t>
    </rPh>
    <rPh sb="7" eb="9">
      <t>リョヒ</t>
    </rPh>
    <phoneticPr fontId="5"/>
  </si>
  <si>
    <t>医療給付適正化業務庁費</t>
    <rPh sb="0" eb="2">
      <t>イリョウ</t>
    </rPh>
    <rPh sb="2" eb="4">
      <t>キュウフ</t>
    </rPh>
    <rPh sb="4" eb="7">
      <t>テキセイカ</t>
    </rPh>
    <rPh sb="7" eb="9">
      <t>ギョウム</t>
    </rPh>
    <rPh sb="9" eb="10">
      <t>チョウ</t>
    </rPh>
    <rPh sb="10" eb="11">
      <t>ヒ</t>
    </rPh>
    <phoneticPr fontId="5"/>
  </si>
  <si>
    <t>-</t>
    <phoneticPr fontId="5"/>
  </si>
  <si>
    <t>-</t>
    <phoneticPr fontId="5"/>
  </si>
  <si>
    <t>-</t>
    <phoneticPr fontId="5"/>
  </si>
  <si>
    <t>-</t>
    <phoneticPr fontId="5"/>
  </si>
  <si>
    <t>指導・監査等業務は、保険医療機関等に対し、保険診療の内容及び診療報酬請求の妥当性等について確認し、必要に応じて指導等を行い、保険診療の質的向上及び適正化を図ることであり、定量的な指標はもとより、間接的な指標を設定することもできない。</t>
    <rPh sb="0" eb="2">
      <t>シドウ</t>
    </rPh>
    <rPh sb="3" eb="5">
      <t>カンサ</t>
    </rPh>
    <rPh sb="5" eb="6">
      <t>トウ</t>
    </rPh>
    <rPh sb="6" eb="8">
      <t>ギョウム</t>
    </rPh>
    <rPh sb="10" eb="12">
      <t>ホケン</t>
    </rPh>
    <rPh sb="12" eb="14">
      <t>イリョウ</t>
    </rPh>
    <rPh sb="14" eb="16">
      <t>キカン</t>
    </rPh>
    <rPh sb="16" eb="17">
      <t>トウ</t>
    </rPh>
    <rPh sb="18" eb="19">
      <t>タイ</t>
    </rPh>
    <rPh sb="21" eb="23">
      <t>ホケン</t>
    </rPh>
    <rPh sb="23" eb="25">
      <t>シンリョウ</t>
    </rPh>
    <rPh sb="26" eb="28">
      <t>ナイヨウ</t>
    </rPh>
    <rPh sb="28" eb="29">
      <t>オヨ</t>
    </rPh>
    <rPh sb="30" eb="32">
      <t>シンリョウ</t>
    </rPh>
    <rPh sb="32" eb="34">
      <t>ホウシュウ</t>
    </rPh>
    <rPh sb="34" eb="36">
      <t>セイキュウ</t>
    </rPh>
    <rPh sb="37" eb="40">
      <t>ダトウセイ</t>
    </rPh>
    <rPh sb="40" eb="41">
      <t>トウ</t>
    </rPh>
    <rPh sb="45" eb="47">
      <t>カクニン</t>
    </rPh>
    <rPh sb="49" eb="51">
      <t>ヒツヨウ</t>
    </rPh>
    <rPh sb="52" eb="53">
      <t>オウ</t>
    </rPh>
    <rPh sb="55" eb="57">
      <t>シドウ</t>
    </rPh>
    <rPh sb="57" eb="58">
      <t>トウ</t>
    </rPh>
    <rPh sb="59" eb="60">
      <t>オコナ</t>
    </rPh>
    <rPh sb="62" eb="64">
      <t>ホケン</t>
    </rPh>
    <rPh sb="64" eb="66">
      <t>シンリョウ</t>
    </rPh>
    <rPh sb="67" eb="69">
      <t>シツテキ</t>
    </rPh>
    <rPh sb="69" eb="71">
      <t>コウジョウ</t>
    </rPh>
    <rPh sb="71" eb="72">
      <t>オヨ</t>
    </rPh>
    <rPh sb="73" eb="76">
      <t>テキセイカ</t>
    </rPh>
    <rPh sb="77" eb="78">
      <t>ハカ</t>
    </rPh>
    <rPh sb="85" eb="88">
      <t>テイリョウテキ</t>
    </rPh>
    <rPh sb="89" eb="91">
      <t>シヒョウ</t>
    </rPh>
    <rPh sb="97" eb="100">
      <t>カンセツテキ</t>
    </rPh>
    <rPh sb="101" eb="103">
      <t>シヒョウ</t>
    </rPh>
    <rPh sb="104" eb="106">
      <t>セッテイ</t>
    </rPh>
    <phoneticPr fontId="5"/>
  </si>
  <si>
    <t>当事業において、指導監査業務の標準化・統一化のため、全国統一の実施要領を作成し、地方厚生（支）局に配布。</t>
    <rPh sb="0" eb="1">
      <t>トウ</t>
    </rPh>
    <rPh sb="1" eb="3">
      <t>ジギョウ</t>
    </rPh>
    <rPh sb="8" eb="10">
      <t>シドウ</t>
    </rPh>
    <rPh sb="10" eb="12">
      <t>カンサ</t>
    </rPh>
    <rPh sb="12" eb="14">
      <t>ギョウム</t>
    </rPh>
    <rPh sb="15" eb="18">
      <t>ヒョウジュンカ</t>
    </rPh>
    <rPh sb="19" eb="21">
      <t>トウイツ</t>
    </rPh>
    <rPh sb="21" eb="22">
      <t>カ</t>
    </rPh>
    <rPh sb="26" eb="28">
      <t>ゼンコク</t>
    </rPh>
    <rPh sb="28" eb="30">
      <t>トウイツ</t>
    </rPh>
    <rPh sb="31" eb="33">
      <t>ジッシ</t>
    </rPh>
    <rPh sb="33" eb="35">
      <t>ヨウリョウ</t>
    </rPh>
    <rPh sb="36" eb="38">
      <t>サクセイ</t>
    </rPh>
    <rPh sb="40" eb="42">
      <t>チホウ</t>
    </rPh>
    <rPh sb="42" eb="44">
      <t>コウセイ</t>
    </rPh>
    <rPh sb="45" eb="46">
      <t>シ</t>
    </rPh>
    <rPh sb="47" eb="48">
      <t>キョク</t>
    </rPh>
    <rPh sb="49" eb="51">
      <t>ハイフ</t>
    </rPh>
    <phoneticPr fontId="5"/>
  </si>
  <si>
    <t>実施要領の作成状況</t>
    <rPh sb="0" eb="2">
      <t>ジッシ</t>
    </rPh>
    <rPh sb="2" eb="4">
      <t>ヨウリョウ</t>
    </rPh>
    <rPh sb="5" eb="7">
      <t>サクセイ</t>
    </rPh>
    <rPh sb="7" eb="9">
      <t>ジョウキョウ</t>
    </rPh>
    <phoneticPr fontId="5"/>
  </si>
  <si>
    <t>実施要領の作成部数</t>
    <rPh sb="0" eb="2">
      <t>ジッシ</t>
    </rPh>
    <rPh sb="2" eb="4">
      <t>ヨウリョウ</t>
    </rPh>
    <rPh sb="5" eb="7">
      <t>サクセイ</t>
    </rPh>
    <rPh sb="7" eb="9">
      <t>ブスウ</t>
    </rPh>
    <phoneticPr fontId="5"/>
  </si>
  <si>
    <t>部</t>
    <rPh sb="0" eb="1">
      <t>ブ</t>
    </rPh>
    <phoneticPr fontId="5"/>
  </si>
  <si>
    <t>-</t>
    <phoneticPr fontId="5"/>
  </si>
  <si>
    <t>-</t>
    <phoneticPr fontId="5"/>
  </si>
  <si>
    <t>-</t>
    <phoneticPr fontId="5"/>
  </si>
  <si>
    <t>-</t>
    <phoneticPr fontId="5"/>
  </si>
  <si>
    <t>-</t>
    <phoneticPr fontId="5"/>
  </si>
  <si>
    <t>-</t>
    <phoneticPr fontId="5"/>
  </si>
  <si>
    <t>-</t>
    <phoneticPr fontId="5"/>
  </si>
  <si>
    <t>-</t>
    <phoneticPr fontId="5"/>
  </si>
  <si>
    <t>部</t>
    <rPh sb="0" eb="1">
      <t>ブ</t>
    </rPh>
    <phoneticPr fontId="5"/>
  </si>
  <si>
    <t>単位当たりコスト＝X／Y
X＝実施要領の印刷製本等費用
Y＝実施要領の印刷部数　　　　　　　　　　　　　　</t>
    <rPh sb="0" eb="2">
      <t>タンイ</t>
    </rPh>
    <rPh sb="2" eb="3">
      <t>ア</t>
    </rPh>
    <rPh sb="15" eb="17">
      <t>ジッシ</t>
    </rPh>
    <rPh sb="17" eb="19">
      <t>ヨウリョウ</t>
    </rPh>
    <rPh sb="20" eb="22">
      <t>インサツ</t>
    </rPh>
    <rPh sb="22" eb="24">
      <t>セイホン</t>
    </rPh>
    <rPh sb="24" eb="25">
      <t>トウ</t>
    </rPh>
    <rPh sb="25" eb="27">
      <t>ヒヨウ</t>
    </rPh>
    <rPh sb="30" eb="32">
      <t>ジッシ</t>
    </rPh>
    <rPh sb="32" eb="34">
      <t>ヨウリョウ</t>
    </rPh>
    <rPh sb="35" eb="37">
      <t>インサツ</t>
    </rPh>
    <rPh sb="37" eb="39">
      <t>ブスウ</t>
    </rPh>
    <phoneticPr fontId="5"/>
  </si>
  <si>
    <t>円</t>
    <rPh sb="0" eb="1">
      <t>エン</t>
    </rPh>
    <phoneticPr fontId="5"/>
  </si>
  <si>
    <t>-</t>
    <phoneticPr fontId="5"/>
  </si>
  <si>
    <t>-</t>
    <phoneticPr fontId="5"/>
  </si>
  <si>
    <t>　　X/Y</t>
    <phoneticPr fontId="5"/>
  </si>
  <si>
    <t>施策大目標９　全国民に必要な医療を保障できる安定的・効率的な医療保険制度を構築すること</t>
    <rPh sb="0" eb="1">
      <t>セ</t>
    </rPh>
    <rPh sb="1" eb="2">
      <t>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</si>
  <si>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施策目標Ⅰ－９－Ⅰ　データヘルスの推進による保険者機能の強化等により適正かつ安定的・効率的な医療保険制度を構築すること</t>
    <rPh sb="0" eb="1">
      <t>セ</t>
    </rPh>
    <rPh sb="1" eb="2">
      <t>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</si>
  <si>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</si>
  <si>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</si>
  <si>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㉗（v）不適切な給付の防止の在り方について検討　等</t>
    <rPh sb="4" eb="7">
      <t>フテキセツ</t>
    </rPh>
    <rPh sb="8" eb="10">
      <t>キュウフ</t>
    </rPh>
    <rPh sb="11" eb="13">
      <t>ボウシ</t>
    </rPh>
    <rPh sb="14" eb="15">
      <t>ア</t>
    </rPh>
    <rPh sb="16" eb="17">
      <t>カタ</t>
    </rPh>
    <rPh sb="21" eb="23">
      <t>ケントウ</t>
    </rPh>
    <rPh sb="24" eb="25">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</si>
  <si>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</si>
  <si>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</si>
  <si>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</si>
  <si>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</si>
  <si>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</si>
  <si>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</si>
  <si>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</si>
  <si>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</si>
  <si>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</si>
  <si>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</si>
  <si>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</si>
  <si>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当該事業により、保険医療機関等に対して医療指導監査官による指導監査等の実施に係る旅費及び指導監査等に関する必要なマニュアル作成及び配布等を行うことで、保険診療の適正化が見込める。</t>
    <rPh sb="0" eb="2">
      <t>トウガイ</t>
    </rPh>
    <rPh sb="2" eb="4">
      <t>ジギョウ</t>
    </rPh>
    <rPh sb="8" eb="10">
      <t>ホケン</t>
    </rPh>
    <rPh sb="10" eb="12">
      <t>イリョウ</t>
    </rPh>
    <rPh sb="12" eb="14">
      <t>キカン</t>
    </rPh>
    <rPh sb="14" eb="15">
      <t>トウ</t>
    </rPh>
    <rPh sb="16" eb="17">
      <t>タイ</t>
    </rPh>
    <rPh sb="19" eb="21">
      <t>イリョウ</t>
    </rPh>
    <rPh sb="21" eb="23">
      <t>シドウ</t>
    </rPh>
    <rPh sb="23" eb="26">
      <t>カンサカン</t>
    </rPh>
    <rPh sb="29" eb="31">
      <t>シドウ</t>
    </rPh>
    <rPh sb="31" eb="33">
      <t>カンサ</t>
    </rPh>
    <rPh sb="33" eb="34">
      <t>トウ</t>
    </rPh>
    <rPh sb="35" eb="37">
      <t>ジッシ</t>
    </rPh>
    <rPh sb="38" eb="39">
      <t>カカ</t>
    </rPh>
    <rPh sb="40" eb="42">
      <t>リョヒ</t>
    </rPh>
    <rPh sb="42" eb="43">
      <t>オヨ</t>
    </rPh>
    <rPh sb="44" eb="46">
      <t>シドウ</t>
    </rPh>
    <rPh sb="46" eb="48">
      <t>カンサ</t>
    </rPh>
    <rPh sb="48" eb="49">
      <t>トウ</t>
    </rPh>
    <rPh sb="50" eb="51">
      <t>カン</t>
    </rPh>
    <rPh sb="53" eb="55">
      <t>ヒツヨウ</t>
    </rPh>
    <rPh sb="61" eb="63">
      <t>サクセイ</t>
    </rPh>
    <rPh sb="63" eb="64">
      <t>オヨ</t>
    </rPh>
    <rPh sb="65" eb="67">
      <t>ハイフ</t>
    </rPh>
    <rPh sb="67" eb="68">
      <t>トウ</t>
    </rPh>
    <rPh sb="69" eb="70">
      <t>オコナ</t>
    </rPh>
    <rPh sb="75" eb="77">
      <t>ホケン</t>
    </rPh>
    <rPh sb="77" eb="79">
      <t>シンリョウ</t>
    </rPh>
    <rPh sb="80" eb="83">
      <t>テキセイカ</t>
    </rPh>
    <rPh sb="84" eb="86">
      <t>ミコ</t>
    </rPh>
    <phoneticPr fontId="5"/>
  </si>
  <si>
    <t>無</t>
  </si>
  <si>
    <t>業者選定をできる事業については見積もりを取り寄せて、最も少額で適正な支出をしている。</t>
    <rPh sb="0" eb="2">
      <t>ギョウシャ</t>
    </rPh>
    <rPh sb="2" eb="4">
      <t>センテイ</t>
    </rPh>
    <rPh sb="8" eb="10">
      <t>ジギョウ</t>
    </rPh>
    <rPh sb="15" eb="17">
      <t>ミツ</t>
    </rPh>
    <rPh sb="20" eb="21">
      <t>ト</t>
    </rPh>
    <rPh sb="22" eb="23">
      <t>ヨ</t>
    </rPh>
    <rPh sb="26" eb="27">
      <t>モット</t>
    </rPh>
    <rPh sb="28" eb="30">
      <t>ショウガク</t>
    </rPh>
    <rPh sb="31" eb="33">
      <t>テキセイ</t>
    </rPh>
    <rPh sb="34" eb="36">
      <t>シシュツ</t>
    </rPh>
    <phoneticPr fontId="5"/>
  </si>
  <si>
    <t>‐</t>
  </si>
  <si>
    <t>事業目的のみの使途となっており、必要なものに限定している。</t>
    <rPh sb="0" eb="2">
      <t>ジギョウ</t>
    </rPh>
    <rPh sb="2" eb="4">
      <t>モクテキ</t>
    </rPh>
    <rPh sb="7" eb="9">
      <t>シト</t>
    </rPh>
    <rPh sb="16" eb="18">
      <t>ヒツヨウ</t>
    </rPh>
    <rPh sb="22" eb="24">
      <t>ゲンテイ</t>
    </rPh>
    <phoneticPr fontId="5"/>
  </si>
  <si>
    <t>-</t>
    <phoneticPr fontId="5"/>
  </si>
  <si>
    <t>必要最低限のコストで実施しており、コスト削減及び効率化の工夫は行われている。</t>
    <rPh sb="0" eb="2">
      <t>ヒツヨウ</t>
    </rPh>
    <rPh sb="2" eb="5">
      <t>サイテイゲン</t>
    </rPh>
    <rPh sb="10" eb="12">
      <t>ジッシ</t>
    </rPh>
    <rPh sb="20" eb="22">
      <t>サクゲン</t>
    </rPh>
    <rPh sb="22" eb="23">
      <t>オヨ</t>
    </rPh>
    <rPh sb="24" eb="27">
      <t>コウリツカ</t>
    </rPh>
    <rPh sb="28" eb="30">
      <t>クフウ</t>
    </rPh>
    <rPh sb="31" eb="32">
      <t>オコナ</t>
    </rPh>
    <phoneticPr fontId="5"/>
  </si>
  <si>
    <t>1,296,500/950</t>
    <phoneticPr fontId="5"/>
  </si>
  <si>
    <t>3,033,000/950</t>
    <phoneticPr fontId="5"/>
  </si>
  <si>
    <t>273</t>
    <phoneticPr fontId="5"/>
  </si>
  <si>
    <t>244</t>
    <phoneticPr fontId="5"/>
  </si>
  <si>
    <t>210</t>
    <phoneticPr fontId="5"/>
  </si>
  <si>
    <t>243</t>
    <phoneticPr fontId="5"/>
  </si>
  <si>
    <t>255</t>
    <phoneticPr fontId="5"/>
  </si>
  <si>
    <t>265</t>
    <phoneticPr fontId="5"/>
  </si>
  <si>
    <t>260</t>
    <phoneticPr fontId="5"/>
  </si>
  <si>
    <t>医療指導監査等の旅費</t>
    <rPh sb="0" eb="2">
      <t>イリョウ</t>
    </rPh>
    <rPh sb="2" eb="4">
      <t>シドウ</t>
    </rPh>
    <rPh sb="4" eb="6">
      <t>カンサ</t>
    </rPh>
    <rPh sb="6" eb="7">
      <t>トウ</t>
    </rPh>
    <rPh sb="8" eb="10">
      <t>リョヒ</t>
    </rPh>
    <phoneticPr fontId="5"/>
  </si>
  <si>
    <t>【随意契約（少額）】</t>
    <rPh sb="1" eb="3">
      <t>ズイイ</t>
    </rPh>
    <rPh sb="3" eb="5">
      <t>ケイヤク</t>
    </rPh>
    <rPh sb="6" eb="8">
      <t>ショウガク</t>
    </rPh>
    <phoneticPr fontId="5"/>
  </si>
  <si>
    <t>【一般競争（最低価格）】</t>
    <rPh sb="1" eb="3">
      <t>イッパン</t>
    </rPh>
    <rPh sb="3" eb="5">
      <t>キョウソウ</t>
    </rPh>
    <rPh sb="6" eb="8">
      <t>サイテイ</t>
    </rPh>
    <rPh sb="8" eb="10">
      <t>カカク</t>
    </rPh>
    <phoneticPr fontId="5"/>
  </si>
  <si>
    <t>保険医療機関等平均値データの提供</t>
    <rPh sb="0" eb="2">
      <t>ホケン</t>
    </rPh>
    <rPh sb="2" eb="4">
      <t>イリョウ</t>
    </rPh>
    <rPh sb="4" eb="6">
      <t>キカン</t>
    </rPh>
    <rPh sb="6" eb="7">
      <t>トウ</t>
    </rPh>
    <rPh sb="7" eb="10">
      <t>ヘイキンチ</t>
    </rPh>
    <rPh sb="14" eb="16">
      <t>テイキョウ</t>
    </rPh>
    <phoneticPr fontId="5"/>
  </si>
  <si>
    <t>雑役務費</t>
    <rPh sb="0" eb="1">
      <t>ザツ</t>
    </rPh>
    <rPh sb="1" eb="3">
      <t>エキム</t>
    </rPh>
    <rPh sb="3" eb="4">
      <t>ヒ</t>
    </rPh>
    <phoneticPr fontId="5"/>
  </si>
  <si>
    <t>印刷製本費</t>
    <rPh sb="0" eb="2">
      <t>インサツ</t>
    </rPh>
    <rPh sb="2" eb="4">
      <t>セイホン</t>
    </rPh>
    <rPh sb="4" eb="5">
      <t>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</si>
  <si>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</si>
  <si>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活動実績は概ね見込みとおりとなっている。</t>
    <phoneticPr fontId="5"/>
  </si>
  <si>
    <t>平成30年度における必要経費については、ほぼ例年通り</t>
    <phoneticPr fontId="5"/>
  </si>
  <si>
    <t>【随意契約（少額）】</t>
    <rPh sb="1" eb="3">
      <t>ズイイ</t>
    </rPh>
    <rPh sb="3" eb="5">
      <t>ケイヤク</t>
    </rPh>
    <rPh sb="6" eb="8">
      <t>ショウガク</t>
    </rPh>
    <phoneticPr fontId="5"/>
  </si>
  <si>
    <t>指導監査マニュアルの印刷・製本。（950部）</t>
    <rPh sb="0" eb="2">
      <t>シドウ</t>
    </rPh>
    <rPh sb="2" eb="4">
      <t>カンサ</t>
    </rPh>
    <rPh sb="10" eb="12">
      <t>インサツ</t>
    </rPh>
    <rPh sb="13" eb="15">
      <t>セイホン</t>
    </rPh>
    <rPh sb="20" eb="21">
      <t>ブ</t>
    </rPh>
    <phoneticPr fontId="5"/>
  </si>
  <si>
    <t>D.株式会社アストジェイ</t>
    <rPh sb="2" eb="6">
      <t>カブシキガイシャ</t>
    </rPh>
    <phoneticPr fontId="5"/>
  </si>
  <si>
    <t>新指標策定に係る調査分析</t>
    <rPh sb="0" eb="3">
      <t>シンシヒョウ</t>
    </rPh>
    <rPh sb="3" eb="5">
      <t>サクテイ</t>
    </rPh>
    <rPh sb="6" eb="7">
      <t>カカ</t>
    </rPh>
    <rPh sb="8" eb="10">
      <t>チョウサ</t>
    </rPh>
    <rPh sb="10" eb="12">
      <t>ブンセキ</t>
    </rPh>
    <phoneticPr fontId="5"/>
  </si>
  <si>
    <t>指導監査マニュアルの印刷・製本</t>
    <rPh sb="0" eb="2">
      <t>シドウ</t>
    </rPh>
    <rPh sb="2" eb="4">
      <t>カンサ</t>
    </rPh>
    <rPh sb="10" eb="12">
      <t>インサツ</t>
    </rPh>
    <rPh sb="13" eb="15">
      <t>セイホン</t>
    </rPh>
    <phoneticPr fontId="5"/>
  </si>
  <si>
    <t>株式会社アストジェイ</t>
    <rPh sb="0" eb="4">
      <t>カブシキガイシャ</t>
    </rPh>
    <phoneticPr fontId="5"/>
  </si>
  <si>
    <t>新指標策定に係る調査分析</t>
    <rPh sb="0" eb="3">
      <t>シンシヒョウ</t>
    </rPh>
    <rPh sb="3" eb="5">
      <t>サクテイ</t>
    </rPh>
    <rPh sb="6" eb="7">
      <t>カカ</t>
    </rPh>
    <rPh sb="8" eb="10">
      <t>チョウサ</t>
    </rPh>
    <rPh sb="10" eb="12">
      <t>ブンセキ</t>
    </rPh>
    <phoneticPr fontId="5"/>
  </si>
  <si>
    <t>阪急阪神ビジネストラベル</t>
    <rPh sb="0" eb="2">
      <t>ハンキュウ</t>
    </rPh>
    <rPh sb="2" eb="4">
      <t>ハンシン</t>
    </rPh>
    <phoneticPr fontId="5"/>
  </si>
  <si>
    <t>医療指導監査等に係る旅費</t>
    <rPh sb="0" eb="2">
      <t>イリョウ</t>
    </rPh>
    <rPh sb="2" eb="4">
      <t>シドウ</t>
    </rPh>
    <rPh sb="4" eb="6">
      <t>カンサ</t>
    </rPh>
    <rPh sb="6" eb="7">
      <t>トウ</t>
    </rPh>
    <rPh sb="8" eb="9">
      <t>カカ</t>
    </rPh>
    <rPh sb="10" eb="12">
      <t>リョヒ</t>
    </rPh>
    <phoneticPr fontId="5"/>
  </si>
  <si>
    <t>-</t>
    <phoneticPr fontId="5"/>
  </si>
  <si>
    <t>-</t>
    <phoneticPr fontId="5"/>
  </si>
  <si>
    <t>A.阪急阪神ビジネストラベル</t>
    <phoneticPr fontId="5"/>
  </si>
  <si>
    <t>282</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</si>
  <si>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</si>
  <si>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</si>
  <si>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</si>
  <si>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</si>
  <si>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</si>
  <si>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</si>
  <si>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</si>
  <si>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</si>
  <si>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</si>
  <si>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引き続き妥当な水準の執行に努めるとともに、必要に応じて予算要求の見直しを行うこととしている。</t>
    <rPh sb="0" eb="1">
      <t>ヒ</t>
    </rPh>
    <rPh sb="2" eb="3">
      <t>ツヅ</t>
    </rPh>
    <rPh sb="4" eb="6">
      <t>ダトウ</t>
    </rPh>
    <rPh sb="7" eb="9">
      <t>スイジュン</t>
    </rPh>
    <rPh sb="10" eb="12">
      <t>シッコウ</t>
    </rPh>
    <rPh sb="13" eb="14">
      <t>ツト</t>
    </rPh>
    <rPh sb="21" eb="23">
      <t>ヒツヨウ</t>
    </rPh>
    <rPh sb="24" eb="25">
      <t>オウ</t>
    </rPh>
    <rPh sb="27" eb="29">
      <t>ヨサン</t>
    </rPh>
    <rPh sb="29" eb="31">
      <t>ヨウキュウ</t>
    </rPh>
    <rPh sb="32" eb="34">
      <t>ミナオ</t>
    </rPh>
    <rPh sb="36" eb="37">
      <t>オコナ</t>
    </rPh>
    <phoneticPr fontId="5"/>
  </si>
  <si>
    <t>平成30年度においては、法令編の作成が行われなかったため。</t>
    <rPh sb="0" eb="2">
      <t>ヘイセイ</t>
    </rPh>
    <rPh sb="4" eb="6">
      <t>ネンド</t>
    </rPh>
    <rPh sb="12" eb="14">
      <t>ホウレイ</t>
    </rPh>
    <rPh sb="14" eb="15">
      <t>ヘン</t>
    </rPh>
    <rPh sb="16" eb="18">
      <t>サクセイ</t>
    </rPh>
    <rPh sb="19" eb="20">
      <t>オコナ</t>
    </rPh>
    <phoneticPr fontId="5"/>
  </si>
  <si>
    <t>-</t>
    <phoneticPr fontId="5"/>
  </si>
  <si>
    <t>田中　央吾</t>
    <rPh sb="0" eb="2">
      <t>タナカ</t>
    </rPh>
    <rPh sb="3" eb="4">
      <t>オウ</t>
    </rPh>
    <rPh sb="4" eb="5">
      <t>ア</t>
    </rPh>
    <phoneticPr fontId="5"/>
  </si>
  <si>
    <t>・新指標策定調査の規模拡大に伴う増。</t>
    <rPh sb="1" eb="4">
      <t>シンシヒョウ</t>
    </rPh>
    <rPh sb="4" eb="6">
      <t>サクテイ</t>
    </rPh>
    <rPh sb="6" eb="8">
      <t>チョウサ</t>
    </rPh>
    <rPh sb="9" eb="11">
      <t>キボ</t>
    </rPh>
    <rPh sb="11" eb="13">
      <t>カクダイ</t>
    </rPh>
    <rPh sb="14" eb="15">
      <t>トモナ</t>
    </rPh>
    <rPh sb="16" eb="17">
      <t>ゾウ</t>
    </rPh>
    <phoneticPr fontId="5"/>
  </si>
  <si>
    <t>引き続き、必要な予算額を確保し、適正な執行に努めることとする。</t>
    <phoneticPr fontId="5"/>
  </si>
  <si>
    <t>執行率が低下していることから、予算額の適正な要求を行うこと。</t>
    <rPh sb="0" eb="3">
      <t>シッコウリツ</t>
    </rPh>
    <rPh sb="4" eb="6">
      <t>テイカ</t>
    </rPh>
    <rPh sb="15" eb="18">
      <t>ヨサンガク</t>
    </rPh>
    <rPh sb="19" eb="21">
      <t>テキセイ</t>
    </rPh>
    <rPh sb="22" eb="24">
      <t>ヨウキュウ</t>
    </rPh>
    <rPh sb="25" eb="26">
      <t>オコナ</t>
    </rPh>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</si>
  <si>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</si>
  <si>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保険診療の質的向上及び適正化等に資する事業であることからも、地域による偏りが生じることは望ましくなく、全国で当地区的に行うべきである。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トウチク</t>
    </rPh>
    <rPh sb="57" eb="58">
      <t>テキ</t>
    </rPh>
    <rPh sb="59" eb="60">
      <t>オコナ</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</si>
  <si>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</si>
  <si>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B.宮嶋印刷株式会社</t>
    <rPh sb="2" eb="4">
      <t>ミヤジマ</t>
    </rPh>
    <rPh sb="4" eb="6">
      <t>インサツ</t>
    </rPh>
    <rPh sb="6" eb="10">
      <t>カブシキガイシャ</t>
    </rPh>
    <phoneticPr fontId="5"/>
  </si>
  <si>
    <t>C.社会保険診療報酬支払基金</t>
    <rPh sb="2" eb="14">
      <t>シャカイホケンシンリョウホウシュウシハライキキン</t>
    </rPh>
    <phoneticPr fontId="5"/>
  </si>
  <si>
    <t>雑役務費</t>
    <rPh sb="0" eb="4">
      <t>ザツエキムヒ</t>
    </rPh>
    <phoneticPr fontId="5"/>
  </si>
  <si>
    <t>保険医療機関等平均値データの提供</t>
    <rPh sb="0" eb="10">
      <t>ホケンイリョウキカントウヘイキンチ</t>
    </rPh>
    <rPh sb="14" eb="16">
      <t>テイキョウ</t>
    </rPh>
    <phoneticPr fontId="5"/>
  </si>
  <si>
    <t>宮嶋印刷株式会社</t>
    <rPh sb="0" eb="2">
      <t>ミヤジマ</t>
    </rPh>
    <rPh sb="2" eb="4">
      <t>インサツ</t>
    </rPh>
    <rPh sb="4" eb="8">
      <t>カブシキガイシャ</t>
    </rPh>
    <phoneticPr fontId="5"/>
  </si>
  <si>
    <t>・　全国統一の実施要領を作成することは、指導監査業務の標準化・統一化に資すること等から、国が実施すべき事業であるため、全国統一の実施要領を作成し、地方厚生（支）局へ配布する。
・　保険診療の質的向上及び適正化のため、全国統一の実施要領を作成し、指導監査等の標準化・統一化を行い、さらなる指導・監査の充実を図ることができる。</t>
    <rPh sb="2" eb="4">
      <t>ゼンコク</t>
    </rPh>
    <rPh sb="4" eb="6">
      <t>トウイツ</t>
    </rPh>
    <rPh sb="7" eb="9">
      <t>ジッシ</t>
    </rPh>
    <rPh sb="9" eb="11">
      <t>ヨウリョウ</t>
    </rPh>
    <rPh sb="12" eb="14">
      <t>サクセイ</t>
    </rPh>
    <rPh sb="20" eb="22">
      <t>シドウ</t>
    </rPh>
    <rPh sb="22" eb="24">
      <t>カンサ</t>
    </rPh>
    <rPh sb="24" eb="26">
      <t>ギョウム</t>
    </rPh>
    <rPh sb="27" eb="30">
      <t>ヒョウジュンカ</t>
    </rPh>
    <rPh sb="31" eb="34">
      <t>トウイツカ</t>
    </rPh>
    <rPh sb="35" eb="36">
      <t>シ</t>
    </rPh>
    <rPh sb="40" eb="41">
      <t>トウ</t>
    </rPh>
    <rPh sb="44" eb="45">
      <t>クニ</t>
    </rPh>
    <rPh sb="46" eb="48">
      <t>ジッシ</t>
    </rPh>
    <rPh sb="51" eb="53">
      <t>ジギョウ</t>
    </rPh>
    <rPh sb="59" eb="61">
      <t>ゼンコク</t>
    </rPh>
    <rPh sb="61" eb="63">
      <t>トウイツ</t>
    </rPh>
    <rPh sb="64" eb="66">
      <t>ジッシ</t>
    </rPh>
    <rPh sb="66" eb="68">
      <t>ヨウリョウ</t>
    </rPh>
    <rPh sb="69" eb="71">
      <t>サクセイ</t>
    </rPh>
    <rPh sb="73" eb="75">
      <t>チホウ</t>
    </rPh>
    <rPh sb="75" eb="77">
      <t>コウセイ</t>
    </rPh>
    <rPh sb="78" eb="79">
      <t>シ</t>
    </rPh>
    <rPh sb="80" eb="81">
      <t>キョク</t>
    </rPh>
    <rPh sb="82" eb="84">
      <t>ハイフ</t>
    </rPh>
    <rPh sb="90" eb="92">
      <t>ホケン</t>
    </rPh>
    <rPh sb="92" eb="94">
      <t>シンリョウ</t>
    </rPh>
    <rPh sb="95" eb="96">
      <t>シツ</t>
    </rPh>
    <rPh sb="96" eb="97">
      <t>テキ</t>
    </rPh>
    <rPh sb="97" eb="99">
      <t>コウジョウ</t>
    </rPh>
    <rPh sb="99" eb="100">
      <t>オヨ</t>
    </rPh>
    <rPh sb="101" eb="104">
      <t>テキセイカ</t>
    </rPh>
    <rPh sb="108" eb="110">
      <t>ゼンコク</t>
    </rPh>
    <rPh sb="110" eb="112">
      <t>トウイツ</t>
    </rPh>
    <rPh sb="113" eb="115">
      <t>ジッシ</t>
    </rPh>
    <rPh sb="115" eb="117">
      <t>ヨウリョウ</t>
    </rPh>
    <rPh sb="118" eb="120">
      <t>サクセイ</t>
    </rPh>
    <rPh sb="122" eb="124">
      <t>シドウ</t>
    </rPh>
    <rPh sb="124" eb="126">
      <t>カンサ</t>
    </rPh>
    <rPh sb="126" eb="127">
      <t>トウ</t>
    </rPh>
    <rPh sb="128" eb="131">
      <t>ヒョウジュンカ</t>
    </rPh>
    <rPh sb="132" eb="135">
      <t>トウイツカ</t>
    </rPh>
    <rPh sb="136" eb="137">
      <t>オコナ</t>
    </rPh>
    <rPh sb="143" eb="145">
      <t>シドウ</t>
    </rPh>
    <rPh sb="146" eb="148">
      <t>カンサ</t>
    </rPh>
    <rPh sb="149" eb="151">
      <t>ジュウジツ</t>
    </rPh>
    <rPh sb="152" eb="15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</si>
</sst>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165100</xdr:colOff>
      <xdr:row>752</xdr:row>
      <xdr:rowOff>88899</xdr:rowOff>
    </xdr:from>
    <xdr:to>
      <xdr:col>17</xdr:col>
      <xdr:colOff>0</xdr:colOff>
      <xdr:row>754</xdr:row>
      <xdr:rowOff>25400</xdr:rowOff>
    </xdr:to>
    <xdr:sp macro="" textlink="">
      <xdr:nvSpPr>
        <xdr:cNvPr id="6" name="テキスト ボックス 5"/>
        <xdr:cNvSpPr txBox="1"/>
      </xdr:nvSpPr>
      <xdr:spPr>
        <a:xfrm>
          <a:off x="1384300" y="47269399"/>
          <a:ext cx="2070100" cy="64770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阪急阪神ビジネストラベル</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25400</xdr:colOff>
      <xdr:row>752</xdr:row>
      <xdr:rowOff>101600</xdr:rowOff>
    </xdr:from>
    <xdr:to>
      <xdr:col>26</xdr:col>
      <xdr:colOff>165100</xdr:colOff>
      <xdr:row>754</xdr:row>
      <xdr:rowOff>63500</xdr:rowOff>
    </xdr:to>
    <xdr:sp macro="" textlink="">
      <xdr:nvSpPr>
        <xdr:cNvPr id="10" name="テキスト ボックス 9"/>
        <xdr:cNvSpPr txBox="1"/>
      </xdr:nvSpPr>
      <xdr:spPr>
        <a:xfrm>
          <a:off x="3683000" y="47282100"/>
          <a:ext cx="1765300" cy="6731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宮嶋印刷株式会社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88900</xdr:colOff>
      <xdr:row>752</xdr:row>
      <xdr:rowOff>101600</xdr:rowOff>
    </xdr:from>
    <xdr:to>
      <xdr:col>39</xdr:col>
      <xdr:colOff>127000</xdr:colOff>
      <xdr:row>754</xdr:row>
      <xdr:rowOff>76200</xdr:rowOff>
    </xdr:to>
    <xdr:sp macro="" textlink="">
      <xdr:nvSpPr>
        <xdr:cNvPr id="12" name="テキスト ボックス 11"/>
        <xdr:cNvSpPr txBox="1"/>
      </xdr:nvSpPr>
      <xdr:spPr>
        <a:xfrm>
          <a:off x="5575300" y="47282100"/>
          <a:ext cx="2476500" cy="6858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40</xdr:col>
      <xdr:colOff>101600</xdr:colOff>
      <xdr:row>752</xdr:row>
      <xdr:rowOff>101600</xdr:rowOff>
    </xdr:from>
    <xdr:to>
      <xdr:col>49</xdr:col>
      <xdr:colOff>279400</xdr:colOff>
      <xdr:row>754</xdr:row>
      <xdr:rowOff>63500</xdr:rowOff>
    </xdr:to>
    <xdr:sp macro="" textlink="">
      <xdr:nvSpPr>
        <xdr:cNvPr id="14" name="テキスト ボックス 13"/>
        <xdr:cNvSpPr txBox="1"/>
      </xdr:nvSpPr>
      <xdr:spPr>
        <a:xfrm>
          <a:off x="8229600" y="47282100"/>
          <a:ext cx="2006600" cy="6731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株式会社アストジェイ</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88900</xdr:colOff>
      <xdr:row>744</xdr:row>
      <xdr:rowOff>0</xdr:rowOff>
    </xdr:from>
    <xdr:to>
      <xdr:col>31</xdr:col>
      <xdr:colOff>111312</xdr:colOff>
      <xdr:row>746</xdr:row>
      <xdr:rowOff>112058</xdr:rowOff>
    </xdr:to>
    <xdr:sp macro="" textlink="">
      <xdr:nvSpPr>
        <xdr:cNvPr id="16" name="テキスト ボックス 15"/>
        <xdr:cNvSpPr txBox="1"/>
      </xdr:nvSpPr>
      <xdr:spPr>
        <a:xfrm>
          <a:off x="3949700" y="44310300"/>
          <a:ext cx="2460812" cy="823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pPr algn="ctr"/>
          <a:r>
            <a:rPr kumimoji="1" lang="ja-JP" altLang="en-US" sz="1100">
              <a:latin typeface="ＭＳ Ｐゴシック" panose="020B0600070205080204" pitchFamily="50" charset="-128"/>
              <a:ea typeface="ＭＳ Ｐゴシック" panose="020B0600070205080204" pitchFamily="50" charset="-128"/>
            </a:rPr>
            <a:t>厚生労働省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p>
      </xdr:txBody>
    </xdr:sp>
    <xdr:clientData/>
  </xdr:twoCellAnchor>
  <xdr:twoCellAnchor>
    <xdr:from>
      <xdr:col>25</xdr:col>
      <xdr:colOff>190500</xdr:colOff>
      <xdr:row>746</xdr:row>
      <xdr:rowOff>114300</xdr:rowOff>
    </xdr:from>
    <xdr:to>
      <xdr:col>25</xdr:col>
      <xdr:colOff>190500</xdr:colOff>
      <xdr:row>750</xdr:row>
      <xdr:rowOff>0</xdr:rowOff>
    </xdr:to>
    <xdr:cxnSp macro="">
      <xdr:nvCxnSpPr>
        <xdr:cNvPr id="18" name="直線コネクタ 17"/>
        <xdr:cNvCxnSpPr/>
      </xdr:nvCxnSpPr>
      <xdr:spPr>
        <a:xfrm>
          <a:off x="5270500" y="45135800"/>
          <a:ext cx="0" cy="1308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43</xdr:col>
      <xdr:colOff>0</xdr:colOff>
      <xdr:row>750</xdr:row>
      <xdr:rowOff>0</xdr:rowOff>
    </xdr:to>
    <xdr:cxnSp macro="">
      <xdr:nvCxnSpPr>
        <xdr:cNvPr id="20" name="直線コネクタ 19"/>
        <xdr:cNvCxnSpPr/>
      </xdr:nvCxnSpPr>
      <xdr:spPr>
        <a:xfrm>
          <a:off x="2438400" y="46443900"/>
          <a:ext cx="6299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12</xdr:col>
      <xdr:colOff>0</xdr:colOff>
      <xdr:row>752</xdr:row>
      <xdr:rowOff>88900</xdr:rowOff>
    </xdr:to>
    <xdr:cxnSp macro="">
      <xdr:nvCxnSpPr>
        <xdr:cNvPr id="24" name="直線コネクタ 23"/>
        <xdr:cNvCxnSpPr/>
      </xdr:nvCxnSpPr>
      <xdr:spPr>
        <a:xfrm>
          <a:off x="2438400" y="464439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750</xdr:row>
      <xdr:rowOff>0</xdr:rowOff>
    </xdr:from>
    <xdr:to>
      <xdr:col>22</xdr:col>
      <xdr:colOff>0</xdr:colOff>
      <xdr:row>752</xdr:row>
      <xdr:rowOff>88900</xdr:rowOff>
    </xdr:to>
    <xdr:cxnSp macro="">
      <xdr:nvCxnSpPr>
        <xdr:cNvPr id="30" name="直線コネクタ 29"/>
        <xdr:cNvCxnSpPr/>
      </xdr:nvCxnSpPr>
      <xdr:spPr>
        <a:xfrm>
          <a:off x="4470400" y="464439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750</xdr:row>
      <xdr:rowOff>0</xdr:rowOff>
    </xdr:from>
    <xdr:to>
      <xdr:col>33</xdr:col>
      <xdr:colOff>0</xdr:colOff>
      <xdr:row>752</xdr:row>
      <xdr:rowOff>88900</xdr:rowOff>
    </xdr:to>
    <xdr:cxnSp macro="">
      <xdr:nvCxnSpPr>
        <xdr:cNvPr id="32" name="直線コネクタ 31"/>
        <xdr:cNvCxnSpPr/>
      </xdr:nvCxnSpPr>
      <xdr:spPr>
        <a:xfrm>
          <a:off x="6705600" y="464439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750</xdr:row>
      <xdr:rowOff>12700</xdr:rowOff>
    </xdr:from>
    <xdr:to>
      <xdr:col>43</xdr:col>
      <xdr:colOff>0</xdr:colOff>
      <xdr:row>752</xdr:row>
      <xdr:rowOff>101600</xdr:rowOff>
    </xdr:to>
    <xdr:cxnSp macro="">
      <xdr:nvCxnSpPr>
        <xdr:cNvPr id="34" name="直線コネクタ 33"/>
        <xdr:cNvCxnSpPr/>
      </xdr:nvCxnSpPr>
      <xdr:spPr>
        <a:xfrm>
          <a:off x="8737600" y="464566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743</xdr:row>
      <xdr:rowOff>241300</xdr:rowOff>
    </xdr:from>
    <xdr:to>
      <xdr:col>49</xdr:col>
      <xdr:colOff>431800</xdr:colOff>
      <xdr:row>747</xdr:row>
      <xdr:rowOff>266700</xdr:rowOff>
    </xdr:to>
    <xdr:sp macro="" textlink="">
      <xdr:nvSpPr>
        <xdr:cNvPr id="21" name="大かっこ 20"/>
        <xdr:cNvSpPr/>
      </xdr:nvSpPr>
      <xdr:spPr>
        <a:xfrm>
          <a:off x="6489700" y="44196000"/>
          <a:ext cx="3898900" cy="14478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医療指導官監査官の活動に係る経費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・医療指導監査等に係る旅費の支払</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a:effectLst/>
              <a:latin typeface="ＭＳ Ｐゴシック" panose="020B0600070205080204" pitchFamily="50" charset="-128"/>
              <a:ea typeface="ＭＳ Ｐゴシック" panose="020B0600070205080204" pitchFamily="50" charset="-128"/>
            </a:rPr>
            <a:t>　・指導監査マニュアルの印刷製本に係る外部委託費</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・保険医療機関等平均値データの提供に係る費用</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・新指標の策定調査に係る外部委託費</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88" sqref="AY1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464</v>
      </c>
      <c r="AP2" s="939"/>
      <c r="AQ2" s="939"/>
      <c r="AR2" s="79" t="str">
        <f>IF(OR(AO2="　", AO2=""), "", "-")</f>
        <v/>
      </c>
      <c r="AS2" s="940">
        <v>283</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v>
      </c>
      <c r="Q13" s="658"/>
      <c r="R13" s="658"/>
      <c r="S13" s="658"/>
      <c r="T13" s="658"/>
      <c r="U13" s="658"/>
      <c r="V13" s="659"/>
      <c r="W13" s="657">
        <v>22</v>
      </c>
      <c r="X13" s="658"/>
      <c r="Y13" s="658"/>
      <c r="Z13" s="658"/>
      <c r="AA13" s="658"/>
      <c r="AB13" s="658"/>
      <c r="AC13" s="659"/>
      <c r="AD13" s="657">
        <v>38</v>
      </c>
      <c r="AE13" s="658"/>
      <c r="AF13" s="658"/>
      <c r="AG13" s="658"/>
      <c r="AH13" s="658"/>
      <c r="AI13" s="658"/>
      <c r="AJ13" s="659"/>
      <c r="AK13" s="657">
        <v>37</v>
      </c>
      <c r="AL13" s="658"/>
      <c r="AM13" s="658"/>
      <c r="AN13" s="658"/>
      <c r="AO13" s="658"/>
      <c r="AP13" s="658"/>
      <c r="AQ13" s="659"/>
      <c r="AR13" s="919">
        <v>51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588</v>
      </c>
      <c r="Q14" s="658"/>
      <c r="R14" s="658"/>
      <c r="S14" s="658"/>
      <c r="T14" s="658"/>
      <c r="U14" s="658"/>
      <c r="V14" s="659"/>
      <c r="W14" s="657" t="s">
        <v>589</v>
      </c>
      <c r="X14" s="658"/>
      <c r="Y14" s="658"/>
      <c r="Z14" s="658"/>
      <c r="AA14" s="658"/>
      <c r="AB14" s="658"/>
      <c r="AC14" s="659"/>
      <c r="AD14" s="657" t="s">
        <v>588</v>
      </c>
      <c r="AE14" s="658"/>
      <c r="AF14" s="658"/>
      <c r="AG14" s="658"/>
      <c r="AH14" s="658"/>
      <c r="AI14" s="658"/>
      <c r="AJ14" s="659"/>
      <c r="AK14" s="657" t="s">
        <v>590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588</v>
      </c>
      <c r="Q15" s="658"/>
      <c r="R15" s="658"/>
      <c r="S15" s="658"/>
      <c r="T15" s="658"/>
      <c r="U15" s="658"/>
      <c r="V15" s="659"/>
      <c r="W15" s="657" t="s">
        <v>588</v>
      </c>
      <c r="X15" s="658"/>
      <c r="Y15" s="658"/>
      <c r="Z15" s="658"/>
      <c r="AA15" s="658"/>
      <c r="AB15" s="658"/>
      <c r="AC15" s="659"/>
      <c r="AD15" s="657" t="s">
        <v>591</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590</v>
      </c>
      <c r="Q16" s="658"/>
      <c r="R16" s="658"/>
      <c r="S16" s="658"/>
      <c r="T16" s="658"/>
      <c r="U16" s="658"/>
      <c r="V16" s="659"/>
      <c r="W16" s="657" t="s">
        <v>592</v>
      </c>
      <c r="X16" s="658"/>
      <c r="Y16" s="658"/>
      <c r="Z16" s="658"/>
      <c r="AA16" s="658"/>
      <c r="AB16" s="658"/>
      <c r="AC16" s="659"/>
      <c r="AD16" s="657" t="s">
        <v>593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594</v>
      </c>
      <c r="Q17" s="658"/>
      <c r="R17" s="658"/>
      <c r="S17" s="658"/>
      <c r="T17" s="658"/>
      <c r="U17" s="658"/>
      <c r="V17" s="659"/>
      <c r="W17" s="657" t="s">
        <v>594</v>
      </c>
      <c r="X17" s="658"/>
      <c r="Y17" s="658"/>
      <c r="Z17" s="658"/>
      <c r="AA17" s="658"/>
      <c r="AB17" s="658"/>
      <c r="AC17" s="659"/>
      <c r="AD17" s="657" t="s">
        <v>589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v>
      </c>
      <c r="Q18" s="879"/>
      <c r="R18" s="879"/>
      <c r="S18" s="879"/>
      <c r="T18" s="879"/>
      <c r="U18" s="879"/>
      <c r="V18" s="880"/>
      <c r="W18" s="878">
        <f>SUM(W13:AC17)</f>
        <v>22</v>
      </c>
      <c r="X18" s="879"/>
      <c r="Y18" s="879"/>
      <c r="Z18" s="879"/>
      <c r="AA18" s="879"/>
      <c r="AB18" s="879"/>
      <c r="AC18" s="880"/>
      <c r="AD18" s="878">
        <f>SUM(AD13:AJ17)</f>
        <v>38</v>
      </c>
      <c r="AE18" s="879"/>
      <c r="AF18" s="879"/>
      <c r="AG18" s="879"/>
      <c r="AH18" s="879"/>
      <c r="AI18" s="879"/>
      <c r="AJ18" s="880"/>
      <c r="AK18" s="878">
        <f>SUM(AK13:AQ17)</f>
        <v>37</v>
      </c>
      <c r="AL18" s="879"/>
      <c r="AM18" s="879"/>
      <c r="AN18" s="879"/>
      <c r="AO18" s="879"/>
      <c r="AP18" s="879"/>
      <c r="AQ18" s="880"/>
      <c r="AR18" s="878">
        <f>SUM(AR13:AX17)</f>
        <v>51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17</v>
      </c>
      <c r="Q19" s="658"/>
      <c r="R19" s="658"/>
      <c r="S19" s="658"/>
      <c r="T19" s="658"/>
      <c r="U19" s="658"/>
      <c r="V19" s="659"/>
      <c r="W19" s="657">
        <v>16</v>
      </c>
      <c r="X19" s="658"/>
      <c r="Y19" s="658"/>
      <c r="Z19" s="658"/>
      <c r="AA19" s="658"/>
      <c r="AB19" s="658"/>
      <c r="AC19" s="659"/>
      <c r="AD19" s="657">
        <v>17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0.77272727272727271</v>
      </c>
      <c r="Q20" s="318"/>
      <c r="R20" s="318"/>
      <c r="S20" s="318"/>
      <c r="T20" s="318"/>
      <c r="U20" s="318"/>
      <c r="V20" s="318"/>
      <c r="W20" s="318">
        <f t="shared" ref="W20" si="0">IF(W18=0, "-", SUM(W19)/W18)</f>
        <v>0.72727272727272729</v>
      </c>
      <c r="X20" s="318"/>
      <c r="Y20" s="318"/>
      <c r="Z20" s="318"/>
      <c r="AA20" s="318"/>
      <c r="AB20" s="318"/>
      <c r="AC20" s="318"/>
      <c r="AD20" s="318">
        <f t="shared" ref="AD20" si="1">IF(AD18=0, "-", SUM(AD19)/AD18)</f>
        <v>0.44736842105263158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0.77272727272727271</v>
      </c>
      <c r="Q21" s="318"/>
      <c r="R21" s="318"/>
      <c r="S21" s="318"/>
      <c r="T21" s="318"/>
      <c r="U21" s="318"/>
      <c r="V21" s="318"/>
      <c r="W21" s="318">
        <f t="shared" ref="W21" si="2">IF(W19=0, "-", SUM(W19)/SUM(W13,W14))</f>
        <v>0.72727272727272729</v>
      </c>
      <c r="X21" s="318"/>
      <c r="Y21" s="318"/>
      <c r="Z21" s="318"/>
      <c r="AA21" s="318"/>
      <c r="AB21" s="318"/>
      <c r="AC21" s="318"/>
      <c r="AD21" s="318">
        <f t="shared" ref="AD21" si="3">IF(AD19=0, "-", SUM(AD19)/SUM(AD13,AD14))</f>
        <v>0.44736842105263158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19</v>
      </c>
      <c r="Q23" s="920"/>
      <c r="R23" s="920"/>
      <c r="S23" s="920"/>
      <c r="T23" s="920"/>
      <c r="U23" s="920"/>
      <c r="V23" s="937"/>
      <c r="W23" s="919">
        <v>33</v>
      </c>
      <c r="X23" s="920"/>
      <c r="Y23" s="920"/>
      <c r="Z23" s="920"/>
      <c r="AA23" s="920"/>
      <c r="AB23" s="920"/>
      <c r="AC23" s="937"/>
      <c r="AD23" s="974" t="s">
        <v>668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657">
        <v>18</v>
      </c>
      <c r="Q24" s="658"/>
      <c r="R24" s="658"/>
      <c r="S24" s="658"/>
      <c r="T24" s="658"/>
      <c r="U24" s="658"/>
      <c r="V24" s="659"/>
      <c r="W24" s="657">
        <v>18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37</v>
      </c>
      <c r="Q29" s="658"/>
      <c r="R29" s="658"/>
      <c r="S29" s="658"/>
      <c r="T29" s="658"/>
      <c r="U29" s="658"/>
      <c r="V29" s="659"/>
      <c r="W29" s="933">
        <f>AR13</f>
        <v>51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355</v>
      </c>
      <c r="AT31" s="134"/>
      <c r="AU31" s="199" t="s">
        <v>572</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t="s">
        <v>579</v>
      </c>
      <c r="AF32" s="219"/>
      <c r="AG32" s="219"/>
      <c r="AH32" s="219"/>
      <c r="AI32" s="218" t="s">
        <v>572</v>
      </c>
      <c r="AJ32" s="219"/>
      <c r="AK32" s="219"/>
      <c r="AL32" s="219"/>
      <c r="AM32" s="218" t="s">
        <v>572</v>
      </c>
      <c r="AN32" s="219"/>
      <c r="AO32" s="219"/>
      <c r="AP32" s="219"/>
      <c r="AQ32" s="340" t="s">
        <v>572</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572</v>
      </c>
      <c r="AF33" s="219"/>
      <c r="AG33" s="219"/>
      <c r="AH33" s="219"/>
      <c r="AI33" s="218" t="s">
        <v>572</v>
      </c>
      <c r="AJ33" s="219"/>
      <c r="AK33" s="219"/>
      <c r="AL33" s="219"/>
      <c r="AM33" s="218" t="s">
        <v>572</v>
      </c>
      <c r="AN33" s="219"/>
      <c r="AO33" s="219"/>
      <c r="AP33" s="219"/>
      <c r="AQ33" s="340" t="s">
        <v>572</v>
      </c>
      <c r="AR33" s="207"/>
      <c r="AS33" s="207"/>
      <c r="AT33" s="341"/>
      <c r="AU33" s="219" t="s">
        <v>572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572</v>
      </c>
      <c r="AJ34" s="219"/>
      <c r="AK34" s="219"/>
      <c r="AL34" s="219"/>
      <c r="AM34" s="218" t="s">
        <v>572</v>
      </c>
      <c r="AN34" s="219"/>
      <c r="AO34" s="219"/>
      <c r="AP34" s="219"/>
      <c r="AQ34" s="340" t="s">
        <v>572</v>
      </c>
      <c r="AR34" s="207"/>
      <c r="AS34" s="207"/>
      <c r="AT34" s="341"/>
      <c r="AU34" s="219" t="s">
        <v>572</v>
      </c>
      <c r="AV34" s="219"/>
      <c r="AW34" s="219"/>
      <c r="AX34" s="221"/>
    </row>
    <row r="35" spans="1:50" ht="23.25" customHeight="1" x14ac:dyDescent="0.15">
      <c r="A35" s="226" t="s">
        <v>503</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31</v>
      </c>
      <c r="AR86" s="199"/>
      <c r="AS86" s="133" t="s">
        <v>355</v>
      </c>
      <c r="AT86" s="134"/>
      <c r="AU86" s="199" t="s">
        <v>587</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584</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586</v>
      </c>
      <c r="AC87" s="461"/>
      <c r="AD87" s="461"/>
      <c r="AE87" s="218">
        <v>0</v>
      </c>
      <c r="AF87" s="219"/>
      <c r="AG87" s="219"/>
      <c r="AH87" s="219"/>
      <c r="AI87" s="218">
        <v>0</v>
      </c>
      <c r="AJ87" s="219"/>
      <c r="AK87" s="219"/>
      <c r="AL87" s="219"/>
      <c r="AM87" s="218">
        <v>950</v>
      </c>
      <c r="AN87" s="219"/>
      <c r="AO87" s="219"/>
      <c r="AP87" s="219"/>
      <c r="AQ87" s="340" t="s">
        <v>587</v>
      </c>
      <c r="AR87" s="207"/>
      <c r="AS87" s="207"/>
      <c r="AT87" s="341"/>
      <c r="AU87" s="219" t="s">
        <v>572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586</v>
      </c>
      <c r="AC88" s="523"/>
      <c r="AD88" s="523"/>
      <c r="AE88" s="218">
        <v>950</v>
      </c>
      <c r="AF88" s="219"/>
      <c r="AG88" s="219"/>
      <c r="AH88" s="219"/>
      <c r="AI88" s="218">
        <v>950</v>
      </c>
      <c r="AJ88" s="219"/>
      <c r="AK88" s="219"/>
      <c r="AL88" s="219"/>
      <c r="AM88" s="218">
        <v>950</v>
      </c>
      <c r="AN88" s="219"/>
      <c r="AO88" s="219"/>
      <c r="AP88" s="219"/>
      <c r="AQ88" s="340">
        <v>950</v>
      </c>
      <c r="AR88" s="207"/>
      <c r="AS88" s="207"/>
      <c r="AT88" s="341"/>
      <c r="AU88" s="219" t="s">
        <v>580</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0</v>
      </c>
      <c r="AF89" s="219"/>
      <c r="AG89" s="219"/>
      <c r="AH89" s="219"/>
      <c r="AI89" s="218">
        <v>0</v>
      </c>
      <c r="AJ89" s="219"/>
      <c r="AK89" s="219"/>
      <c r="AL89" s="219"/>
      <c r="AM89" s="218">
        <v>100</v>
      </c>
      <c r="AN89" s="219"/>
      <c r="AO89" s="219"/>
      <c r="AP89" s="219"/>
      <c r="AQ89" s="340" t="s">
        <v>587</v>
      </c>
      <c r="AR89" s="207"/>
      <c r="AS89" s="207"/>
      <c r="AT89" s="341"/>
      <c r="AU89" s="219" t="s">
        <v>587</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0</v>
      </c>
      <c r="AF101" s="219"/>
      <c r="AG101" s="219"/>
      <c r="AH101" s="220"/>
      <c r="AI101" s="218">
        <v>0</v>
      </c>
      <c r="AJ101" s="219"/>
      <c r="AK101" s="219"/>
      <c r="AL101" s="220"/>
      <c r="AM101" s="218">
        <v>950</v>
      </c>
      <c r="AN101" s="219"/>
      <c r="AO101" s="219"/>
      <c r="AP101" s="220"/>
      <c r="AQ101" s="218" t="s">
        <v>663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v>950</v>
      </c>
      <c r="AF102" s="418"/>
      <c r="AG102" s="418"/>
      <c r="AH102" s="418"/>
      <c r="AI102" s="418">
        <v>950</v>
      </c>
      <c r="AJ102" s="418"/>
      <c r="AK102" s="418"/>
      <c r="AL102" s="418"/>
      <c r="AM102" s="418">
        <v>950</v>
      </c>
      <c r="AN102" s="418"/>
      <c r="AO102" s="418"/>
      <c r="AP102" s="418"/>
      <c r="AQ102" s="273">
        <v>950</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t="s">
        <v>598</v>
      </c>
      <c r="AF116" s="418"/>
      <c r="AG116" s="418"/>
      <c r="AH116" s="418"/>
      <c r="AI116" s="418" t="s">
        <v>588</v>
      </c>
      <c r="AJ116" s="418"/>
      <c r="AK116" s="418"/>
      <c r="AL116" s="418"/>
      <c r="AM116" s="418">
        <v>1270</v>
      </c>
      <c r="AN116" s="418"/>
      <c r="AO116" s="418"/>
      <c r="AP116" s="418"/>
      <c r="AQ116" s="218">
        <v>3192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599</v>
      </c>
      <c r="AF117" s="551"/>
      <c r="AG117" s="551"/>
      <c r="AH117" s="551"/>
      <c r="AI117" s="551" t="s">
        <v>599</v>
      </c>
      <c r="AJ117" s="551"/>
      <c r="AK117" s="551"/>
      <c r="AL117" s="551"/>
      <c r="AM117" s="551" t="s">
        <v>624</v>
      </c>
      <c r="AN117" s="551"/>
      <c r="AO117" s="551"/>
      <c r="AP117" s="551"/>
      <c r="AQ117" s="551" t="s">
        <v>625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t="s">
        <v>589</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588</v>
      </c>
      <c r="AF134" s="207"/>
      <c r="AG134" s="207"/>
      <c r="AH134" s="207"/>
      <c r="AI134" s="206" t="s">
        <v>588</v>
      </c>
      <c r="AJ134" s="207"/>
      <c r="AK134" s="207"/>
      <c r="AL134" s="207"/>
      <c r="AM134" s="206" t="s">
        <v>599</v>
      </c>
      <c r="AN134" s="207"/>
      <c r="AO134" s="207"/>
      <c r="AP134" s="207"/>
      <c r="AQ134" s="206" t="s">
        <v>593</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589</v>
      </c>
      <c r="AF135" s="207"/>
      <c r="AG135" s="207"/>
      <c r="AH135" s="207"/>
      <c r="AI135" s="206" t="s">
        <v>588</v>
      </c>
      <c r="AJ135" s="207"/>
      <c r="AK135" s="207"/>
      <c r="AL135" s="207"/>
      <c r="AM135" s="206" t="s">
        <v>588</v>
      </c>
      <c r="AN135" s="207"/>
      <c r="AO135" s="207"/>
      <c r="AP135" s="207"/>
      <c r="AQ135" s="206" t="s">
        <v>603</v>
      </c>
      <c r="AR135" s="207"/>
      <c r="AS135" s="207"/>
      <c r="AT135" s="207"/>
      <c r="AU135" s="206" t="s">
        <v>589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75" customHeight="1" x14ac:dyDescent="0.15">
      <c r="A188" s="189"/>
      <c r="B188" s="186"/>
      <c r="C188" s="180"/>
      <c r="D188" s="186"/>
      <c r="E188" s="125" t="s">
        <v>679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375</v>
      </c>
      <c r="K430" s="901"/>
      <c r="L430" s="901"/>
      <c r="M430" s="901"/>
      <c r="N430" s="901"/>
      <c r="O430" s="901"/>
      <c r="P430" s="901"/>
      <c r="Q430" s="901"/>
      <c r="R430" s="901"/>
      <c r="S430" s="901"/>
      <c r="T430" s="902"/>
      <c r="U430" s="588" t="s">
        <v>605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612</v>
      </c>
      <c r="AF432" s="200"/>
      <c r="AG432" s="133" t="s">
        <v>355</v>
      </c>
      <c r="AH432" s="134"/>
      <c r="AI432" s="156"/>
      <c r="AJ432" s="156"/>
      <c r="AK432" s="156"/>
      <c r="AL432" s="154"/>
      <c r="AM432" s="156"/>
      <c r="AN432" s="156"/>
      <c r="AO432" s="156"/>
      <c r="AP432" s="154"/>
      <c r="AQ432" s="590" t="s">
        <v>606</v>
      </c>
      <c r="AR432" s="200"/>
      <c r="AS432" s="133" t="s">
        <v>355</v>
      </c>
      <c r="AT432" s="134"/>
      <c r="AU432" s="200" t="s">
        <v>613</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606</v>
      </c>
      <c r="AF433" s="207"/>
      <c r="AG433" s="207"/>
      <c r="AH433" s="207"/>
      <c r="AI433" s="340" t="s">
        <v>606</v>
      </c>
      <c r="AJ433" s="207"/>
      <c r="AK433" s="207"/>
      <c r="AL433" s="207"/>
      <c r="AM433" s="340" t="s">
        <v>606</v>
      </c>
      <c r="AN433" s="207"/>
      <c r="AO433" s="207"/>
      <c r="AP433" s="341"/>
      <c r="AQ433" s="340" t="s">
        <v>608</v>
      </c>
      <c r="AR433" s="207"/>
      <c r="AS433" s="207"/>
      <c r="AT433" s="341"/>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606</v>
      </c>
      <c r="AF434" s="207"/>
      <c r="AG434" s="207"/>
      <c r="AH434" s="341"/>
      <c r="AI434" s="340" t="s">
        <v>606</v>
      </c>
      <c r="AJ434" s="207"/>
      <c r="AK434" s="207"/>
      <c r="AL434" s="207"/>
      <c r="AM434" s="340" t="s">
        <v>606</v>
      </c>
      <c r="AN434" s="207"/>
      <c r="AO434" s="207"/>
      <c r="AP434" s="341"/>
      <c r="AQ434" s="340" t="s">
        <v>606</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610</v>
      </c>
      <c r="AJ435" s="207"/>
      <c r="AK435" s="207"/>
      <c r="AL435" s="207"/>
      <c r="AM435" s="340" t="s">
        <v>606</v>
      </c>
      <c r="AN435" s="207"/>
      <c r="AO435" s="207"/>
      <c r="AP435" s="341"/>
      <c r="AQ435" s="340" t="s">
        <v>611</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0" t="s">
        <v>613</v>
      </c>
      <c r="AR457" s="200"/>
      <c r="AS457" s="133" t="s">
        <v>355</v>
      </c>
      <c r="AT457" s="134"/>
      <c r="AU457" s="200" t="s">
        <v>616</v>
      </c>
      <c r="AV457" s="200"/>
      <c r="AW457" s="133" t="s">
        <v>300</v>
      </c>
      <c r="AX457" s="195"/>
    </row>
    <row r="458" spans="1:50" ht="23.25" customHeight="1" x14ac:dyDescent="0.15">
      <c r="A458" s="189"/>
      <c r="B458" s="186"/>
      <c r="C458" s="180"/>
      <c r="D458" s="186"/>
      <c r="E458" s="342"/>
      <c r="F458" s="343"/>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0" t="s">
        <v>606</v>
      </c>
      <c r="AF458" s="207"/>
      <c r="AG458" s="207"/>
      <c r="AH458" s="207"/>
      <c r="AI458" s="340" t="s">
        <v>613</v>
      </c>
      <c r="AJ458" s="207"/>
      <c r="AK458" s="207"/>
      <c r="AL458" s="207"/>
      <c r="AM458" s="340" t="s">
        <v>606</v>
      </c>
      <c r="AN458" s="207"/>
      <c r="AO458" s="207"/>
      <c r="AP458" s="341"/>
      <c r="AQ458" s="340" t="s">
        <v>615</v>
      </c>
      <c r="AR458" s="207"/>
      <c r="AS458" s="207"/>
      <c r="AT458" s="341"/>
      <c r="AU458" s="207" t="s">
        <v>606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615</v>
      </c>
      <c r="AC459" s="205"/>
      <c r="AD459" s="205"/>
      <c r="AE459" s="340" t="s">
        <v>606</v>
      </c>
      <c r="AF459" s="207"/>
      <c r="AG459" s="207"/>
      <c r="AH459" s="341"/>
      <c r="AI459" s="340" t="s">
        <v>606</v>
      </c>
      <c r="AJ459" s="207"/>
      <c r="AK459" s="207"/>
      <c r="AL459" s="207"/>
      <c r="AM459" s="340" t="s">
        <v>616</v>
      </c>
      <c r="AN459" s="207"/>
      <c r="AO459" s="207"/>
      <c r="AP459" s="341"/>
      <c r="AQ459" s="340" t="s">
        <v>615</v>
      </c>
      <c r="AR459" s="207"/>
      <c r="AS459" s="207"/>
      <c r="AT459" s="341"/>
      <c r="AU459" s="207" t="s">
        <v>606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606</v>
      </c>
      <c r="AF460" s="207"/>
      <c r="AG460" s="207"/>
      <c r="AH460" s="341"/>
      <c r="AI460" s="340" t="s">
        <v>612</v>
      </c>
      <c r="AJ460" s="207"/>
      <c r="AK460" s="207"/>
      <c r="AL460" s="207"/>
      <c r="AM460" s="340" t="s">
        <v>606</v>
      </c>
      <c r="AN460" s="207"/>
      <c r="AO460" s="207"/>
      <c r="AP460" s="341"/>
      <c r="AQ460" s="340" t="s">
        <v>612</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617</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671</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672</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673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620</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665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620</v>
      </c>
      <c r="AE713" s="329"/>
      <c r="AF713" s="663"/>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620</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620</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620</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620</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670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626</v>
      </c>
      <c r="F737" s="990"/>
      <c r="G737" s="990"/>
      <c r="H737" s="990"/>
      <c r="I737" s="990"/>
      <c r="J737" s="990"/>
      <c r="K737" s="990"/>
      <c r="L737" s="990"/>
      <c r="M737" s="990"/>
      <c r="N737" s="365" t="s">
        <v>540</v>
      </c>
      <c r="O737" s="365"/>
      <c r="P737" s="365"/>
      <c r="Q737" s="365"/>
      <c r="R737" s="990" t="s">
        <v>627</v>
      </c>
      <c r="S737" s="990"/>
      <c r="T737" s="990"/>
      <c r="U737" s="990"/>
      <c r="V737" s="990"/>
      <c r="W737" s="990"/>
      <c r="X737" s="990"/>
      <c r="Y737" s="990"/>
      <c r="Z737" s="990"/>
      <c r="AA737" s="365" t="s">
        <v>539</v>
      </c>
      <c r="AB737" s="365"/>
      <c r="AC737" s="365"/>
      <c r="AD737" s="365"/>
      <c r="AE737" s="990" t="s">
        <v>628</v>
      </c>
      <c r="AF737" s="990"/>
      <c r="AG737" s="990"/>
      <c r="AH737" s="990"/>
      <c r="AI737" s="990"/>
      <c r="AJ737" s="990"/>
      <c r="AK737" s="990"/>
      <c r="AL737" s="990"/>
      <c r="AM737" s="990"/>
      <c r="AN737" s="365" t="s">
        <v>538</v>
      </c>
      <c r="AO737" s="365"/>
      <c r="AP737" s="365"/>
      <c r="AQ737" s="365"/>
      <c r="AR737" s="982" t="s">
        <v>629</v>
      </c>
      <c r="AS737" s="983"/>
      <c r="AT737" s="983"/>
      <c r="AU737" s="983"/>
      <c r="AV737" s="983"/>
      <c r="AW737" s="983"/>
      <c r="AX737" s="984"/>
      <c r="AY737" s="89"/>
      <c r="AZ737" s="89"/>
    </row>
    <row r="738" spans="1:52" ht="24.75" customHeight="1" x14ac:dyDescent="0.15">
      <c r="A738" s="991" t="s">
        <v>537</v>
      </c>
      <c r="B738" s="210"/>
      <c r="C738" s="210"/>
      <c r="D738" s="211"/>
      <c r="E738" s="990" t="s">
        <v>630</v>
      </c>
      <c r="F738" s="990"/>
      <c r="G738" s="990"/>
      <c r="H738" s="990"/>
      <c r="I738" s="990"/>
      <c r="J738" s="990"/>
      <c r="K738" s="990"/>
      <c r="L738" s="990"/>
      <c r="M738" s="990"/>
      <c r="N738" s="365" t="s">
        <v>536</v>
      </c>
      <c r="O738" s="365"/>
      <c r="P738" s="365"/>
      <c r="Q738" s="365"/>
      <c r="R738" s="990" t="s">
        <v>631</v>
      </c>
      <c r="S738" s="990"/>
      <c r="T738" s="990"/>
      <c r="U738" s="990"/>
      <c r="V738" s="990"/>
      <c r="W738" s="990"/>
      <c r="X738" s="990"/>
      <c r="Y738" s="990"/>
      <c r="Z738" s="990"/>
      <c r="AA738" s="365" t="s">
        <v>535</v>
      </c>
      <c r="AB738" s="365"/>
      <c r="AC738" s="365"/>
      <c r="AD738" s="365"/>
      <c r="AE738" s="990" t="s">
        <v>632</v>
      </c>
      <c r="AF738" s="990"/>
      <c r="AG738" s="990"/>
      <c r="AH738" s="990"/>
      <c r="AI738" s="990"/>
      <c r="AJ738" s="990"/>
      <c r="AK738" s="990"/>
      <c r="AL738" s="990"/>
      <c r="AM738" s="990"/>
      <c r="AN738" s="365" t="s">
        <v>531</v>
      </c>
      <c r="AO738" s="365"/>
      <c r="AP738" s="365"/>
      <c r="AQ738" s="365"/>
      <c r="AR738" s="982" t="s">
        <v>654</v>
      </c>
      <c r="AS738" s="983"/>
      <c r="AT738" s="983"/>
      <c r="AU738" s="983"/>
      <c r="AV738" s="983"/>
      <c r="AW738" s="983"/>
      <c r="AX738" s="984"/>
    </row>
    <row r="739" spans="1:52" ht="24.75" customHeight="1" thickBot="1" x14ac:dyDescent="0.2">
      <c r="A739" s="992" t="s">
        <v>527</v>
      </c>
      <c r="B739" s="993"/>
      <c r="C739" s="993"/>
      <c r="D739" s="994"/>
      <c r="E739" s="995" t="s">
        <v>568</v>
      </c>
      <c r="F739" s="985"/>
      <c r="G739" s="985"/>
      <c r="H739" s="93" t="str">
        <f>IF(E739="", "", "(")</f>
        <v>(</v>
      </c>
      <c r="I739" s="985" t="s">
        <v>464</v>
      </c>
      <c r="J739" s="985"/>
      <c r="K739" s="93" t="str">
        <f>IF(OR(I739="　", I739=""), "", "-")</f>
        <v/>
      </c>
      <c r="L739" s="986">
        <v>273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t="s">
        <v>642</v>
      </c>
      <c r="N752" s="47"/>
      <c r="O752" s="47"/>
      <c r="P752" s="47"/>
      <c r="Q752" s="47"/>
      <c r="R752" s="47"/>
      <c r="S752" s="47"/>
      <c r="T752" s="47"/>
      <c r="U752" s="47"/>
      <c r="V752" s="47"/>
      <c r="W752" s="47" t="s">
        <v>634</v>
      </c>
      <c r="X752" s="47"/>
      <c r="Y752" s="47"/>
      <c r="Z752" s="47"/>
      <c r="AA752" s="47"/>
      <c r="AB752" s="47"/>
      <c r="AC752" s="47"/>
      <c r="AD752" s="47"/>
      <c r="AE752" s="47"/>
      <c r="AF752" s="47"/>
      <c r="AG752" s="47"/>
      <c r="AH752" s="47" t="s">
        <v>634</v>
      </c>
      <c r="AI752" s="47"/>
      <c r="AJ752" s="47"/>
      <c r="AK752" s="47"/>
      <c r="AL752" s="47"/>
      <c r="AM752" s="47"/>
      <c r="AN752" s="47"/>
      <c r="AO752" s="47"/>
      <c r="AP752" s="47"/>
      <c r="AQ752" s="47"/>
      <c r="AR752" s="47" t="s">
        <v>635</v>
      </c>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653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576</v>
      </c>
      <c r="H781" s="671"/>
      <c r="I781" s="671"/>
      <c r="J781" s="671"/>
      <c r="K781" s="672"/>
      <c r="L781" s="664" t="s">
        <v>633</v>
      </c>
      <c r="M781" s="665"/>
      <c r="N781" s="665"/>
      <c r="O781" s="665"/>
      <c r="P781" s="665"/>
      <c r="Q781" s="665"/>
      <c r="R781" s="665"/>
      <c r="S781" s="665"/>
      <c r="T781" s="665"/>
      <c r="U781" s="665"/>
      <c r="V781" s="665"/>
      <c r="W781" s="665"/>
      <c r="X781" s="666"/>
      <c r="Y781" s="388">
        <v>14.2</v>
      </c>
      <c r="Z781" s="389"/>
      <c r="AA781" s="389"/>
      <c r="AB781" s="805"/>
      <c r="AC781" s="670" t="s">
        <v>638</v>
      </c>
      <c r="AD781" s="671"/>
      <c r="AE781" s="671"/>
      <c r="AF781" s="671"/>
      <c r="AG781" s="672"/>
      <c r="AH781" s="664" t="s">
        <v>643</v>
      </c>
      <c r="AI781" s="665"/>
      <c r="AJ781" s="665"/>
      <c r="AK781" s="665"/>
      <c r="AL781" s="665"/>
      <c r="AM781" s="665"/>
      <c r="AN781" s="665"/>
      <c r="AO781" s="665"/>
      <c r="AP781" s="665"/>
      <c r="AQ781" s="665"/>
      <c r="AR781" s="665"/>
      <c r="AS781" s="665"/>
      <c r="AT781" s="666"/>
      <c r="AU781" s="388">
        <v>1.2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customHeight="1" x14ac:dyDescent="0.15">
      <c r="A792" s="631"/>
      <c r="B792" s="632"/>
      <c r="C792" s="632"/>
      <c r="D792" s="632"/>
      <c r="E792" s="632"/>
      <c r="F792" s="633"/>
      <c r="G792" s="595" t="s">
        <v>675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676</v>
      </c>
      <c r="H794" s="671"/>
      <c r="I794" s="671"/>
      <c r="J794" s="671"/>
      <c r="K794" s="672"/>
      <c r="L794" s="664" t="s">
        <v>677</v>
      </c>
      <c r="M794" s="665"/>
      <c r="N794" s="665"/>
      <c r="O794" s="665"/>
      <c r="P794" s="665"/>
      <c r="Q794" s="665"/>
      <c r="R794" s="665"/>
      <c r="S794" s="665"/>
      <c r="T794" s="665"/>
      <c r="U794" s="665"/>
      <c r="V794" s="665"/>
      <c r="W794" s="665"/>
      <c r="X794" s="666"/>
      <c r="Y794" s="388">
        <v>0.2</v>
      </c>
      <c r="Z794" s="389"/>
      <c r="AA794" s="389"/>
      <c r="AB794" s="805"/>
      <c r="AC794" s="670" t="s">
        <v>637</v>
      </c>
      <c r="AD794" s="671"/>
      <c r="AE794" s="671"/>
      <c r="AF794" s="671"/>
      <c r="AG794" s="672"/>
      <c r="AH794" s="664" t="s">
        <v>645</v>
      </c>
      <c r="AI794" s="665"/>
      <c r="AJ794" s="665"/>
      <c r="AK794" s="665"/>
      <c r="AL794" s="665"/>
      <c r="AM794" s="665"/>
      <c r="AN794" s="665"/>
      <c r="AO794" s="665"/>
      <c r="AP794" s="665"/>
      <c r="AQ794" s="665"/>
      <c r="AR794" s="665"/>
      <c r="AS794" s="665"/>
      <c r="AT794" s="666"/>
      <c r="AU794" s="388">
        <v>1.4</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1.4</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649</v>
      </c>
      <c r="D837" s="347"/>
      <c r="E837" s="347"/>
      <c r="F837" s="347"/>
      <c r="G837" s="347"/>
      <c r="H837" s="347"/>
      <c r="I837" s="347"/>
      <c r="J837" s="348">
        <v>4120001126778</v>
      </c>
      <c r="K837" s="349"/>
      <c r="L837" s="349"/>
      <c r="M837" s="349"/>
      <c r="N837" s="349"/>
      <c r="O837" s="349"/>
      <c r="P837" s="362" t="s">
        <v>650</v>
      </c>
      <c r="Q837" s="350"/>
      <c r="R837" s="350"/>
      <c r="S837" s="350"/>
      <c r="T837" s="350"/>
      <c r="U837" s="350"/>
      <c r="V837" s="350"/>
      <c r="W837" s="350"/>
      <c r="X837" s="350"/>
      <c r="Y837" s="351">
        <v>14.2</v>
      </c>
      <c r="Z837" s="352"/>
      <c r="AA837" s="352"/>
      <c r="AB837" s="353"/>
      <c r="AC837" s="363" t="s">
        <v>501</v>
      </c>
      <c r="AD837" s="371"/>
      <c r="AE837" s="371"/>
      <c r="AF837" s="371"/>
      <c r="AG837" s="371"/>
      <c r="AH837" s="372" t="s">
        <v>666</v>
      </c>
      <c r="AI837" s="373"/>
      <c r="AJ837" s="373"/>
      <c r="AK837" s="373"/>
      <c r="AL837" s="357">
        <v>100</v>
      </c>
      <c r="AM837" s="358"/>
      <c r="AN837" s="358"/>
      <c r="AO837" s="359"/>
      <c r="AP837" s="360" t="s">
        <v>660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678</v>
      </c>
      <c r="D870" s="347"/>
      <c r="E870" s="347"/>
      <c r="F870" s="347"/>
      <c r="G870" s="347"/>
      <c r="H870" s="347"/>
      <c r="I870" s="347"/>
      <c r="J870" s="348">
        <v>4010601038772</v>
      </c>
      <c r="K870" s="349"/>
      <c r="L870" s="349"/>
      <c r="M870" s="349"/>
      <c r="N870" s="349"/>
      <c r="O870" s="349"/>
      <c r="P870" s="362" t="s">
        <v>646</v>
      </c>
      <c r="Q870" s="350"/>
      <c r="R870" s="350"/>
      <c r="S870" s="350"/>
      <c r="T870" s="350"/>
      <c r="U870" s="350"/>
      <c r="V870" s="350"/>
      <c r="W870" s="350"/>
      <c r="X870" s="350"/>
      <c r="Y870" s="351">
        <v>1.2</v>
      </c>
      <c r="Z870" s="352"/>
      <c r="AA870" s="352"/>
      <c r="AB870" s="353"/>
      <c r="AC870" s="363" t="s">
        <v>501</v>
      </c>
      <c r="AD870" s="371"/>
      <c r="AE870" s="371"/>
      <c r="AF870" s="371"/>
      <c r="AG870" s="371"/>
      <c r="AH870" s="372" t="s">
        <v>666</v>
      </c>
      <c r="AI870" s="373"/>
      <c r="AJ870" s="373"/>
      <c r="AK870" s="373"/>
      <c r="AL870" s="357">
        <v>100</v>
      </c>
      <c r="AM870" s="358"/>
      <c r="AN870" s="358"/>
      <c r="AO870" s="359"/>
      <c r="AP870" s="360" t="s">
        <v>661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639</v>
      </c>
      <c r="D903" s="347"/>
      <c r="E903" s="347"/>
      <c r="F903" s="347"/>
      <c r="G903" s="347"/>
      <c r="H903" s="347"/>
      <c r="I903" s="347"/>
      <c r="J903" s="348">
        <v>3010405002439</v>
      </c>
      <c r="K903" s="349"/>
      <c r="L903" s="349"/>
      <c r="M903" s="349"/>
      <c r="N903" s="349"/>
      <c r="O903" s="349"/>
      <c r="P903" s="362" t="s">
        <v>636</v>
      </c>
      <c r="Q903" s="350"/>
      <c r="R903" s="350"/>
      <c r="S903" s="350"/>
      <c r="T903" s="350"/>
      <c r="U903" s="350"/>
      <c r="V903" s="350"/>
      <c r="W903" s="350"/>
      <c r="X903" s="350"/>
      <c r="Y903" s="351">
        <v>0.2</v>
      </c>
      <c r="Z903" s="352"/>
      <c r="AA903" s="352"/>
      <c r="AB903" s="353"/>
      <c r="AC903" s="363" t="s">
        <v>501</v>
      </c>
      <c r="AD903" s="371"/>
      <c r="AE903" s="371"/>
      <c r="AF903" s="371"/>
      <c r="AG903" s="371"/>
      <c r="AH903" s="372" t="s">
        <v>666</v>
      </c>
      <c r="AI903" s="373"/>
      <c r="AJ903" s="373"/>
      <c r="AK903" s="373"/>
      <c r="AL903" s="357">
        <v>100</v>
      </c>
      <c r="AM903" s="358"/>
      <c r="AN903" s="358"/>
      <c r="AO903" s="359"/>
      <c r="AP903" s="360" t="s">
        <v>662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647</v>
      </c>
      <c r="D936" s="347"/>
      <c r="E936" s="347"/>
      <c r="F936" s="347"/>
      <c r="G936" s="347"/>
      <c r="H936" s="347"/>
      <c r="I936" s="347"/>
      <c r="J936" s="348">
        <v>6011101028626</v>
      </c>
      <c r="K936" s="349"/>
      <c r="L936" s="349"/>
      <c r="M936" s="349"/>
      <c r="N936" s="349"/>
      <c r="O936" s="349"/>
      <c r="P936" s="362" t="s">
        <v>648</v>
      </c>
      <c r="Q936" s="350"/>
      <c r="R936" s="350"/>
      <c r="S936" s="350"/>
      <c r="T936" s="350"/>
      <c r="U936" s="350"/>
      <c r="V936" s="350"/>
      <c r="W936" s="350"/>
      <c r="X936" s="350"/>
      <c r="Y936" s="351">
        <v>1.4</v>
      </c>
      <c r="Z936" s="352"/>
      <c r="AA936" s="352"/>
      <c r="AB936" s="353"/>
      <c r="AC936" s="363" t="s">
        <v>495</v>
      </c>
      <c r="AD936" s="371"/>
      <c r="AE936" s="371"/>
      <c r="AF936" s="371"/>
      <c r="AG936" s="371"/>
      <c r="AH936" s="372">
        <v>3</v>
      </c>
      <c r="AI936" s="373"/>
      <c r="AJ936" s="373"/>
      <c r="AK936" s="373"/>
      <c r="AL936" s="357">
        <v>26</v>
      </c>
      <c r="AM936" s="358"/>
      <c r="AN936" s="358"/>
      <c r="AO936" s="359"/>
      <c r="AP936" s="360" t="s">
        <v>659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652</v>
      </c>
      <c r="K1102" s="349"/>
      <c r="L1102" s="349"/>
      <c r="M1102" s="349"/>
      <c r="N1102" s="349"/>
      <c r="O1102" s="349"/>
      <c r="P1102" s="362" t="s">
        <v>651</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656</v>
      </c>
      <c r="AI1102" s="356"/>
      <c r="AJ1102" s="356"/>
      <c r="AK1102" s="356"/>
      <c r="AL1102" s="357" t="s">
        <v>657</v>
      </c>
      <c r="AM1102" s="358"/>
      <c r="AN1102" s="358"/>
      <c r="AO1102" s="359"/>
      <c r="AP1102" s="360" t="s">
        <v>658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2020-11-10T12:13:34Z</cp:lastPrinted>
  <dcterms:created xsi:type="dcterms:W3CDTF">2012-03-13T00:50:25Z</dcterms:created>
  <dcterms:modified xsi:type="dcterms:W3CDTF">2020-11-10T12:13:35Z</dcterms:modified>
</cp:coreProperties>
</file>