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000_保険局　国民健康保険課\★行政事業レビュー確認作業（行革）\２．回答様式\修正があったレビューシート\"/>
    </mc:Choice>
  </mc:AlternateContent>
  <bookViews>
    <workbookView xWindow="56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<sst xmlns="http://schemas.openxmlformats.org/spreadsheetml/2006/main" count="2930" uniqueCount="662">
  <si>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</si>
  <si>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</si>
  <si>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</si>
  <si>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</si>
  <si>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</si>
  <si>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</si>
  <si>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</si>
  <si>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</si>
  <si>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</si>
  <si>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</si>
  <si>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</si>
  <si>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</si>
  <si>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</si>
  <si>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</si>
  <si>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</si>
  <si>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</si>
  <si>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</si>
  <si>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</si>
  <si>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</si>
  <si>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</si>
  <si>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</si>
  <si>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</si>
  <si>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</si>
  <si>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</si>
  <si>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</si>
  <si>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</si>
  <si>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</si>
  <si>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</si>
  <si>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</si>
  <si>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</si>
  <si>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</si>
  <si>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</si>
  <si>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</si>
  <si>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</si>
  <si>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</si>
  <si>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</si>
  <si>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</si>
  <si>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</si>
  <si>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</si>
  <si>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</si>
  <si>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</si>
  <si>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</si>
  <si>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</si>
  <si>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</si>
  <si>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</si>
  <si>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</si>
  <si>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</si>
  <si>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</si>
  <si>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</si>
  <si>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</si>
  <si>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</si>
  <si>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</si>
  <si>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</si>
  <si>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</si>
  <si>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</si>
  <si>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</si>
  <si>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</si>
  <si>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</si>
  <si>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</si>
  <si>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</si>
  <si>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</si>
  <si>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</si>
  <si>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</si>
  <si>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</si>
  <si>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</si>
  <si>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</si>
  <si>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</si>
  <si>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</si>
  <si>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</si>
  <si>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</si>
  <si>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</si>
  <si>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</si>
  <si>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</si>
  <si>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</si>
  <si>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</si>
  <si>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</si>
  <si>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</si>
  <si>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</si>
  <si>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</si>
  <si>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</si>
  <si>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</si>
  <si>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</si>
  <si>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</si>
  <si>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</si>
  <si>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</si>
  <si>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</si>
  <si>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</si>
  <si>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</si>
  <si>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</si>
  <si>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</si>
  <si>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</si>
  <si>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</si>
  <si>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</si>
  <si>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</si>
  <si>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</si>
  <si>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</si>
  <si>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</si>
  <si>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</si>
  <si>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</si>
  <si>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</si>
  <si>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</si>
  <si>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</si>
  <si>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</si>
  <si>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</si>
  <si>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</si>
  <si>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</si>
  <si>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</si>
  <si>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</si>
  <si>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</si>
  <si>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</si>
  <si>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</si>
  <si>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</si>
  <si>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</si>
  <si>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</si>
  <si>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</si>
  <si>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</si>
  <si>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</si>
  <si>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</si>
  <si>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</si>
  <si>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</si>
  <si>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</si>
  <si>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</si>
  <si>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</si>
  <si>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</si>
  <si>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</si>
  <si>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</si>
  <si>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</si>
  <si>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</si>
  <si>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</si>
  <si>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</si>
  <si>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</si>
  <si>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</si>
  <si>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</si>
  <si>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</si>
  <si>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</si>
  <si>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</si>
  <si>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</si>
  <si>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</si>
  <si>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</si>
  <si>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</si>
  <si>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</si>
  <si>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</si>
  <si>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</si>
  <si>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</si>
  <si>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</si>
  <si>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</si>
  <si>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</si>
  <si>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</si>
  <si>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</si>
  <si>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</si>
  <si>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</si>
  <si>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</si>
  <si>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</si>
  <si>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</si>
  <si>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</si>
  <si>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</si>
  <si>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</si>
  <si>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</si>
  <si>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</si>
  <si>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</si>
  <si>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</si>
  <si>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</si>
  <si>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</si>
  <si>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</si>
  <si>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</si>
  <si>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</si>
  <si>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</si>
  <si>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</si>
  <si>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</si>
  <si>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</si>
  <si>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</si>
  <si>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</si>
  <si>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</si>
  <si>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</si>
  <si>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</si>
  <si>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</si>
  <si>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</si>
  <si>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</si>
  <si>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</si>
  <si>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</si>
  <si>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</si>
  <si>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</si>
  <si>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</si>
  <si>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</si>
  <si>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</si>
  <si>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</si>
  <si>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</si>
  <si>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</si>
  <si>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</si>
  <si>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</si>
  <si>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</si>
  <si>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</si>
  <si>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</si>
  <si>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</si>
  <si>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</si>
  <si>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</si>
  <si>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</si>
  <si>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</si>
  <si>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</si>
  <si>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</si>
  <si>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</si>
  <si>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</si>
  <si>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</si>
  <si>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</si>
  <si>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</si>
  <si>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</si>
  <si>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</si>
  <si>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</si>
  <si>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</si>
  <si>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</si>
  <si>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</si>
  <si>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</si>
  <si>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</si>
  <si>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</si>
  <si>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</si>
  <si>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</si>
  <si>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</si>
  <si>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</si>
  <si>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</si>
  <si>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</si>
  <si>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</si>
  <si>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</si>
  <si>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</si>
  <si>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</si>
  <si>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</si>
  <si>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</si>
  <si>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</si>
  <si>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</si>
  <si>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</si>
  <si>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</si>
  <si>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</si>
  <si>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</si>
  <si>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</si>
  <si>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</si>
  <si>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</si>
  <si>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</si>
  <si>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</si>
  <si>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</si>
  <si>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</si>
  <si>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</si>
  <si>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</si>
  <si>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</si>
  <si>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</si>
  <si>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</si>
  <si>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</si>
  <si>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</si>
  <si>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</si>
  <si>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</si>
  <si>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</si>
  <si>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</si>
  <si>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</si>
  <si>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</si>
  <si>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</si>
  <si>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</si>
  <si>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</si>
  <si>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</si>
  <si>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</si>
  <si>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</si>
  <si>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</si>
  <si>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</si>
  <si>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</si>
  <si>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</si>
  <si>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</si>
  <si>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</si>
  <si>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</si>
  <si>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</si>
  <si>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</si>
  <si>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</si>
  <si>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</si>
  <si>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</si>
  <si>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</si>
  <si>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</si>
  <si>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</si>
  <si>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</si>
  <si>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</si>
  <si>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</si>
  <si>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</si>
  <si>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</si>
  <si>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</si>
  <si>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</si>
  <si>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</si>
  <si>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</si>
  <si>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</si>
  <si>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</si>
  <si>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</si>
  <si>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</si>
  <si>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</si>
  <si>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</si>
  <si>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</si>
  <si>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</si>
  <si>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</si>
  <si>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</si>
  <si>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</si>
  <si>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</si>
  <si>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</si>
  <si>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</si>
  <si>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</si>
  <si>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</si>
  <si>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</si>
  <si>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</si>
  <si>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</si>
  <si>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</si>
  <si>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</si>
  <si>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</si>
  <si>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</si>
  <si>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</si>
  <si>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</si>
  <si>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</si>
  <si>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</si>
  <si>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</si>
  <si>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</si>
  <si>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</si>
  <si>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</si>
  <si>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</si>
  <si>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</si>
  <si>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</si>
  <si>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</si>
  <si>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</si>
  <si>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</si>
  <si>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</si>
  <si>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</si>
  <si>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</si>
  <si>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</si>
  <si>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</si>
  <si>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</si>
  <si>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</si>
  <si>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</si>
  <si>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</si>
  <si>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</si>
  <si>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</si>
  <si>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</si>
  <si>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</si>
  <si>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</si>
  <si>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</si>
  <si>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</si>
  <si>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</si>
  <si>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</si>
  <si>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</si>
  <si>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</si>
  <si>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</si>
  <si>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</si>
  <si>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</si>
  <si>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</si>
  <si>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</si>
  <si>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</si>
  <si>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</si>
  <si>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</si>
  <si>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</si>
  <si>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</si>
  <si>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</si>
  <si>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</si>
  <si>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</si>
  <si>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</si>
  <si>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</si>
  <si>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</si>
  <si>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</si>
  <si>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</si>
  <si>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</si>
  <si>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</si>
  <si>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</si>
  <si>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</si>
  <si>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</si>
  <si>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</si>
  <si>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</si>
  <si>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</si>
  <si>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</si>
  <si>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</si>
  <si>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</si>
  <si>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</si>
  <si>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</si>
  <si>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</si>
  <si>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</si>
  <si>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</si>
  <si>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</si>
  <si>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</si>
  <si>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</si>
  <si>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</si>
  <si>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</si>
  <si>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</si>
  <si>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</si>
  <si>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</si>
  <si>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</si>
  <si>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</si>
  <si>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</si>
  <si>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</si>
  <si>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</si>
  <si>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</si>
  <si>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</si>
  <si>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</si>
  <si>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</si>
  <si>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</si>
  <si>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</si>
  <si>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</si>
  <si>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</si>
  <si>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</si>
  <si>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</si>
  <si>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</si>
  <si>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</si>
  <si>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</si>
  <si>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</si>
  <si>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</si>
  <si>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</si>
  <si>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</si>
  <si>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</si>
  <si>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</si>
  <si>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</si>
  <si>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</si>
  <si>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</si>
  <si>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</si>
  <si>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</si>
  <si>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</si>
  <si>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</si>
  <si>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</si>
  <si>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</si>
  <si>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</si>
  <si>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</si>
  <si>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</si>
  <si>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</si>
  <si>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</si>
  <si>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</si>
  <si>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</si>
  <si>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</si>
  <si>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</si>
  <si>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</si>
  <si>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</si>
  <si>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</si>
  <si>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</si>
  <si>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</si>
  <si>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</si>
  <si>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</si>
  <si>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</si>
  <si>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</si>
  <si>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</si>
  <si>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</si>
  <si>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</si>
  <si>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</si>
  <si>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</si>
  <si>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</si>
  <si>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</si>
  <si>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</si>
  <si>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</si>
  <si>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</si>
  <si>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</si>
  <si>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</si>
  <si>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</si>
  <si>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</si>
  <si>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</si>
  <si>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</si>
  <si>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</si>
  <si>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</si>
  <si>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</si>
  <si>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</si>
  <si>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</si>
  <si>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</si>
  <si>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</si>
  <si>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</si>
  <si>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</si>
  <si>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</si>
  <si>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</si>
  <si>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</si>
  <si>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</si>
  <si>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</si>
  <si>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</si>
  <si>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</si>
  <si>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</si>
  <si>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</si>
  <si>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</si>
  <si>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</si>
  <si>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</si>
  <si>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</si>
  <si>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</si>
  <si>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</si>
  <si>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</si>
  <si>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</si>
  <si>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</si>
  <si>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</si>
  <si>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</si>
  <si>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</si>
  <si>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</si>
  <si>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</si>
  <si>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</si>
  <si>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</si>
  <si>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</si>
  <si>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</si>
  <si>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</si>
  <si>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</si>
  <si>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</si>
  <si>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</si>
  <si>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</si>
  <si>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</si>
  <si>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</si>
  <si>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</si>
  <si>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</si>
  <si>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</si>
  <si>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</si>
  <si>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</si>
  <si>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</si>
  <si>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</si>
  <si>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</si>
  <si>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</si>
  <si>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</si>
  <si>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</si>
  <si>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</si>
  <si>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</si>
  <si>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</si>
  <si>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</si>
  <si>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</si>
  <si>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</si>
  <si>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</si>
  <si>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</si>
  <si>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</si>
  <si>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</si>
  <si>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</si>
  <si>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</si>
  <si>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</si>
  <si>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</si>
  <si>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</si>
  <si>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</si>
  <si>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</si>
  <si>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</si>
  <si>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</si>
  <si>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</si>
  <si>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</si>
  <si>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</si>
  <si>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</si>
  <si>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</si>
  <si>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</si>
  <si>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</si>
  <si>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</si>
  <si>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</si>
  <si>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</si>
  <si>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</si>
  <si>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</si>
  <si>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</si>
  <si>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</si>
  <si>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</si>
  <si>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</si>
  <si>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</si>
  <si>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</si>
  <si>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</si>
  <si>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</si>
  <si>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</si>
  <si>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</si>
  <si>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</si>
  <si>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</si>
  <si>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</si>
  <si>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</si>
  <si>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</si>
  <si>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</si>
  <si>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</si>
  <si>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</si>
  <si>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</si>
  <si>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</si>
  <si>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</si>
  <si>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</si>
  <si>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</si>
  <si>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</si>
  <si>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</si>
  <si>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</si>
  <si>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</si>
  <si>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</si>
  <si>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</si>
  <si>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</si>
  <si>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</si>
  <si>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</si>
  <si>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</si>
  <si>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</si>
  <si>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</si>
  <si>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</si>
  <si>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</si>
  <si>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</si>
  <si>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</si>
  <si>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国民健康保険課</t>
    <rPh sb="0" eb="2">
      <t>コクミン</t>
    </rPh>
    <rPh sb="2" eb="4">
      <t>ケンコウ</t>
    </rPh>
    <rPh sb="4" eb="7">
      <t>ホケンカ</t>
    </rPh>
    <phoneticPr fontId="5"/>
  </si>
  <si>
    <t>保険局</t>
    <phoneticPr fontId="5"/>
  </si>
  <si>
    <t>終了予定なし</t>
    <rPh sb="0" eb="2">
      <t>シュウリョウ</t>
    </rPh>
    <rPh sb="2" eb="4">
      <t>ヨテイ</t>
    </rPh>
    <phoneticPr fontId="5"/>
  </si>
  <si>
    <t>国民健康保険保険者等指導費</t>
    <rPh sb="0" eb="2">
      <t>コクミン</t>
    </rPh>
    <rPh sb="2" eb="4">
      <t>ケンコウ</t>
    </rPh>
    <rPh sb="4" eb="6">
      <t>ホケン</t>
    </rPh>
    <rPh sb="6" eb="9">
      <t>ホケンシャ</t>
    </rPh>
    <rPh sb="9" eb="10">
      <t>トウ</t>
    </rPh>
    <rPh sb="10" eb="12">
      <t>シドウ</t>
    </rPh>
    <rPh sb="12" eb="13">
      <t>ヒ</t>
    </rPh>
    <phoneticPr fontId="5"/>
  </si>
  <si>
    <t>昭和５２年度</t>
    <rPh sb="0" eb="2">
      <t>ショウワ</t>
    </rPh>
    <rPh sb="4" eb="5">
      <t>ネン</t>
    </rPh>
    <rPh sb="5" eb="6">
      <t>ド</t>
    </rPh>
    <phoneticPr fontId="5"/>
  </si>
  <si>
    <t>○</t>
  </si>
  <si>
    <t>-</t>
  </si>
  <si>
    <t>-</t>
    <phoneticPr fontId="5"/>
  </si>
  <si>
    <t>-</t>
    <phoneticPr fontId="5"/>
  </si>
  <si>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phoneticPr fontId="5"/>
  </si>
  <si>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</si>
  <si>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</si>
  <si>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</si>
  <si>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</si>
  <si>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</si>
  <si>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国民健康保険功績者大臣表彰表彰者数</t>
    <rPh sb="0" eb="2">
      <t>コクミン</t>
    </rPh>
    <rPh sb="2" eb="4">
      <t>ケンコウ</t>
    </rPh>
    <rPh sb="4" eb="6">
      <t>ホケン</t>
    </rPh>
    <rPh sb="6" eb="9">
      <t>コウセキシャ</t>
    </rPh>
    <rPh sb="9" eb="11">
      <t>ダイジン</t>
    </rPh>
    <rPh sb="11" eb="13">
      <t>ヒョウショウ</t>
    </rPh>
    <rPh sb="13" eb="16">
      <t>ヒョウショウシャ</t>
    </rPh>
    <rPh sb="16" eb="17">
      <t>スウ</t>
    </rPh>
    <phoneticPr fontId="5"/>
  </si>
  <si>
    <t>個人・団体</t>
    <rPh sb="0" eb="2">
      <t>コジン</t>
    </rPh>
    <rPh sb="3" eb="5">
      <t>ダンタイ</t>
    </rPh>
    <phoneticPr fontId="5"/>
  </si>
  <si>
    <t>-</t>
    <phoneticPr fontId="5"/>
  </si>
  <si>
    <t>国民健康保険課の各年度の推薦状況</t>
    <rPh sb="0" eb="2">
      <t>コクミン</t>
    </rPh>
    <rPh sb="2" eb="4">
      <t>ケンコウ</t>
    </rPh>
    <rPh sb="4" eb="7">
      <t>ホケンカ</t>
    </rPh>
    <rPh sb="8" eb="11">
      <t>カクネンド</t>
    </rPh>
    <rPh sb="12" eb="14">
      <t>スイセン</t>
    </rPh>
    <rPh sb="14" eb="16">
      <t>ジョウキョウ</t>
    </rPh>
    <phoneticPr fontId="5"/>
  </si>
  <si>
    <t>国民健康保険功績者大臣表彰（年１回実施）</t>
    <rPh sb="0" eb="2">
      <t>コクミン</t>
    </rPh>
    <rPh sb="2" eb="4">
      <t>ケンコウ</t>
    </rPh>
    <rPh sb="4" eb="6">
      <t>ホケン</t>
    </rPh>
    <rPh sb="6" eb="9">
      <t>コウセキシャ</t>
    </rPh>
    <rPh sb="9" eb="11">
      <t>ダイジン</t>
    </rPh>
    <rPh sb="11" eb="13">
      <t>ヒョウショウ</t>
    </rPh>
    <rPh sb="14" eb="15">
      <t>ネン</t>
    </rPh>
    <rPh sb="16" eb="17">
      <t>カイ</t>
    </rPh>
    <rPh sb="17" eb="19">
      <t>ジッシ</t>
    </rPh>
    <phoneticPr fontId="5"/>
  </si>
  <si>
    <t>回数</t>
    <rPh sb="0" eb="2">
      <t>カイスウ</t>
    </rPh>
    <phoneticPr fontId="5"/>
  </si>
  <si>
    <t>百万円</t>
    <rPh sb="0" eb="2">
      <t>ヒャクマン</t>
    </rPh>
    <rPh sb="2" eb="3">
      <t>エン</t>
    </rPh>
    <phoneticPr fontId="5"/>
  </si>
  <si>
    <t>　　執行見込み額/経費一式</t>
    <rPh sb="2" eb="4">
      <t>シッコウ</t>
    </rPh>
    <rPh sb="4" eb="6">
      <t>ミコ</t>
    </rPh>
    <rPh sb="7" eb="8">
      <t>ガク</t>
    </rPh>
    <rPh sb="9" eb="11">
      <t>ケイヒ</t>
    </rPh>
    <rPh sb="11" eb="13">
      <t>イッシキ</t>
    </rPh>
    <phoneticPr fontId="5"/>
  </si>
  <si>
    <t>基本目標Ⅰ：安心・信頼してかかれる医療の確保と国民の健康づくりを推進すること
施策大目標９：全国民に必要な医療を保障できる安定的・効率的な医療保険制度を構築すること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</si>
  <si>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</si>
  <si>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</si>
  <si>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①　国民健康保険功績者大臣表彰に係る表彰状の印刷（印刷製本費）、会場設営（雑役務費）
②　都道府県、政令指定都市及び中核市の国民健康保険主管課（部）長を対象とした会議に使用する資料印刷（印刷製本費）
③　その他（国民健康保険制度資料集印刷、職員旅費、諸謝金、委員等旅費等）
国民健康保険事業の発展に資するための国民健康保険功績者大臣表彰、全国国民健康保険主管課（部）長会議の開催、研修や講演の実施等を通じて医療保険の適正かつ安定的な運営に寄与している。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</si>
  <si>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</si>
  <si>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</si>
  <si>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</si>
  <si>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</si>
  <si>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</si>
  <si>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</si>
  <si>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</si>
  <si>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</si>
  <si>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</si>
  <si>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</si>
  <si>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</si>
  <si>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国民健康保険事業の発展に資するものであり、優先度が高い事業である。</t>
    <phoneticPr fontId="5"/>
  </si>
  <si>
    <t>会計法令等の規定に基づき、契約している。</t>
    <phoneticPr fontId="5"/>
  </si>
  <si>
    <t>無</t>
  </si>
  <si>
    <t>‐</t>
  </si>
  <si>
    <t>-</t>
    <phoneticPr fontId="5"/>
  </si>
  <si>
    <t>大臣表彰や課長会議の経費について、必要最小限となるよう努めている。</t>
    <phoneticPr fontId="5"/>
  </si>
  <si>
    <t>-</t>
    <phoneticPr fontId="5"/>
  </si>
  <si>
    <t>大臣表彰や課長会議の経費について、必要最小限となるよう努めている。</t>
    <phoneticPr fontId="5"/>
  </si>
  <si>
    <t>国民健康保険に関する会議や、大臣表彰に係る費用について、省内会議室を活用するなど、コスト削減に努めた。</t>
    <phoneticPr fontId="5"/>
  </si>
  <si>
    <t>-</t>
    <phoneticPr fontId="5"/>
  </si>
  <si>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rPh sb="78" eb="80">
      <t>シッコウ</t>
    </rPh>
    <rPh sb="81" eb="83">
      <t>ミア</t>
    </rPh>
    <rPh sb="85" eb="87">
      <t>ヨサン</t>
    </rPh>
    <rPh sb="93" eb="95">
      <t>ミナオ</t>
    </rPh>
    <rPh sb="97" eb="99">
      <t>ケントウ</t>
    </rPh>
    <phoneticPr fontId="5"/>
  </si>
  <si>
    <t>262</t>
    <phoneticPr fontId="5"/>
  </si>
  <si>
    <t>233</t>
    <phoneticPr fontId="5"/>
  </si>
  <si>
    <t>199</t>
    <phoneticPr fontId="5"/>
  </si>
  <si>
    <t>232</t>
    <phoneticPr fontId="5"/>
  </si>
  <si>
    <t>244</t>
    <phoneticPr fontId="5"/>
  </si>
  <si>
    <t>254</t>
    <phoneticPr fontId="5"/>
  </si>
  <si>
    <t>249</t>
    <phoneticPr fontId="5"/>
  </si>
  <si>
    <t>254</t>
    <phoneticPr fontId="5"/>
  </si>
  <si>
    <t>-</t>
    <phoneticPr fontId="5"/>
  </si>
  <si>
    <t>株式会社　アステム</t>
    <phoneticPr fontId="5"/>
  </si>
  <si>
    <t>株式会社阪急阪神ビジネストラベル</t>
    <phoneticPr fontId="5"/>
  </si>
  <si>
    <t>株式会社阪急阪神ビジネストラベル</t>
    <phoneticPr fontId="5"/>
  </si>
  <si>
    <t>株式会社阪急阪神ビジネストラベル</t>
    <phoneticPr fontId="5"/>
  </si>
  <si>
    <t>大和綜合印刷（株）</t>
    <phoneticPr fontId="5"/>
  </si>
  <si>
    <t>独立行政法人国立印刷局</t>
    <phoneticPr fontId="5"/>
  </si>
  <si>
    <t>鳥井　陽一</t>
    <phoneticPr fontId="5"/>
  </si>
  <si>
    <t>-</t>
    <phoneticPr fontId="5"/>
  </si>
  <si>
    <t>-</t>
    <phoneticPr fontId="5"/>
  </si>
  <si>
    <t>-</t>
    <phoneticPr fontId="5"/>
  </si>
  <si>
    <t>公益財団法人全国市長会館</t>
    <phoneticPr fontId="5"/>
  </si>
  <si>
    <t>国民健康保険関係功績者厚生労働大臣表彰式に係る会場設営・撤去</t>
    <rPh sb="21" eb="22">
      <t>カカ</t>
    </rPh>
    <phoneticPr fontId="5"/>
  </si>
  <si>
    <t>国民健康保険保険者等を指導するための旅費</t>
    <rPh sb="18" eb="20">
      <t>リョヒ</t>
    </rPh>
    <phoneticPr fontId="5"/>
  </si>
  <si>
    <t>国民健康保険関係功績者厚生労働大臣表彰状購入</t>
    <rPh sb="19" eb="20">
      <t>ジョウ</t>
    </rPh>
    <rPh sb="20" eb="22">
      <t>コウニュウ</t>
    </rPh>
    <phoneticPr fontId="5"/>
  </si>
  <si>
    <t>国民健康保険関係功績者厚生労働大臣表彰状印刷</t>
    <rPh sb="19" eb="20">
      <t>ジョウ</t>
    </rPh>
    <rPh sb="20" eb="22">
      <t>インサツ</t>
    </rPh>
    <phoneticPr fontId="5"/>
  </si>
  <si>
    <t>国民健康保険保険者等を指導するための会場借料</t>
    <rPh sb="18" eb="20">
      <t>カイジョウ</t>
    </rPh>
    <rPh sb="20" eb="22">
      <t>シャクリョウ</t>
    </rPh>
    <phoneticPr fontId="5"/>
  </si>
  <si>
    <t>-</t>
    <phoneticPr fontId="5"/>
  </si>
  <si>
    <t>点検対象外</t>
    <rPh sb="0" eb="2">
      <t>テンケン</t>
    </rPh>
    <rPh sb="2" eb="5">
      <t>タイショウガイ</t>
    </rPh>
    <phoneticPr fontId="5"/>
  </si>
  <si>
    <t>平成30年度においては、123の個人、団体への国民健康保険功績者へ表彰を行うなど、前年度と同水準の成果を得た。</t>
    <phoneticPr fontId="5"/>
  </si>
  <si>
    <t>平成30年度においても、前年同様着実に実施している。</t>
    <phoneticPr fontId="5"/>
  </si>
  <si>
    <t>大臣表執（執行見込み額）／大臣表彰１回当たり　　　　　　　　　　　　　　</t>
    <rPh sb="0" eb="2">
      <t>ダイジン</t>
    </rPh>
    <rPh sb="2" eb="3">
      <t>ヒョウ</t>
    </rPh>
    <rPh sb="3" eb="4">
      <t>シツ</t>
    </rPh>
    <rPh sb="5" eb="7">
      <t>シッコウ</t>
    </rPh>
    <rPh sb="7" eb="9">
      <t>ミコ</t>
    </rPh>
    <rPh sb="10" eb="11">
      <t>ガク</t>
    </rPh>
    <rPh sb="13" eb="15">
      <t>ダイジン</t>
    </rPh>
    <rPh sb="15" eb="17">
      <t>ヒョウショウ</t>
    </rPh>
    <rPh sb="18" eb="19">
      <t>カイ</t>
    </rPh>
    <rPh sb="19" eb="20">
      <t>ア</t>
    </rPh>
    <phoneticPr fontId="5"/>
  </si>
  <si>
    <t>0.5／1</t>
    <phoneticPr fontId="5"/>
  </si>
  <si>
    <t>0.6／１</t>
    <phoneticPr fontId="5"/>
  </si>
  <si>
    <t>0.6／１</t>
    <phoneticPr fontId="5"/>
  </si>
  <si>
    <t>0.6／１</t>
    <phoneticPr fontId="5"/>
  </si>
  <si>
    <t>熊木　正人</t>
    <rPh sb="0" eb="2">
      <t>クマキ</t>
    </rPh>
    <rPh sb="3" eb="5">
      <t>マサト</t>
    </rPh>
    <phoneticPr fontId="5"/>
  </si>
  <si>
    <t>引き続きコスト削減に努めるとともに、執行率を踏まえ、予算額の見直しを図ること。</t>
    <phoneticPr fontId="5"/>
  </si>
  <si>
    <t>今後も適切な執行を行い、コスト見直しに努める。</t>
    <phoneticPr fontId="5"/>
  </si>
  <si>
    <t>旅費等の増</t>
    <rPh sb="0" eb="2">
      <t>リョヒ</t>
    </rPh>
    <rPh sb="2" eb="3">
      <t>トウ</t>
    </rPh>
    <rPh sb="4" eb="5">
      <t>ゾウ</t>
    </rPh>
    <phoneticPr fontId="5"/>
  </si>
  <si>
    <t>国民健康保険関係功績者厚生労働大臣表彰式に係る会場設営・撤去</t>
    <phoneticPr fontId="5"/>
  </si>
  <si>
    <t>雑役務費</t>
    <rPh sb="0" eb="1">
      <t>ザツ</t>
    </rPh>
    <rPh sb="1" eb="4">
      <t>エキムヒ</t>
    </rPh>
    <phoneticPr fontId="5"/>
  </si>
  <si>
    <t>A.株式会社　アステム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</si>
</sst>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6</xdr:colOff>
      <xdr:row>741</xdr:row>
      <xdr:rowOff>74103</xdr:rowOff>
    </xdr:from>
    <xdr:to>
      <xdr:col>31</xdr:col>
      <xdr:colOff>178056</xdr:colOff>
      <xdr:row>743</xdr:row>
      <xdr:rowOff>5560</xdr:rowOff>
    </xdr:to>
    <xdr:sp macro="" textlink="">
      <xdr:nvSpPr>
        <xdr:cNvPr id="3" name="正方形/長方形 2"/>
        <xdr:cNvSpPr/>
      </xdr:nvSpPr>
      <xdr:spPr>
        <a:xfrm>
          <a:off x="4800606" y="41612628"/>
          <a:ext cx="1578225" cy="6363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rPr>
            <a:t>百万円</a:t>
          </a:r>
        </a:p>
      </xdr:txBody>
    </xdr:sp>
    <xdr:clientData/>
  </xdr:twoCellAnchor>
  <xdr:twoCellAnchor>
    <xdr:from>
      <xdr:col>22</xdr:col>
      <xdr:colOff>105856</xdr:colOff>
      <xdr:row>743</xdr:row>
      <xdr:rowOff>95280</xdr:rowOff>
    </xdr:from>
    <xdr:to>
      <xdr:col>33</xdr:col>
      <xdr:colOff>97996</xdr:colOff>
      <xdr:row>745</xdr:row>
      <xdr:rowOff>36450</xdr:rowOff>
    </xdr:to>
    <xdr:grpSp>
      <xdr:nvGrpSpPr>
        <xdr:cNvPr id="4" name="グループ化 6"/>
        <xdr:cNvGrpSpPr>
          <a:grpSpLocks/>
        </xdr:cNvGrpSpPr>
      </xdr:nvGrpSpPr>
      <xdr:grpSpPr bwMode="auto">
        <a:xfrm>
          <a:off x="4636667" y="41091395"/>
          <a:ext cx="2257545" cy="636237"/>
          <a:chOff x="2574364" y="37211546"/>
          <a:chExt cx="1738710" cy="853777"/>
        </a:xfrm>
      </xdr:grpSpPr>
      <xdr:sp macro="" textlink="">
        <xdr:nvSpPr>
          <xdr:cNvPr id="5" name="大かっこ 4"/>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国民健康保険事業の健全な運営を確保するための国民健康保険保険者等指導費（会議費用、大臣表彰等）</a:t>
            </a:r>
          </a:p>
        </xdr:txBody>
      </xdr:sp>
    </xdr:grpSp>
    <xdr:clientData/>
  </xdr:twoCellAnchor>
  <xdr:twoCellAnchor>
    <xdr:from>
      <xdr:col>28</xdr:col>
      <xdr:colOff>10583</xdr:colOff>
      <xdr:row>745</xdr:row>
      <xdr:rowOff>105834</xdr:rowOff>
    </xdr:from>
    <xdr:to>
      <xdr:col>28</xdr:col>
      <xdr:colOff>11569</xdr:colOff>
      <xdr:row>747</xdr:row>
      <xdr:rowOff>170344</xdr:rowOff>
    </xdr:to>
    <xdr:cxnSp macro="">
      <xdr:nvCxnSpPr>
        <xdr:cNvPr id="7" name="直線矢印コネクタ 6"/>
        <xdr:cNvCxnSpPr/>
      </xdr:nvCxnSpPr>
      <xdr:spPr>
        <a:xfrm>
          <a:off x="5611283" y="43054059"/>
          <a:ext cx="986" cy="7693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52920</xdr:colOff>
      <xdr:row>749</xdr:row>
      <xdr:rowOff>1</xdr:rowOff>
    </xdr:from>
    <xdr:to>
      <xdr:col>32</xdr:col>
      <xdr:colOff>73216</xdr:colOff>
      <xdr:row>751</xdr:row>
      <xdr:rowOff>165475</xdr:rowOff>
    </xdr:to>
    <xdr:sp macro="" textlink="">
      <xdr:nvSpPr>
        <xdr:cNvPr id="8" name="正方形/長方形 7"/>
        <xdr:cNvSpPr/>
      </xdr:nvSpPr>
      <xdr:spPr>
        <a:xfrm>
          <a:off x="4853520" y="44357926"/>
          <a:ext cx="1620496" cy="8703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事務費</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p>
      </xdr:txBody>
    </xdr:sp>
    <xdr:clientData/>
  </xdr:twoCellAnchor>
  <xdr:twoCellAnchor>
    <xdr:from>
      <xdr:col>24</xdr:col>
      <xdr:colOff>169333</xdr:colOff>
      <xdr:row>747</xdr:row>
      <xdr:rowOff>232834</xdr:rowOff>
    </xdr:from>
    <xdr:to>
      <xdr:col>32</xdr:col>
      <xdr:colOff>23033</xdr:colOff>
      <xdr:row>749</xdr:row>
      <xdr:rowOff>50241</xdr:rowOff>
    </xdr:to>
    <xdr:sp macro="" textlink="">
      <xdr:nvSpPr>
        <xdr:cNvPr id="9" name="正方形/長方形 8"/>
        <xdr:cNvSpPr/>
      </xdr:nvSpPr>
      <xdr:spPr bwMode="auto">
        <a:xfrm>
          <a:off x="4969933" y="43885909"/>
          <a:ext cx="1453900" cy="5222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148172</xdr:colOff>
      <xdr:row>752</xdr:row>
      <xdr:rowOff>52916</xdr:rowOff>
    </xdr:from>
    <xdr:to>
      <xdr:col>33</xdr:col>
      <xdr:colOff>117201</xdr:colOff>
      <xdr:row>753</xdr:row>
      <xdr:rowOff>8328</xdr:rowOff>
    </xdr:to>
    <xdr:sp macro="" textlink="">
      <xdr:nvSpPr>
        <xdr:cNvPr id="10" name="大かっこ 9"/>
        <xdr:cNvSpPr/>
      </xdr:nvSpPr>
      <xdr:spPr>
        <a:xfrm flipV="1">
          <a:off x="4548722" y="45468116"/>
          <a:ext cx="2169304" cy="30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74088</xdr:colOff>
      <xdr:row>751</xdr:row>
      <xdr:rowOff>275169</xdr:rowOff>
    </xdr:from>
    <xdr:to>
      <xdr:col>33</xdr:col>
      <xdr:colOff>53702</xdr:colOff>
      <xdr:row>753</xdr:row>
      <xdr:rowOff>158753</xdr:rowOff>
    </xdr:to>
    <xdr:sp macro="" textlink="">
      <xdr:nvSpPr>
        <xdr:cNvPr id="11" name="正方形/長方形 10"/>
        <xdr:cNvSpPr/>
      </xdr:nvSpPr>
      <xdr:spPr>
        <a:xfrm>
          <a:off x="4674663" y="45337944"/>
          <a:ext cx="1979864" cy="5884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0" zoomScale="74" zoomScaleNormal="75" zoomScaleSheetLayoutView="74" zoomScalePageLayoutView="85" workbookViewId="0">
      <selection activeCell="BJ788" sqref="BJ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272</v>
      </c>
      <c r="AT2" s="220"/>
      <c r="AU2" s="220"/>
      <c r="AV2" s="52" t="str">
        <f>IF(AW2="", "", "-")</f>
        <v/>
      </c>
      <c r="AW2" s="401"/>
      <c r="AX2" s="401"/>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576</v>
      </c>
      <c r="H5" s="559"/>
      <c r="I5" s="559"/>
      <c r="J5" s="559"/>
      <c r="K5" s="559"/>
      <c r="L5" s="559"/>
      <c r="M5" s="560" t="s">
        <v>66</v>
      </c>
      <c r="N5" s="561"/>
      <c r="O5" s="561"/>
      <c r="P5" s="561"/>
      <c r="Q5" s="561"/>
      <c r="R5" s="562"/>
      <c r="S5" s="563" t="s">
        <v>574</v>
      </c>
      <c r="T5" s="559"/>
      <c r="U5" s="559"/>
      <c r="V5" s="559"/>
      <c r="W5" s="559"/>
      <c r="X5" s="564"/>
      <c r="Y5" s="711" t="s">
        <v>3</v>
      </c>
      <c r="Z5" s="712"/>
      <c r="AA5" s="712"/>
      <c r="AB5" s="712"/>
      <c r="AC5" s="712"/>
      <c r="AD5" s="713"/>
      <c r="AE5" s="714" t="s">
        <v>572</v>
      </c>
      <c r="AF5" s="714"/>
      <c r="AG5" s="714"/>
      <c r="AH5" s="714"/>
      <c r="AI5" s="714"/>
      <c r="AJ5" s="714"/>
      <c r="AK5" s="714"/>
      <c r="AL5" s="714"/>
      <c r="AM5" s="714"/>
      <c r="AN5" s="714"/>
      <c r="AO5" s="714"/>
      <c r="AP5" s="715"/>
      <c r="AQ5" s="716" t="s">
        <v>655</v>
      </c>
      <c r="AR5" s="717"/>
      <c r="AS5" s="717"/>
      <c r="AT5" s="717"/>
      <c r="AU5" s="717"/>
      <c r="AV5" s="717"/>
      <c r="AW5" s="717"/>
      <c r="AX5" s="718"/>
    </row>
    <row r="6" spans="1:50" ht="39" customHeight="1" x14ac:dyDescent="0.15">
      <c r="A6" s="721" t="s">
        <v>4</v>
      </c>
      <c r="B6" s="722"/>
      <c r="C6" s="722"/>
      <c r="D6" s="722"/>
      <c r="E6" s="722"/>
      <c r="F6" s="72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579</v>
      </c>
      <c r="H7" s="832"/>
      <c r="I7" s="832"/>
      <c r="J7" s="832"/>
      <c r="K7" s="832"/>
      <c r="L7" s="832"/>
      <c r="M7" s="832"/>
      <c r="N7" s="832"/>
      <c r="O7" s="832"/>
      <c r="P7" s="832"/>
      <c r="Q7" s="832"/>
      <c r="R7" s="832"/>
      <c r="S7" s="832"/>
      <c r="T7" s="832"/>
      <c r="U7" s="832"/>
      <c r="V7" s="832"/>
      <c r="W7" s="832"/>
      <c r="X7" s="833"/>
      <c r="Y7" s="399" t="s">
        <v>516</v>
      </c>
      <c r="Z7" s="296"/>
      <c r="AA7" s="296"/>
      <c r="AB7" s="296"/>
      <c r="AC7" s="296"/>
      <c r="AD7" s="400"/>
      <c r="AE7" s="387" t="s">
        <v>580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378</v>
      </c>
      <c r="B8" s="829"/>
      <c r="C8" s="829"/>
      <c r="D8" s="829"/>
      <c r="E8" s="829"/>
      <c r="F8" s="830"/>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v>6</v>
      </c>
      <c r="Q13" s="109"/>
      <c r="R13" s="109"/>
      <c r="S13" s="109"/>
      <c r="T13" s="109"/>
      <c r="U13" s="109"/>
      <c r="V13" s="110"/>
      <c r="W13" s="108">
        <v>8</v>
      </c>
      <c r="X13" s="109"/>
      <c r="Y13" s="109"/>
      <c r="Z13" s="109"/>
      <c r="AA13" s="109"/>
      <c r="AB13" s="109"/>
      <c r="AC13" s="110"/>
      <c r="AD13" s="108">
        <v>6</v>
      </c>
      <c r="AE13" s="109"/>
      <c r="AF13" s="109"/>
      <c r="AG13" s="109"/>
      <c r="AH13" s="109"/>
      <c r="AI13" s="109"/>
      <c r="AJ13" s="110"/>
      <c r="AK13" s="108">
        <v>6</v>
      </c>
      <c r="AL13" s="109"/>
      <c r="AM13" s="109"/>
      <c r="AN13" s="109"/>
      <c r="AO13" s="109"/>
      <c r="AP13" s="109"/>
      <c r="AQ13" s="110"/>
      <c r="AR13" s="105">
        <v>7</v>
      </c>
      <c r="AS13" s="106"/>
      <c r="AT13" s="106"/>
      <c r="AU13" s="106"/>
      <c r="AV13" s="106"/>
      <c r="AW13" s="106"/>
      <c r="AX13" s="398"/>
    </row>
    <row r="14" spans="1:50" ht="21" customHeight="1" x14ac:dyDescent="0.15">
      <c r="A14" s="142"/>
      <c r="B14" s="143"/>
      <c r="C14" s="143"/>
      <c r="D14" s="143"/>
      <c r="E14" s="143"/>
      <c r="F14" s="144"/>
      <c r="G14" s="741"/>
      <c r="H14" s="742"/>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v>0</v>
      </c>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1"/>
      <c r="H17" s="742"/>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3"/>
      <c r="H18" s="744"/>
      <c r="I18" s="731" t="s">
        <v>20</v>
      </c>
      <c r="J18" s="732"/>
      <c r="K18" s="732"/>
      <c r="L18" s="732"/>
      <c r="M18" s="732"/>
      <c r="N18" s="732"/>
      <c r="O18" s="733"/>
      <c r="P18" s="114">
        <f>SUM(P13:V17)</f>
        <v>6</v>
      </c>
      <c r="Q18" s="115"/>
      <c r="R18" s="115"/>
      <c r="S18" s="115"/>
      <c r="T18" s="115"/>
      <c r="U18" s="115"/>
      <c r="V18" s="116"/>
      <c r="W18" s="114">
        <f>SUM(W13:AC17)</f>
        <v>8</v>
      </c>
      <c r="X18" s="115"/>
      <c r="Y18" s="115"/>
      <c r="Z18" s="115"/>
      <c r="AA18" s="115"/>
      <c r="AB18" s="115"/>
      <c r="AC18" s="116"/>
      <c r="AD18" s="114">
        <f>SUM(AD13:AJ17)</f>
        <v>6</v>
      </c>
      <c r="AE18" s="115"/>
      <c r="AF18" s="115"/>
      <c r="AG18" s="115"/>
      <c r="AH18" s="115"/>
      <c r="AI18" s="115"/>
      <c r="AJ18" s="116"/>
      <c r="AK18" s="114">
        <f>SUM(AK13:AQ17)</f>
        <v>6</v>
      </c>
      <c r="AL18" s="115"/>
      <c r="AM18" s="115"/>
      <c r="AN18" s="115"/>
      <c r="AO18" s="115"/>
      <c r="AP18" s="115"/>
      <c r="AQ18" s="116"/>
      <c r="AR18" s="114">
        <f>SUM(AR13:AX17)</f>
        <v>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v>
      </c>
      <c r="Q19" s="109"/>
      <c r="R19" s="109"/>
      <c r="S19" s="109"/>
      <c r="T19" s="109"/>
      <c r="U19" s="109"/>
      <c r="V19" s="110"/>
      <c r="W19" s="108">
        <v>6</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0.66666666666666663</v>
      </c>
      <c r="Q20" s="539"/>
      <c r="R20" s="539"/>
      <c r="S20" s="539"/>
      <c r="T20" s="539"/>
      <c r="U20" s="539"/>
      <c r="V20" s="539"/>
      <c r="W20" s="539">
        <f t="shared" ref="W20" si="0">IF(W18=0, "-", SUM(W19)/W18)</f>
        <v>0.75</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f>IF(P19=0, "-", SUM(P19)/SUM(P13,P14))</f>
        <v>0.66666666666666663</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3.7</v>
      </c>
      <c r="Q23" s="106"/>
      <c r="R23" s="106"/>
      <c r="S23" s="106"/>
      <c r="T23" s="106"/>
      <c r="U23" s="106"/>
      <c r="V23" s="107"/>
      <c r="W23" s="105">
        <v>3.8</v>
      </c>
      <c r="X23" s="106"/>
      <c r="Y23" s="106"/>
      <c r="Z23" s="106"/>
      <c r="AA23" s="106"/>
      <c r="AB23" s="106"/>
      <c r="AC23" s="107"/>
      <c r="AD23" s="209" t="s">
        <v>658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1.7</v>
      </c>
      <c r="Q24" s="109"/>
      <c r="R24" s="109"/>
      <c r="S24" s="109"/>
      <c r="T24" s="109"/>
      <c r="U24" s="109"/>
      <c r="V24" s="110"/>
      <c r="W24" s="108">
        <v>1.9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0.4</v>
      </c>
      <c r="Q25" s="109"/>
      <c r="R25" s="109"/>
      <c r="S25" s="109"/>
      <c r="T25" s="109"/>
      <c r="U25" s="109"/>
      <c r="V25" s="110"/>
      <c r="W25" s="108">
        <v>0.6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0.50000000000000089</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v>
      </c>
      <c r="Q29" s="109"/>
      <c r="R29" s="109"/>
      <c r="S29" s="109"/>
      <c r="T29" s="109"/>
      <c r="U29" s="109"/>
      <c r="V29" s="110"/>
      <c r="W29" s="227">
        <f>AR13</f>
        <v>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589</v>
      </c>
      <c r="AR31" s="136"/>
      <c r="AS31" s="137" t="s">
        <v>355</v>
      </c>
      <c r="AT31" s="172"/>
      <c r="AU31" s="271">
        <v>31</v>
      </c>
      <c r="AV31" s="271"/>
      <c r="AW31" s="383" t="s">
        <v>300</v>
      </c>
      <c r="AX31" s="384"/>
    </row>
    <row r="32" spans="1:50" ht="23.25" customHeight="1" x14ac:dyDescent="0.15">
      <c r="A32" s="515"/>
      <c r="B32" s="513"/>
      <c r="C32" s="513"/>
      <c r="D32" s="513"/>
      <c r="E32" s="513"/>
      <c r="F32" s="514"/>
      <c r="G32" s="540" t="s">
        <v>587</v>
      </c>
      <c r="H32" s="541"/>
      <c r="I32" s="541"/>
      <c r="J32" s="541"/>
      <c r="K32" s="541"/>
      <c r="L32" s="541"/>
      <c r="M32" s="541"/>
      <c r="N32" s="541"/>
      <c r="O32" s="542"/>
      <c r="P32" s="161" t="s">
        <v>587</v>
      </c>
      <c r="Q32" s="161"/>
      <c r="R32" s="161"/>
      <c r="S32" s="161"/>
      <c r="T32" s="161"/>
      <c r="U32" s="161"/>
      <c r="V32" s="161"/>
      <c r="W32" s="161"/>
      <c r="X32" s="231"/>
      <c r="Y32" s="342" t="s">
        <v>12</v>
      </c>
      <c r="Z32" s="549"/>
      <c r="AA32" s="550"/>
      <c r="AB32" s="551" t="s">
        <v>588</v>
      </c>
      <c r="AC32" s="551"/>
      <c r="AD32" s="551"/>
      <c r="AE32" s="368">
        <v>127</v>
      </c>
      <c r="AF32" s="369"/>
      <c r="AG32" s="369"/>
      <c r="AH32" s="369"/>
      <c r="AI32" s="368">
        <v>120</v>
      </c>
      <c r="AJ32" s="369"/>
      <c r="AK32" s="369"/>
      <c r="AL32" s="369"/>
      <c r="AM32" s="368">
        <v>123</v>
      </c>
      <c r="AN32" s="369"/>
      <c r="AO32" s="369"/>
      <c r="AP32" s="369"/>
      <c r="AQ32" s="111" t="s">
        <v>589</v>
      </c>
      <c r="AR32" s="112"/>
      <c r="AS32" s="112"/>
      <c r="AT32" s="113"/>
      <c r="AU32" s="369" t="s">
        <v>589</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8">
        <v>180</v>
      </c>
      <c r="AF33" s="369"/>
      <c r="AG33" s="369"/>
      <c r="AH33" s="369"/>
      <c r="AI33" s="368">
        <v>180</v>
      </c>
      <c r="AJ33" s="369"/>
      <c r="AK33" s="369"/>
      <c r="AL33" s="369"/>
      <c r="AM33" s="368">
        <v>180</v>
      </c>
      <c r="AN33" s="369"/>
      <c r="AO33" s="369"/>
      <c r="AP33" s="369"/>
      <c r="AQ33" s="111" t="s">
        <v>589</v>
      </c>
      <c r="AR33" s="112"/>
      <c r="AS33" s="112"/>
      <c r="AT33" s="113"/>
      <c r="AU33" s="369">
        <v>180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70.599999999999994</v>
      </c>
      <c r="AF34" s="369"/>
      <c r="AG34" s="369"/>
      <c r="AH34" s="369"/>
      <c r="AI34" s="368">
        <v>67.2</v>
      </c>
      <c r="AJ34" s="369"/>
      <c r="AK34" s="369"/>
      <c r="AL34" s="369"/>
      <c r="AM34" s="368">
        <v>68.3</v>
      </c>
      <c r="AN34" s="369"/>
      <c r="AO34" s="369"/>
      <c r="AP34" s="369"/>
      <c r="AQ34" s="111" t="s">
        <v>589</v>
      </c>
      <c r="AR34" s="112"/>
      <c r="AS34" s="112"/>
      <c r="AT34" s="113"/>
      <c r="AU34" s="369" t="s">
        <v>589</v>
      </c>
      <c r="AV34" s="369"/>
      <c r="AW34" s="369"/>
      <c r="AX34" s="371"/>
    </row>
    <row r="35" spans="1:50" ht="23.25" customHeight="1" x14ac:dyDescent="0.15">
      <c r="A35" s="899" t="s">
        <v>506</v>
      </c>
      <c r="B35" s="900"/>
      <c r="C35" s="900"/>
      <c r="D35" s="900"/>
      <c r="E35" s="900"/>
      <c r="F35" s="901"/>
      <c r="G35" s="905" t="s">
        <v>590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2" t="s">
        <v>536</v>
      </c>
      <c r="AF65" s="373"/>
      <c r="AG65" s="373"/>
      <c r="AH65" s="374"/>
      <c r="AI65" s="372" t="s">
        <v>533</v>
      </c>
      <c r="AJ65" s="373"/>
      <c r="AK65" s="373"/>
      <c r="AL65" s="374"/>
      <c r="AM65" s="379" t="s">
        <v>528</v>
      </c>
      <c r="AN65" s="379"/>
      <c r="AO65" s="379"/>
      <c r="AP65" s="372"/>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36"/>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474</v>
      </c>
      <c r="B73" s="840"/>
      <c r="C73" s="840"/>
      <c r="D73" s="840"/>
      <c r="E73" s="840"/>
      <c r="F73" s="841"/>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2"/>
      <c r="B74" s="843"/>
      <c r="C74" s="843"/>
      <c r="D74" s="843"/>
      <c r="E74" s="843"/>
      <c r="F74" s="844"/>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2"/>
      <c r="B75" s="843"/>
      <c r="C75" s="843"/>
      <c r="D75" s="843"/>
      <c r="E75" s="843"/>
      <c r="F75" s="844"/>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2"/>
      <c r="B76" s="843"/>
      <c r="C76" s="843"/>
      <c r="D76" s="843"/>
      <c r="E76" s="843"/>
      <c r="F76" s="844"/>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2"/>
      <c r="B77" s="843"/>
      <c r="C77" s="843"/>
      <c r="D77" s="843"/>
      <c r="E77" s="843"/>
      <c r="F77" s="844"/>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3" t="s">
        <v>509</v>
      </c>
      <c r="B78" s="914"/>
      <c r="C78" s="914"/>
      <c r="D78" s="914"/>
      <c r="E78" s="911" t="s">
        <v>451</v>
      </c>
      <c r="F78" s="912"/>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9" t="s">
        <v>266</v>
      </c>
      <c r="B80" s="848" t="s">
        <v>465</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20"/>
      <c r="B81" s="851"/>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2" t="s">
        <v>62</v>
      </c>
      <c r="Z87" s="753"/>
      <c r="AA87" s="754"/>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26" t="s">
        <v>54</v>
      </c>
      <c r="Z88" s="727"/>
      <c r="AA88" s="728"/>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26" t="s">
        <v>13</v>
      </c>
      <c r="Z89" s="727"/>
      <c r="AA89" s="728"/>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2" t="s">
        <v>62</v>
      </c>
      <c r="Z92" s="753"/>
      <c r="AA92" s="754"/>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26" t="s">
        <v>54</v>
      </c>
      <c r="Z93" s="727"/>
      <c r="AA93" s="728"/>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26" t="s">
        <v>13</v>
      </c>
      <c r="Z94" s="727"/>
      <c r="AA94" s="728"/>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2" t="s">
        <v>62</v>
      </c>
      <c r="Z97" s="753"/>
      <c r="AA97" s="754"/>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26" t="s">
        <v>54</v>
      </c>
      <c r="Z98" s="727"/>
      <c r="AA98" s="728"/>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3"/>
      <c r="H99" s="247"/>
      <c r="I99" s="247"/>
      <c r="J99" s="247"/>
      <c r="K99" s="247"/>
      <c r="L99" s="247"/>
      <c r="M99" s="247"/>
      <c r="N99" s="247"/>
      <c r="O99" s="804"/>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2" t="s">
        <v>55</v>
      </c>
      <c r="Z101" s="712"/>
      <c r="AA101" s="713"/>
      <c r="AB101" s="551" t="s">
        <v>592</v>
      </c>
      <c r="AC101" s="551"/>
      <c r="AD101" s="551"/>
      <c r="AE101" s="368">
        <v>1</v>
      </c>
      <c r="AF101" s="369"/>
      <c r="AG101" s="369"/>
      <c r="AH101" s="370"/>
      <c r="AI101" s="368">
        <v>1</v>
      </c>
      <c r="AJ101" s="369"/>
      <c r="AK101" s="369"/>
      <c r="AL101" s="370"/>
      <c r="AM101" s="368">
        <v>1</v>
      </c>
      <c r="AN101" s="369"/>
      <c r="AO101" s="369"/>
      <c r="AP101" s="370"/>
      <c r="AQ101" s="368" t="s">
        <v>589</v>
      </c>
      <c r="AR101" s="369"/>
      <c r="AS101" s="369"/>
      <c r="AT101" s="370"/>
      <c r="AU101" s="368"/>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592</v>
      </c>
      <c r="AC102" s="551"/>
      <c r="AD102" s="551"/>
      <c r="AE102" s="362">
        <v>1</v>
      </c>
      <c r="AF102" s="362"/>
      <c r="AG102" s="362"/>
      <c r="AH102" s="362"/>
      <c r="AI102" s="362">
        <v>1</v>
      </c>
      <c r="AJ102" s="362"/>
      <c r="AK102" s="362"/>
      <c r="AL102" s="362"/>
      <c r="AM102" s="362">
        <v>1</v>
      </c>
      <c r="AN102" s="362"/>
      <c r="AO102" s="362"/>
      <c r="AP102" s="362"/>
      <c r="AQ102" s="816">
        <v>1</v>
      </c>
      <c r="AR102" s="817"/>
      <c r="AS102" s="817"/>
      <c r="AT102" s="818"/>
      <c r="AU102" s="816"/>
      <c r="AV102" s="817"/>
      <c r="AW102" s="817"/>
      <c r="AX102" s="818"/>
    </row>
    <row r="103" spans="1:60" ht="31.5" hidden="1"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650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3" t="s">
        <v>593</v>
      </c>
      <c r="AC116" s="814"/>
      <c r="AD116" s="815"/>
      <c r="AE116" s="362">
        <v>0.5</v>
      </c>
      <c r="AF116" s="362"/>
      <c r="AG116" s="362"/>
      <c r="AH116" s="362"/>
      <c r="AI116" s="362">
        <v>0.6</v>
      </c>
      <c r="AJ116" s="362"/>
      <c r="AK116" s="362"/>
      <c r="AL116" s="362"/>
      <c r="AM116" s="362">
        <v>0.6</v>
      </c>
      <c r="AN116" s="362"/>
      <c r="AO116" s="362"/>
      <c r="AP116" s="362"/>
      <c r="AQ116" s="368">
        <v>0.6</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594</v>
      </c>
      <c r="AC117" s="346"/>
      <c r="AD117" s="347"/>
      <c r="AE117" s="306" t="s">
        <v>651</v>
      </c>
      <c r="AF117" s="306"/>
      <c r="AG117" s="306"/>
      <c r="AH117" s="306"/>
      <c r="AI117" s="306" t="s">
        <v>652</v>
      </c>
      <c r="AJ117" s="306"/>
      <c r="AK117" s="306"/>
      <c r="AL117" s="306"/>
      <c r="AM117" s="306" t="s">
        <v>653</v>
      </c>
      <c r="AN117" s="306"/>
      <c r="AO117" s="306"/>
      <c r="AP117" s="306"/>
      <c r="AQ117" s="306" t="s">
        <v>654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566</v>
      </c>
      <c r="B130" s="993"/>
      <c r="C130" s="992" t="s">
        <v>358</v>
      </c>
      <c r="D130" s="993"/>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t="s">
        <v>589</v>
      </c>
      <c r="AV133" s="136"/>
      <c r="AW133" s="137" t="s">
        <v>300</v>
      </c>
      <c r="AX133" s="138"/>
    </row>
    <row r="134" spans="1:50" ht="39.75" customHeight="1" x14ac:dyDescent="0.15">
      <c r="A134" s="996"/>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t="s">
        <v>589</v>
      </c>
      <c r="AF134" s="112"/>
      <c r="AG134" s="112"/>
      <c r="AH134" s="112"/>
      <c r="AI134" s="266" t="s">
        <v>597</v>
      </c>
      <c r="AJ134" s="112"/>
      <c r="AK134" s="112"/>
      <c r="AL134" s="112"/>
      <c r="AM134" s="266" t="s">
        <v>589</v>
      </c>
      <c r="AN134" s="112"/>
      <c r="AO134" s="112"/>
      <c r="AP134" s="112"/>
      <c r="AQ134" s="266" t="s">
        <v>589</v>
      </c>
      <c r="AR134" s="112"/>
      <c r="AS134" s="112"/>
      <c r="AT134" s="112"/>
      <c r="AU134" s="266" t="s">
        <v>589</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589</v>
      </c>
      <c r="AF135" s="112"/>
      <c r="AG135" s="112"/>
      <c r="AH135" s="112"/>
      <c r="AI135" s="266" t="s">
        <v>589</v>
      </c>
      <c r="AJ135" s="112"/>
      <c r="AK135" s="112"/>
      <c r="AL135" s="112"/>
      <c r="AM135" s="266" t="s">
        <v>589</v>
      </c>
      <c r="AN135" s="112"/>
      <c r="AO135" s="112"/>
      <c r="AP135" s="112"/>
      <c r="AQ135" s="266" t="s">
        <v>589</v>
      </c>
      <c r="AR135" s="112"/>
      <c r="AS135" s="112"/>
      <c r="AT135" s="112"/>
      <c r="AU135" s="266" t="s">
        <v>589</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4.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8"/>
      <c r="G430" s="240" t="s">
        <v>374</v>
      </c>
      <c r="H430" s="158"/>
      <c r="I430" s="158"/>
      <c r="J430" s="241" t="s">
        <v>589</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589</v>
      </c>
      <c r="AR432" s="136"/>
      <c r="AS432" s="137" t="s">
        <v>355</v>
      </c>
      <c r="AT432" s="172"/>
      <c r="AU432" s="136" t="s">
        <v>589</v>
      </c>
      <c r="AV432" s="136"/>
      <c r="AW432" s="137" t="s">
        <v>300</v>
      </c>
      <c r="AX432" s="138"/>
    </row>
    <row r="433" spans="1:50" ht="23.25" customHeight="1" x14ac:dyDescent="0.15">
      <c r="A433" s="996"/>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589</v>
      </c>
      <c r="AC433" s="133"/>
      <c r="AD433" s="133"/>
      <c r="AE433" s="111" t="s">
        <v>599</v>
      </c>
      <c r="AF433" s="112"/>
      <c r="AG433" s="112"/>
      <c r="AH433" s="112"/>
      <c r="AI433" s="111" t="s">
        <v>600</v>
      </c>
      <c r="AJ433" s="112"/>
      <c r="AK433" s="112"/>
      <c r="AL433" s="112"/>
      <c r="AM433" s="111" t="s">
        <v>589</v>
      </c>
      <c r="AN433" s="112"/>
      <c r="AO433" s="112"/>
      <c r="AP433" s="113"/>
      <c r="AQ433" s="111" t="s">
        <v>589</v>
      </c>
      <c r="AR433" s="112"/>
      <c r="AS433" s="112"/>
      <c r="AT433" s="113"/>
      <c r="AU433" s="112" t="s">
        <v>601</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602</v>
      </c>
      <c r="AC434" s="221"/>
      <c r="AD434" s="221"/>
      <c r="AE434" s="111" t="s">
        <v>600</v>
      </c>
      <c r="AF434" s="112"/>
      <c r="AG434" s="112"/>
      <c r="AH434" s="113"/>
      <c r="AI434" s="111" t="s">
        <v>589</v>
      </c>
      <c r="AJ434" s="112"/>
      <c r="AK434" s="112"/>
      <c r="AL434" s="112"/>
      <c r="AM434" s="111" t="s">
        <v>601</v>
      </c>
      <c r="AN434" s="112"/>
      <c r="AO434" s="112"/>
      <c r="AP434" s="113"/>
      <c r="AQ434" s="111" t="s">
        <v>589</v>
      </c>
      <c r="AR434" s="112"/>
      <c r="AS434" s="112"/>
      <c r="AT434" s="113"/>
      <c r="AU434" s="112" t="s">
        <v>603</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589</v>
      </c>
      <c r="AJ435" s="112"/>
      <c r="AK435" s="112"/>
      <c r="AL435" s="112"/>
      <c r="AM435" s="111" t="s">
        <v>589</v>
      </c>
      <c r="AN435" s="112"/>
      <c r="AO435" s="112"/>
      <c r="AP435" s="113"/>
      <c r="AQ435" s="111" t="s">
        <v>589</v>
      </c>
      <c r="AR435" s="112"/>
      <c r="AS435" s="112"/>
      <c r="AT435" s="113"/>
      <c r="AU435" s="112" t="s">
        <v>589</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597</v>
      </c>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6"/>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604</v>
      </c>
      <c r="AC458" s="133"/>
      <c r="AD458" s="133"/>
      <c r="AE458" s="111" t="s">
        <v>605</v>
      </c>
      <c r="AF458" s="112"/>
      <c r="AG458" s="112"/>
      <c r="AH458" s="112"/>
      <c r="AI458" s="111" t="s">
        <v>606</v>
      </c>
      <c r="AJ458" s="112"/>
      <c r="AK458" s="112"/>
      <c r="AL458" s="112"/>
      <c r="AM458" s="111" t="s">
        <v>589</v>
      </c>
      <c r="AN458" s="112"/>
      <c r="AO458" s="112"/>
      <c r="AP458" s="113"/>
      <c r="AQ458" s="111" t="s">
        <v>589</v>
      </c>
      <c r="AR458" s="112"/>
      <c r="AS458" s="112"/>
      <c r="AT458" s="113"/>
      <c r="AU458" s="112" t="s">
        <v>605</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589</v>
      </c>
      <c r="AC459" s="221"/>
      <c r="AD459" s="221"/>
      <c r="AE459" s="111" t="s">
        <v>589</v>
      </c>
      <c r="AF459" s="112"/>
      <c r="AG459" s="112"/>
      <c r="AH459" s="113"/>
      <c r="AI459" s="111" t="s">
        <v>589</v>
      </c>
      <c r="AJ459" s="112"/>
      <c r="AK459" s="112"/>
      <c r="AL459" s="112"/>
      <c r="AM459" s="111" t="s">
        <v>607</v>
      </c>
      <c r="AN459" s="112"/>
      <c r="AO459" s="112"/>
      <c r="AP459" s="113"/>
      <c r="AQ459" s="111" t="s">
        <v>589</v>
      </c>
      <c r="AR459" s="112"/>
      <c r="AS459" s="112"/>
      <c r="AT459" s="113"/>
      <c r="AU459" s="112" t="s">
        <v>589</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589</v>
      </c>
      <c r="AJ460" s="112"/>
      <c r="AK460" s="112"/>
      <c r="AL460" s="112"/>
      <c r="AM460" s="111" t="s">
        <v>589</v>
      </c>
      <c r="AN460" s="112"/>
      <c r="AO460" s="112"/>
      <c r="AP460" s="113"/>
      <c r="AQ460" s="111" t="s">
        <v>589</v>
      </c>
      <c r="AR460" s="112"/>
      <c r="AS460" s="112"/>
      <c r="AT460" s="113"/>
      <c r="AU460" s="112" t="s">
        <v>589</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7" t="s">
        <v>577</v>
      </c>
      <c r="AE702" s="898"/>
      <c r="AF702" s="898"/>
      <c r="AG702" s="887" t="s">
        <v>609</v>
      </c>
      <c r="AH702" s="888"/>
      <c r="AI702" s="888"/>
      <c r="AJ702" s="888"/>
      <c r="AK702" s="888"/>
      <c r="AL702" s="888"/>
      <c r="AM702" s="888"/>
      <c r="AN702" s="888"/>
      <c r="AO702" s="888"/>
      <c r="AP702" s="888"/>
      <c r="AQ702" s="888"/>
      <c r="AR702" s="888"/>
      <c r="AS702" s="888"/>
      <c r="AT702" s="888"/>
      <c r="AU702" s="888"/>
      <c r="AV702" s="888"/>
      <c r="AW702" s="888"/>
      <c r="AX702" s="889"/>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577</v>
      </c>
      <c r="AE703" s="155"/>
      <c r="AF703" s="155"/>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577</v>
      </c>
      <c r="AE704" s="586"/>
      <c r="AF704" s="586"/>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577</v>
      </c>
      <c r="AE705" s="730"/>
      <c r="AF705" s="730"/>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9"/>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9"/>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613</v>
      </c>
      <c r="AE708" s="668"/>
      <c r="AF708" s="668"/>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577</v>
      </c>
      <c r="AE709" s="155"/>
      <c r="AF709" s="155"/>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t="s">
        <v>616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577</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t="s">
        <v>618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614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577</v>
      </c>
      <c r="AE714" s="592"/>
      <c r="AF714" s="593"/>
      <c r="AG714" s="594" t="s">
        <v>618</v>
      </c>
      <c r="AH714" s="595"/>
      <c r="AI714" s="595"/>
      <c r="AJ714" s="595"/>
      <c r="AK714" s="595"/>
      <c r="AL714" s="595"/>
      <c r="AM714" s="595"/>
      <c r="AN714" s="595"/>
      <c r="AO714" s="595"/>
      <c r="AP714" s="595"/>
      <c r="AQ714" s="595"/>
      <c r="AR714" s="595"/>
      <c r="AS714" s="595"/>
      <c r="AT714" s="595"/>
      <c r="AU714" s="595"/>
      <c r="AV714" s="595"/>
      <c r="AW714" s="595"/>
      <c r="AX714" s="596"/>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577</v>
      </c>
      <c r="AE715" s="668"/>
      <c r="AF715" s="776"/>
      <c r="AG715" s="526" t="s">
        <v>649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5" t="s">
        <v>613</v>
      </c>
      <c r="AE716" s="756"/>
      <c r="AF716" s="756"/>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577</v>
      </c>
      <c r="AE717" s="155"/>
      <c r="AF717" s="155"/>
      <c r="AG717" s="664" t="s">
        <v>649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613</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7" t="s">
        <v>613</v>
      </c>
      <c r="AE719" s="668"/>
      <c r="AF719" s="668"/>
      <c r="AG719" s="160" t="s">
        <v>646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1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1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1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1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1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6" t="s">
        <v>648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92" t="s">
        <v>57</v>
      </c>
      <c r="D727" s="693"/>
      <c r="E727" s="693"/>
      <c r="F727" s="694"/>
      <c r="G727" s="794" t="s">
        <v>620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4" t="s">
        <v>647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2.25" customHeight="1" thickBot="1" x14ac:dyDescent="0.2">
      <c r="A731" s="618" t="s">
        <v>257</v>
      </c>
      <c r="B731" s="619"/>
      <c r="C731" s="619"/>
      <c r="D731" s="619"/>
      <c r="E731" s="620"/>
      <c r="F731" s="680" t="s">
        <v>656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 customHeight="1" thickBot="1" x14ac:dyDescent="0.2">
      <c r="A733" s="746" t="s">
        <v>257</v>
      </c>
      <c r="B733" s="747"/>
      <c r="C733" s="747"/>
      <c r="D733" s="747"/>
      <c r="E733" s="748"/>
      <c r="F733" s="765" t="s">
        <v>657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6.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621</v>
      </c>
      <c r="F737" s="122"/>
      <c r="G737" s="122"/>
      <c r="H737" s="122"/>
      <c r="I737" s="122"/>
      <c r="J737" s="122"/>
      <c r="K737" s="122"/>
      <c r="L737" s="122"/>
      <c r="M737" s="122"/>
      <c r="N737" s="101" t="s">
        <v>543</v>
      </c>
      <c r="O737" s="101"/>
      <c r="P737" s="101"/>
      <c r="Q737" s="101"/>
      <c r="R737" s="122" t="s">
        <v>622</v>
      </c>
      <c r="S737" s="122"/>
      <c r="T737" s="122"/>
      <c r="U737" s="122"/>
      <c r="V737" s="122"/>
      <c r="W737" s="122"/>
      <c r="X737" s="122"/>
      <c r="Y737" s="122"/>
      <c r="Z737" s="122"/>
      <c r="AA737" s="101" t="s">
        <v>542</v>
      </c>
      <c r="AB737" s="101"/>
      <c r="AC737" s="101"/>
      <c r="AD737" s="101"/>
      <c r="AE737" s="122" t="s">
        <v>623</v>
      </c>
      <c r="AF737" s="122"/>
      <c r="AG737" s="122"/>
      <c r="AH737" s="122"/>
      <c r="AI737" s="122"/>
      <c r="AJ737" s="122"/>
      <c r="AK737" s="122"/>
      <c r="AL737" s="122"/>
      <c r="AM737" s="122"/>
      <c r="AN737" s="101" t="s">
        <v>541</v>
      </c>
      <c r="AO737" s="101"/>
      <c r="AP737" s="101"/>
      <c r="AQ737" s="101"/>
      <c r="AR737" s="102" t="s">
        <v>624</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9" t="s">
        <v>661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660</v>
      </c>
      <c r="H781" s="450"/>
      <c r="I781" s="450"/>
      <c r="J781" s="450"/>
      <c r="K781" s="451"/>
      <c r="L781" s="452" t="s">
        <v>659</v>
      </c>
      <c r="M781" s="453"/>
      <c r="N781" s="453"/>
      <c r="O781" s="453"/>
      <c r="P781" s="453"/>
      <c r="Q781" s="453"/>
      <c r="R781" s="453"/>
      <c r="S781" s="453"/>
      <c r="T781" s="453"/>
      <c r="U781" s="453"/>
      <c r="V781" s="453"/>
      <c r="W781" s="453"/>
      <c r="X781" s="454"/>
      <c r="Y781" s="455">
        <v>0.3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6"/>
      <c r="B783" s="760"/>
      <c r="C783" s="760"/>
      <c r="D783" s="760"/>
      <c r="E783" s="760"/>
      <c r="F783" s="76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0"/>
      <c r="C784" s="760"/>
      <c r="D784" s="760"/>
      <c r="E784" s="760"/>
      <c r="F784" s="76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60"/>
      <c r="C785" s="760"/>
      <c r="D785" s="760"/>
      <c r="E785" s="760"/>
      <c r="F785" s="761"/>
      <c r="G785" s="352"/>
      <c r="H785" s="762"/>
      <c r="I785" s="762"/>
      <c r="J785" s="762"/>
      <c r="K785" s="763"/>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6"/>
      <c r="B786" s="760"/>
      <c r="C786" s="760"/>
      <c r="D786" s="760"/>
      <c r="E786" s="760"/>
      <c r="F786" s="76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6"/>
      <c r="B787" s="760"/>
      <c r="C787" s="760"/>
      <c r="D787" s="760"/>
      <c r="E787" s="760"/>
      <c r="F787" s="76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6"/>
      <c r="B788" s="760"/>
      <c r="C788" s="760"/>
      <c r="D788" s="760"/>
      <c r="E788" s="760"/>
      <c r="F788" s="76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6"/>
      <c r="B789" s="760"/>
      <c r="C789" s="760"/>
      <c r="D789" s="760"/>
      <c r="E789" s="760"/>
      <c r="F789" s="76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6"/>
      <c r="B790" s="760"/>
      <c r="C790" s="760"/>
      <c r="D790" s="760"/>
      <c r="E790" s="760"/>
      <c r="F790" s="76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0"/>
      <c r="C791" s="760"/>
      <c r="D791" s="760"/>
      <c r="E791" s="760"/>
      <c r="F791" s="761"/>
      <c r="G791" s="413" t="s">
        <v>20</v>
      </c>
      <c r="H791" s="414"/>
      <c r="I791" s="414"/>
      <c r="J791" s="414"/>
      <c r="K791" s="414"/>
      <c r="L791" s="415"/>
      <c r="M791" s="416"/>
      <c r="N791" s="416"/>
      <c r="O791" s="416"/>
      <c r="P791" s="416"/>
      <c r="Q791" s="416"/>
      <c r="R791" s="416"/>
      <c r="S791" s="416"/>
      <c r="T791" s="416"/>
      <c r="U791" s="416"/>
      <c r="V791" s="416"/>
      <c r="W791" s="416"/>
      <c r="X791" s="417"/>
      <c r="Y791" s="418">
        <f>SUM(Y781:AB790)</f>
        <v>0.3</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18" hidden="1" customHeight="1" thickBot="1" x14ac:dyDescent="0.2">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14.25" hidden="1" customHeight="1" thickBot="1" x14ac:dyDescent="0.2">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14.25" hidden="1" customHeight="1" thickBot="1" x14ac:dyDescent="0.2">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14.25" hidden="1" customHeight="1" thickBot="1" x14ac:dyDescent="0.2">
      <c r="A795" s="556"/>
      <c r="B795" s="760"/>
      <c r="C795" s="760"/>
      <c r="D795" s="760"/>
      <c r="E795" s="760"/>
      <c r="F795" s="761"/>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14.25" hidden="1" customHeight="1" thickBot="1" x14ac:dyDescent="0.2">
      <c r="A796" s="556"/>
      <c r="B796" s="760"/>
      <c r="C796" s="760"/>
      <c r="D796" s="760"/>
      <c r="E796" s="760"/>
      <c r="F796" s="76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14.25" hidden="1" customHeight="1" thickBot="1" x14ac:dyDescent="0.2">
      <c r="A797" s="556"/>
      <c r="B797" s="760"/>
      <c r="C797" s="760"/>
      <c r="D797" s="760"/>
      <c r="E797" s="760"/>
      <c r="F797" s="76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14.25" hidden="1" customHeight="1" thickBot="1" x14ac:dyDescent="0.2">
      <c r="A798" s="556"/>
      <c r="B798" s="760"/>
      <c r="C798" s="760"/>
      <c r="D798" s="760"/>
      <c r="E798" s="760"/>
      <c r="F798" s="76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14.25" hidden="1" customHeight="1" thickBot="1" x14ac:dyDescent="0.2">
      <c r="A799" s="556"/>
      <c r="B799" s="760"/>
      <c r="C799" s="760"/>
      <c r="D799" s="760"/>
      <c r="E799" s="760"/>
      <c r="F799" s="76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14.25" hidden="1" customHeight="1" thickBot="1" x14ac:dyDescent="0.2">
      <c r="A800" s="556"/>
      <c r="B800" s="760"/>
      <c r="C800" s="760"/>
      <c r="D800" s="760"/>
      <c r="E800" s="760"/>
      <c r="F800" s="76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14.25" hidden="1" customHeight="1" thickBot="1" x14ac:dyDescent="0.2">
      <c r="A801" s="556"/>
      <c r="B801" s="760"/>
      <c r="C801" s="760"/>
      <c r="D801" s="760"/>
      <c r="E801" s="760"/>
      <c r="F801" s="76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14.25" hidden="1" customHeight="1" thickBot="1" x14ac:dyDescent="0.2">
      <c r="A802" s="556"/>
      <c r="B802" s="760"/>
      <c r="C802" s="760"/>
      <c r="D802" s="760"/>
      <c r="E802" s="760"/>
      <c r="F802" s="76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14.25" hidden="1" customHeight="1" thickBot="1" x14ac:dyDescent="0.2">
      <c r="A803" s="556"/>
      <c r="B803" s="760"/>
      <c r="C803" s="760"/>
      <c r="D803" s="760"/>
      <c r="E803" s="760"/>
      <c r="F803" s="76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14.25" hidden="1" customHeight="1" thickBot="1" x14ac:dyDescent="0.2">
      <c r="A804" s="556"/>
      <c r="B804" s="760"/>
      <c r="C804" s="760"/>
      <c r="D804" s="760"/>
      <c r="E804" s="760"/>
      <c r="F804" s="761"/>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18" hidden="1" customHeight="1" thickBot="1" x14ac:dyDescent="0.2">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14.25" hidden="1" customHeight="1" thickBot="1" x14ac:dyDescent="0.2">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14.25" hidden="1" customHeight="1" thickBot="1" x14ac:dyDescent="0.2">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14.25" hidden="1" customHeight="1" thickBot="1" x14ac:dyDescent="0.2">
      <c r="A808" s="556"/>
      <c r="B808" s="760"/>
      <c r="C808" s="760"/>
      <c r="D808" s="760"/>
      <c r="E808" s="760"/>
      <c r="F808" s="761"/>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14.25" hidden="1" customHeight="1" thickBot="1" x14ac:dyDescent="0.2">
      <c r="A809" s="556"/>
      <c r="B809" s="760"/>
      <c r="C809" s="760"/>
      <c r="D809" s="760"/>
      <c r="E809" s="760"/>
      <c r="F809" s="76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14.25" hidden="1" customHeight="1" thickBot="1" x14ac:dyDescent="0.2">
      <c r="A810" s="556"/>
      <c r="B810" s="760"/>
      <c r="C810" s="760"/>
      <c r="D810" s="760"/>
      <c r="E810" s="760"/>
      <c r="F810" s="76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14.25" hidden="1" customHeight="1" thickBot="1" x14ac:dyDescent="0.2">
      <c r="A811" s="556"/>
      <c r="B811" s="760"/>
      <c r="C811" s="760"/>
      <c r="D811" s="760"/>
      <c r="E811" s="760"/>
      <c r="F811" s="76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14.25" hidden="1" customHeight="1" thickBot="1" x14ac:dyDescent="0.2">
      <c r="A812" s="556"/>
      <c r="B812" s="760"/>
      <c r="C812" s="760"/>
      <c r="D812" s="760"/>
      <c r="E812" s="760"/>
      <c r="F812" s="76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14.25" hidden="1" customHeight="1" thickBot="1" x14ac:dyDescent="0.2">
      <c r="A813" s="556"/>
      <c r="B813" s="760"/>
      <c r="C813" s="760"/>
      <c r="D813" s="760"/>
      <c r="E813" s="760"/>
      <c r="F813" s="76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14.25" hidden="1" customHeight="1" thickBot="1" x14ac:dyDescent="0.2">
      <c r="A814" s="556"/>
      <c r="B814" s="760"/>
      <c r="C814" s="760"/>
      <c r="D814" s="760"/>
      <c r="E814" s="760"/>
      <c r="F814" s="76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14.25" hidden="1" customHeight="1" thickBot="1" x14ac:dyDescent="0.2">
      <c r="A815" s="556"/>
      <c r="B815" s="760"/>
      <c r="C815" s="760"/>
      <c r="D815" s="760"/>
      <c r="E815" s="760"/>
      <c r="F815" s="76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14.25" hidden="1" customHeight="1" thickBot="1" x14ac:dyDescent="0.2">
      <c r="A816" s="556"/>
      <c r="B816" s="760"/>
      <c r="C816" s="760"/>
      <c r="D816" s="760"/>
      <c r="E816" s="760"/>
      <c r="F816" s="76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14.25" hidden="1" customHeight="1" thickBot="1" x14ac:dyDescent="0.2">
      <c r="A817" s="556"/>
      <c r="B817" s="760"/>
      <c r="C817" s="760"/>
      <c r="D817" s="760"/>
      <c r="E817" s="760"/>
      <c r="F817" s="76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0"/>
      <c r="C822" s="760"/>
      <c r="D822" s="760"/>
      <c r="E822" s="760"/>
      <c r="F822" s="76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0"/>
      <c r="C823" s="760"/>
      <c r="D823" s="760"/>
      <c r="E823" s="760"/>
      <c r="F823" s="76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0"/>
      <c r="C824" s="760"/>
      <c r="D824" s="760"/>
      <c r="E824" s="760"/>
      <c r="F824" s="76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0"/>
      <c r="C825" s="760"/>
      <c r="D825" s="760"/>
      <c r="E825" s="760"/>
      <c r="F825" s="76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0"/>
      <c r="C826" s="760"/>
      <c r="D826" s="760"/>
      <c r="E826" s="760"/>
      <c r="F826" s="76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0"/>
      <c r="C827" s="760"/>
      <c r="D827" s="760"/>
      <c r="E827" s="760"/>
      <c r="F827" s="76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0"/>
      <c r="C828" s="760"/>
      <c r="D828" s="760"/>
      <c r="E828" s="760"/>
      <c r="F828" s="76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0"/>
      <c r="C829" s="760"/>
      <c r="D829" s="760"/>
      <c r="E829" s="760"/>
      <c r="F829" s="76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0"/>
      <c r="C830" s="760"/>
      <c r="D830" s="760"/>
      <c r="E830" s="760"/>
      <c r="F830" s="76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44.25" customHeight="1" x14ac:dyDescent="0.15">
      <c r="A837" s="408">
        <v>1</v>
      </c>
      <c r="B837" s="408">
        <v>1</v>
      </c>
      <c r="C837" s="425" t="s">
        <v>630</v>
      </c>
      <c r="D837" s="422"/>
      <c r="E837" s="422"/>
      <c r="F837" s="422"/>
      <c r="G837" s="422"/>
      <c r="H837" s="422"/>
      <c r="I837" s="422"/>
      <c r="J837" s="423">
        <v>7120001060149</v>
      </c>
      <c r="K837" s="424"/>
      <c r="L837" s="424"/>
      <c r="M837" s="424"/>
      <c r="N837" s="424"/>
      <c r="O837" s="424"/>
      <c r="P837" s="317" t="s">
        <v>641</v>
      </c>
      <c r="Q837" s="318"/>
      <c r="R837" s="318"/>
      <c r="S837" s="318"/>
      <c r="T837" s="318"/>
      <c r="U837" s="318"/>
      <c r="V837" s="318"/>
      <c r="W837" s="318"/>
      <c r="X837" s="318"/>
      <c r="Y837" s="319">
        <v>0.3</v>
      </c>
      <c r="Z837" s="320"/>
      <c r="AA837" s="320"/>
      <c r="AB837" s="321"/>
      <c r="AC837" s="329" t="s">
        <v>504</v>
      </c>
      <c r="AD837" s="330"/>
      <c r="AE837" s="330"/>
      <c r="AF837" s="330"/>
      <c r="AG837" s="330"/>
      <c r="AH837" s="331" t="s">
        <v>637</v>
      </c>
      <c r="AI837" s="332"/>
      <c r="AJ837" s="332"/>
      <c r="AK837" s="332"/>
      <c r="AL837" s="326">
        <v>100</v>
      </c>
      <c r="AM837" s="327"/>
      <c r="AN837" s="327"/>
      <c r="AO837" s="328"/>
      <c r="AP837" s="322" t="s">
        <v>638</v>
      </c>
      <c r="AQ837" s="322"/>
      <c r="AR837" s="322"/>
      <c r="AS837" s="322"/>
      <c r="AT837" s="322"/>
      <c r="AU837" s="322"/>
      <c r="AV837" s="322"/>
      <c r="AW837" s="322"/>
      <c r="AX837" s="322"/>
    </row>
    <row r="838" spans="1:50" ht="30" customHeight="1" x14ac:dyDescent="0.15">
      <c r="A838" s="408">
        <v>2</v>
      </c>
      <c r="B838" s="408">
        <v>1</v>
      </c>
      <c r="C838" s="425" t="s">
        <v>631</v>
      </c>
      <c r="D838" s="422"/>
      <c r="E838" s="422"/>
      <c r="F838" s="422"/>
      <c r="G838" s="422"/>
      <c r="H838" s="422"/>
      <c r="I838" s="422"/>
      <c r="J838" s="423">
        <v>4120001126778</v>
      </c>
      <c r="K838" s="424"/>
      <c r="L838" s="424"/>
      <c r="M838" s="424"/>
      <c r="N838" s="424"/>
      <c r="O838" s="424"/>
      <c r="P838" s="317" t="s">
        <v>642</v>
      </c>
      <c r="Q838" s="318"/>
      <c r="R838" s="318"/>
      <c r="S838" s="318"/>
      <c r="T838" s="318"/>
      <c r="U838" s="318"/>
      <c r="V838" s="318"/>
      <c r="W838" s="318"/>
      <c r="X838" s="318"/>
      <c r="Y838" s="319">
        <v>0.2</v>
      </c>
      <c r="Z838" s="320"/>
      <c r="AA838" s="320"/>
      <c r="AB838" s="321"/>
      <c r="AC838" s="329" t="s">
        <v>504</v>
      </c>
      <c r="AD838" s="330"/>
      <c r="AE838" s="330"/>
      <c r="AF838" s="330"/>
      <c r="AG838" s="330"/>
      <c r="AH838" s="331" t="s">
        <v>637</v>
      </c>
      <c r="AI838" s="332"/>
      <c r="AJ838" s="332"/>
      <c r="AK838" s="332"/>
      <c r="AL838" s="326">
        <v>100</v>
      </c>
      <c r="AM838" s="327"/>
      <c r="AN838" s="327"/>
      <c r="AO838" s="328"/>
      <c r="AP838" s="322" t="s">
        <v>638</v>
      </c>
      <c r="AQ838" s="322"/>
      <c r="AR838" s="322"/>
      <c r="AS838" s="322"/>
      <c r="AT838" s="322"/>
      <c r="AU838" s="322"/>
      <c r="AV838" s="322"/>
      <c r="AW838" s="322"/>
      <c r="AX838" s="322"/>
    </row>
    <row r="839" spans="1:50" ht="30" customHeight="1" x14ac:dyDescent="0.15">
      <c r="A839" s="408">
        <v>3</v>
      </c>
      <c r="B839" s="408">
        <v>1</v>
      </c>
      <c r="C839" s="425" t="s">
        <v>632</v>
      </c>
      <c r="D839" s="422"/>
      <c r="E839" s="422"/>
      <c r="F839" s="422"/>
      <c r="G839" s="422"/>
      <c r="H839" s="422"/>
      <c r="I839" s="422"/>
      <c r="J839" s="423">
        <v>4120001126778</v>
      </c>
      <c r="K839" s="424"/>
      <c r="L839" s="424"/>
      <c r="M839" s="424"/>
      <c r="N839" s="424"/>
      <c r="O839" s="424"/>
      <c r="P839" s="317" t="s">
        <v>642</v>
      </c>
      <c r="Q839" s="318"/>
      <c r="R839" s="318"/>
      <c r="S839" s="318"/>
      <c r="T839" s="318"/>
      <c r="U839" s="318"/>
      <c r="V839" s="318"/>
      <c r="W839" s="318"/>
      <c r="X839" s="318"/>
      <c r="Y839" s="319">
        <v>0.2</v>
      </c>
      <c r="Z839" s="320"/>
      <c r="AA839" s="320"/>
      <c r="AB839" s="321"/>
      <c r="AC839" s="329" t="s">
        <v>504</v>
      </c>
      <c r="AD839" s="330"/>
      <c r="AE839" s="330"/>
      <c r="AF839" s="330"/>
      <c r="AG839" s="330"/>
      <c r="AH839" s="331" t="s">
        <v>637</v>
      </c>
      <c r="AI839" s="332"/>
      <c r="AJ839" s="332"/>
      <c r="AK839" s="332"/>
      <c r="AL839" s="326">
        <v>100</v>
      </c>
      <c r="AM839" s="327"/>
      <c r="AN839" s="327"/>
      <c r="AO839" s="328"/>
      <c r="AP839" s="322" t="s">
        <v>638</v>
      </c>
      <c r="AQ839" s="322"/>
      <c r="AR839" s="322"/>
      <c r="AS839" s="322"/>
      <c r="AT839" s="322"/>
      <c r="AU839" s="322"/>
      <c r="AV839" s="322"/>
      <c r="AW839" s="322"/>
      <c r="AX839" s="322"/>
    </row>
    <row r="840" spans="1:50" ht="30" customHeight="1" x14ac:dyDescent="0.15">
      <c r="A840" s="408">
        <v>4</v>
      </c>
      <c r="B840" s="408">
        <v>1</v>
      </c>
      <c r="C840" s="425" t="s">
        <v>633</v>
      </c>
      <c r="D840" s="422"/>
      <c r="E840" s="422"/>
      <c r="F840" s="422"/>
      <c r="G840" s="422"/>
      <c r="H840" s="422"/>
      <c r="I840" s="422"/>
      <c r="J840" s="423">
        <v>4120001126778</v>
      </c>
      <c r="K840" s="424"/>
      <c r="L840" s="424"/>
      <c r="M840" s="424"/>
      <c r="N840" s="424"/>
      <c r="O840" s="424"/>
      <c r="P840" s="317" t="s">
        <v>642</v>
      </c>
      <c r="Q840" s="318"/>
      <c r="R840" s="318"/>
      <c r="S840" s="318"/>
      <c r="T840" s="318"/>
      <c r="U840" s="318"/>
      <c r="V840" s="318"/>
      <c r="W840" s="318"/>
      <c r="X840" s="318"/>
      <c r="Y840" s="319">
        <v>0.1</v>
      </c>
      <c r="Z840" s="320"/>
      <c r="AA840" s="320"/>
      <c r="AB840" s="321"/>
      <c r="AC840" s="329" t="s">
        <v>504</v>
      </c>
      <c r="AD840" s="330"/>
      <c r="AE840" s="330"/>
      <c r="AF840" s="330"/>
      <c r="AG840" s="330"/>
      <c r="AH840" s="331" t="s">
        <v>637</v>
      </c>
      <c r="AI840" s="332"/>
      <c r="AJ840" s="332"/>
      <c r="AK840" s="332"/>
      <c r="AL840" s="326">
        <v>100</v>
      </c>
      <c r="AM840" s="327"/>
      <c r="AN840" s="327"/>
      <c r="AO840" s="328"/>
      <c r="AP840" s="322" t="s">
        <v>638</v>
      </c>
      <c r="AQ840" s="322"/>
      <c r="AR840" s="322"/>
      <c r="AS840" s="322"/>
      <c r="AT840" s="322"/>
      <c r="AU840" s="322"/>
      <c r="AV840" s="322"/>
      <c r="AW840" s="322"/>
      <c r="AX840" s="322"/>
    </row>
    <row r="841" spans="1:50" ht="30" customHeight="1" x14ac:dyDescent="0.15">
      <c r="A841" s="408">
        <v>5</v>
      </c>
      <c r="B841" s="408">
        <v>1</v>
      </c>
      <c r="C841" s="425" t="s">
        <v>634</v>
      </c>
      <c r="D841" s="422"/>
      <c r="E841" s="422"/>
      <c r="F841" s="422"/>
      <c r="G841" s="422"/>
      <c r="H841" s="422"/>
      <c r="I841" s="422"/>
      <c r="J841" s="423">
        <v>6010001021699</v>
      </c>
      <c r="K841" s="424"/>
      <c r="L841" s="424"/>
      <c r="M841" s="424"/>
      <c r="N841" s="424"/>
      <c r="O841" s="424"/>
      <c r="P841" s="317" t="s">
        <v>644</v>
      </c>
      <c r="Q841" s="318"/>
      <c r="R841" s="318"/>
      <c r="S841" s="318"/>
      <c r="T841" s="318"/>
      <c r="U841" s="318"/>
      <c r="V841" s="318"/>
      <c r="W841" s="318"/>
      <c r="X841" s="318"/>
      <c r="Y841" s="319">
        <v>0.1</v>
      </c>
      <c r="Z841" s="320"/>
      <c r="AA841" s="320"/>
      <c r="AB841" s="321"/>
      <c r="AC841" s="329" t="s">
        <v>504</v>
      </c>
      <c r="AD841" s="330"/>
      <c r="AE841" s="330"/>
      <c r="AF841" s="330"/>
      <c r="AG841" s="330"/>
      <c r="AH841" s="331" t="s">
        <v>637</v>
      </c>
      <c r="AI841" s="332"/>
      <c r="AJ841" s="332"/>
      <c r="AK841" s="332"/>
      <c r="AL841" s="326">
        <v>100</v>
      </c>
      <c r="AM841" s="327"/>
      <c r="AN841" s="327"/>
      <c r="AO841" s="328"/>
      <c r="AP841" s="322" t="s">
        <v>638</v>
      </c>
      <c r="AQ841" s="322"/>
      <c r="AR841" s="322"/>
      <c r="AS841" s="322"/>
      <c r="AT841" s="322"/>
      <c r="AU841" s="322"/>
      <c r="AV841" s="322"/>
      <c r="AW841" s="322"/>
      <c r="AX841" s="322"/>
    </row>
    <row r="842" spans="1:50" ht="30" customHeight="1" x14ac:dyDescent="0.15">
      <c r="A842" s="408">
        <v>6</v>
      </c>
      <c r="B842" s="408">
        <v>1</v>
      </c>
      <c r="C842" s="425" t="s">
        <v>635</v>
      </c>
      <c r="D842" s="422"/>
      <c r="E842" s="422"/>
      <c r="F842" s="422"/>
      <c r="G842" s="422"/>
      <c r="H842" s="422"/>
      <c r="I842" s="422"/>
      <c r="J842" s="423">
        <v>6010405003434</v>
      </c>
      <c r="K842" s="424"/>
      <c r="L842" s="424"/>
      <c r="M842" s="424"/>
      <c r="N842" s="424"/>
      <c r="O842" s="424"/>
      <c r="P842" s="317" t="s">
        <v>643</v>
      </c>
      <c r="Q842" s="318"/>
      <c r="R842" s="318"/>
      <c r="S842" s="318"/>
      <c r="T842" s="318"/>
      <c r="U842" s="318"/>
      <c r="V842" s="318"/>
      <c r="W842" s="318"/>
      <c r="X842" s="318"/>
      <c r="Y842" s="319">
        <v>0.1</v>
      </c>
      <c r="Z842" s="320"/>
      <c r="AA842" s="320"/>
      <c r="AB842" s="321"/>
      <c r="AC842" s="329" t="s">
        <v>504</v>
      </c>
      <c r="AD842" s="330"/>
      <c r="AE842" s="330"/>
      <c r="AF842" s="330"/>
      <c r="AG842" s="330"/>
      <c r="AH842" s="331" t="s">
        <v>637</v>
      </c>
      <c r="AI842" s="332"/>
      <c r="AJ842" s="332"/>
      <c r="AK842" s="332"/>
      <c r="AL842" s="326">
        <v>100</v>
      </c>
      <c r="AM842" s="327"/>
      <c r="AN842" s="327"/>
      <c r="AO842" s="328"/>
      <c r="AP842" s="322" t="s">
        <v>638</v>
      </c>
      <c r="AQ842" s="322"/>
      <c r="AR842" s="322"/>
      <c r="AS842" s="322"/>
      <c r="AT842" s="322"/>
      <c r="AU842" s="322"/>
      <c r="AV842" s="322"/>
      <c r="AW842" s="322"/>
      <c r="AX842" s="322"/>
    </row>
    <row r="843" spans="1:50" ht="30" customHeight="1" x14ac:dyDescent="0.15">
      <c r="A843" s="408">
        <v>7</v>
      </c>
      <c r="B843" s="408">
        <v>1</v>
      </c>
      <c r="C843" s="425" t="s">
        <v>640</v>
      </c>
      <c r="D843" s="422"/>
      <c r="E843" s="422"/>
      <c r="F843" s="422"/>
      <c r="G843" s="422"/>
      <c r="H843" s="422"/>
      <c r="I843" s="422"/>
      <c r="J843" s="423">
        <v>7010005018609</v>
      </c>
      <c r="K843" s="424"/>
      <c r="L843" s="424"/>
      <c r="M843" s="424"/>
      <c r="N843" s="424"/>
      <c r="O843" s="424"/>
      <c r="P843" s="317" t="s">
        <v>645</v>
      </c>
      <c r="Q843" s="318"/>
      <c r="R843" s="318"/>
      <c r="S843" s="318"/>
      <c r="T843" s="318"/>
      <c r="U843" s="318"/>
      <c r="V843" s="318"/>
      <c r="W843" s="318"/>
      <c r="X843" s="318"/>
      <c r="Y843" s="319">
        <v>0.1</v>
      </c>
      <c r="Z843" s="320"/>
      <c r="AA843" s="320"/>
      <c r="AB843" s="321"/>
      <c r="AC843" s="329" t="s">
        <v>504</v>
      </c>
      <c r="AD843" s="330"/>
      <c r="AE843" s="330"/>
      <c r="AF843" s="330"/>
      <c r="AG843" s="330"/>
      <c r="AH843" s="331" t="s">
        <v>637</v>
      </c>
      <c r="AI843" s="332"/>
      <c r="AJ843" s="332"/>
      <c r="AK843" s="332"/>
      <c r="AL843" s="326">
        <v>100</v>
      </c>
      <c r="AM843" s="327"/>
      <c r="AN843" s="327"/>
      <c r="AO843" s="328"/>
      <c r="AP843" s="322" t="s">
        <v>638</v>
      </c>
      <c r="AQ843" s="322"/>
      <c r="AR843" s="322"/>
      <c r="AS843" s="322"/>
      <c r="AT843" s="322"/>
      <c r="AU843" s="322"/>
      <c r="AV843" s="322"/>
      <c r="AW843" s="322"/>
      <c r="AX843" s="322"/>
    </row>
    <row r="844" spans="1:50" ht="30" customHeight="1" x14ac:dyDescent="0.15">
      <c r="A844" s="408">
        <v>8</v>
      </c>
      <c r="B844" s="408">
        <v>1</v>
      </c>
      <c r="C844" s="425" t="s">
        <v>631</v>
      </c>
      <c r="D844" s="422"/>
      <c r="E844" s="422"/>
      <c r="F844" s="422"/>
      <c r="G844" s="422"/>
      <c r="H844" s="422"/>
      <c r="I844" s="422"/>
      <c r="J844" s="423">
        <v>4120001126778</v>
      </c>
      <c r="K844" s="424"/>
      <c r="L844" s="424"/>
      <c r="M844" s="424"/>
      <c r="N844" s="424"/>
      <c r="O844" s="424"/>
      <c r="P844" s="317" t="s">
        <v>642</v>
      </c>
      <c r="Q844" s="318"/>
      <c r="R844" s="318"/>
      <c r="S844" s="318"/>
      <c r="T844" s="318"/>
      <c r="U844" s="318"/>
      <c r="V844" s="318"/>
      <c r="W844" s="318"/>
      <c r="X844" s="318"/>
      <c r="Y844" s="319">
        <v>0.1</v>
      </c>
      <c r="Z844" s="320"/>
      <c r="AA844" s="320"/>
      <c r="AB844" s="321"/>
      <c r="AC844" s="329" t="s">
        <v>504</v>
      </c>
      <c r="AD844" s="330"/>
      <c r="AE844" s="330"/>
      <c r="AF844" s="330"/>
      <c r="AG844" s="330"/>
      <c r="AH844" s="331" t="s">
        <v>637</v>
      </c>
      <c r="AI844" s="332"/>
      <c r="AJ844" s="332"/>
      <c r="AK844" s="332"/>
      <c r="AL844" s="326">
        <v>100</v>
      </c>
      <c r="AM844" s="327"/>
      <c r="AN844" s="327"/>
      <c r="AO844" s="328"/>
      <c r="AP844" s="322" t="s">
        <v>638</v>
      </c>
      <c r="AQ844" s="322"/>
      <c r="AR844" s="322"/>
      <c r="AS844" s="322"/>
      <c r="AT844" s="322"/>
      <c r="AU844" s="322"/>
      <c r="AV844" s="322"/>
      <c r="AW844" s="322"/>
      <c r="AX844" s="322"/>
    </row>
    <row r="845" spans="1:50" ht="30" customHeight="1" x14ac:dyDescent="0.15">
      <c r="A845" s="408">
        <v>9</v>
      </c>
      <c r="B845" s="408">
        <v>1</v>
      </c>
      <c r="C845" s="425" t="s">
        <v>631</v>
      </c>
      <c r="D845" s="422"/>
      <c r="E845" s="422"/>
      <c r="F845" s="422"/>
      <c r="G845" s="422"/>
      <c r="H845" s="422"/>
      <c r="I845" s="422"/>
      <c r="J845" s="423">
        <v>4120001126778</v>
      </c>
      <c r="K845" s="424"/>
      <c r="L845" s="424"/>
      <c r="M845" s="424"/>
      <c r="N845" s="424"/>
      <c r="O845" s="424"/>
      <c r="P845" s="317" t="s">
        <v>642</v>
      </c>
      <c r="Q845" s="318"/>
      <c r="R845" s="318"/>
      <c r="S845" s="318"/>
      <c r="T845" s="318"/>
      <c r="U845" s="318"/>
      <c r="V845" s="318"/>
      <c r="W845" s="318"/>
      <c r="X845" s="318"/>
      <c r="Y845" s="319">
        <v>0.1</v>
      </c>
      <c r="Z845" s="320"/>
      <c r="AA845" s="320"/>
      <c r="AB845" s="321"/>
      <c r="AC845" s="329" t="s">
        <v>504</v>
      </c>
      <c r="AD845" s="330"/>
      <c r="AE845" s="330"/>
      <c r="AF845" s="330"/>
      <c r="AG845" s="330"/>
      <c r="AH845" s="331" t="s">
        <v>637</v>
      </c>
      <c r="AI845" s="332"/>
      <c r="AJ845" s="332"/>
      <c r="AK845" s="332"/>
      <c r="AL845" s="326">
        <v>100</v>
      </c>
      <c r="AM845" s="327"/>
      <c r="AN845" s="327"/>
      <c r="AO845" s="328"/>
      <c r="AP845" s="322" t="s">
        <v>638</v>
      </c>
      <c r="AQ845" s="322"/>
      <c r="AR845" s="322"/>
      <c r="AS845" s="322"/>
      <c r="AT845" s="322"/>
      <c r="AU845" s="322"/>
      <c r="AV845" s="322"/>
      <c r="AW845" s="322"/>
      <c r="AX845" s="322"/>
    </row>
    <row r="846" spans="1:50" ht="30" customHeight="1" x14ac:dyDescent="0.15">
      <c r="A846" s="408">
        <v>10</v>
      </c>
      <c r="B846" s="408">
        <v>1</v>
      </c>
      <c r="C846" s="425" t="s">
        <v>636</v>
      </c>
      <c r="D846" s="422"/>
      <c r="E846" s="422"/>
      <c r="F846" s="422"/>
      <c r="G846" s="422"/>
      <c r="H846" s="422"/>
      <c r="I846" s="422"/>
      <c r="J846" s="423" t="s">
        <v>639</v>
      </c>
      <c r="K846" s="424"/>
      <c r="L846" s="424"/>
      <c r="M846" s="424"/>
      <c r="N846" s="424"/>
      <c r="O846" s="424"/>
      <c r="P846" s="317" t="s">
        <v>642</v>
      </c>
      <c r="Q846" s="318"/>
      <c r="R846" s="318"/>
      <c r="S846" s="318"/>
      <c r="T846" s="318"/>
      <c r="U846" s="318"/>
      <c r="V846" s="318"/>
      <c r="W846" s="318"/>
      <c r="X846" s="318"/>
      <c r="Y846" s="319">
        <v>0.1</v>
      </c>
      <c r="Z846" s="320"/>
      <c r="AA846" s="320"/>
      <c r="AB846" s="321"/>
      <c r="AC846" s="323" t="s">
        <v>196</v>
      </c>
      <c r="AD846" s="323"/>
      <c r="AE846" s="323"/>
      <c r="AF846" s="323"/>
      <c r="AG846" s="323"/>
      <c r="AH846" s="331" t="s">
        <v>637</v>
      </c>
      <c r="AI846" s="332"/>
      <c r="AJ846" s="332"/>
      <c r="AK846" s="332"/>
      <c r="AL846" s="326">
        <v>100</v>
      </c>
      <c r="AM846" s="327"/>
      <c r="AN846" s="327"/>
      <c r="AO846" s="328"/>
      <c r="AP846" s="322" t="s">
        <v>638</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3"/>
      <c r="E1101" s="277" t="s">
        <v>384</v>
      </c>
      <c r="F1101" s="893"/>
      <c r="G1101" s="893"/>
      <c r="H1101" s="893"/>
      <c r="I1101" s="893"/>
      <c r="J1101" s="277" t="s">
        <v>419</v>
      </c>
      <c r="K1101" s="277"/>
      <c r="L1101" s="277"/>
      <c r="M1101" s="277"/>
      <c r="N1101" s="277"/>
      <c r="O1101" s="277"/>
      <c r="P1101" s="348" t="s">
        <v>27</v>
      </c>
      <c r="Q1101" s="348"/>
      <c r="R1101" s="348"/>
      <c r="S1101" s="348"/>
      <c r="T1101" s="348"/>
      <c r="U1101" s="348"/>
      <c r="V1101" s="348"/>
      <c r="W1101" s="348"/>
      <c r="X1101" s="348"/>
      <c r="Y1101" s="277" t="s">
        <v>421</v>
      </c>
      <c r="Z1101" s="893"/>
      <c r="AA1101" s="893"/>
      <c r="AB1101" s="893"/>
      <c r="AC1101" s="277" t="s">
        <v>367</v>
      </c>
      <c r="AD1101" s="277"/>
      <c r="AE1101" s="277"/>
      <c r="AF1101" s="277"/>
      <c r="AG1101" s="277"/>
      <c r="AH1101" s="348" t="s">
        <v>380</v>
      </c>
      <c r="AI1101" s="349"/>
      <c r="AJ1101" s="349"/>
      <c r="AK1101" s="349"/>
      <c r="AL1101" s="349" t="s">
        <v>21</v>
      </c>
      <c r="AM1101" s="349"/>
      <c r="AN1101" s="349"/>
      <c r="AO1101" s="896"/>
      <c r="AP1101" s="427" t="s">
        <v>453</v>
      </c>
      <c r="AQ1101" s="427"/>
      <c r="AR1101" s="427"/>
      <c r="AS1101" s="427"/>
      <c r="AT1101" s="427"/>
      <c r="AU1101" s="427"/>
      <c r="AV1101" s="427"/>
      <c r="AW1101" s="427"/>
      <c r="AX1101" s="427"/>
    </row>
    <row r="1102" spans="1:50" ht="30" customHeight="1" x14ac:dyDescent="0.15">
      <c r="A1102" s="408">
        <v>1</v>
      </c>
      <c r="B1102" s="408">
        <v>1</v>
      </c>
      <c r="C1102" s="895"/>
      <c r="D1102" s="895"/>
      <c r="E1102" s="261" t="s">
        <v>629</v>
      </c>
      <c r="F1102" s="894"/>
      <c r="G1102" s="894"/>
      <c r="H1102" s="894"/>
      <c r="I1102" s="894"/>
      <c r="J1102" s="423" t="s">
        <v>619</v>
      </c>
      <c r="K1102" s="424"/>
      <c r="L1102" s="424"/>
      <c r="M1102" s="424"/>
      <c r="N1102" s="424"/>
      <c r="O1102" s="424"/>
      <c r="P1102" s="317" t="s">
        <v>619</v>
      </c>
      <c r="Q1102" s="318"/>
      <c r="R1102" s="318"/>
      <c r="S1102" s="318"/>
      <c r="T1102" s="318"/>
      <c r="U1102" s="318"/>
      <c r="V1102" s="318"/>
      <c r="W1102" s="318"/>
      <c r="X1102" s="318"/>
      <c r="Y1102" s="319" t="s">
        <v>619</v>
      </c>
      <c r="Z1102" s="320"/>
      <c r="AA1102" s="320"/>
      <c r="AB1102" s="321"/>
      <c r="AC1102" s="323"/>
      <c r="AD1102" s="323"/>
      <c r="AE1102" s="323"/>
      <c r="AF1102" s="323"/>
      <c r="AG1102" s="323"/>
      <c r="AH1102" s="324" t="s">
        <v>619</v>
      </c>
      <c r="AI1102" s="325"/>
      <c r="AJ1102" s="325"/>
      <c r="AK1102" s="325"/>
      <c r="AL1102" s="326" t="s">
        <v>619</v>
      </c>
      <c r="AM1102" s="327"/>
      <c r="AN1102" s="327"/>
      <c r="AO1102" s="328"/>
      <c r="AP1102" s="322" t="s">
        <v>619</v>
      </c>
      <c r="AQ1102" s="322"/>
      <c r="AR1102" s="322"/>
      <c r="AS1102" s="322"/>
      <c r="AT1102" s="322"/>
      <c r="AU1102" s="322"/>
      <c r="AV1102" s="322"/>
      <c r="AW1102" s="322"/>
      <c r="AX1102" s="322"/>
    </row>
    <row r="1103" spans="1:50" ht="30" hidden="1" customHeight="1" x14ac:dyDescent="0.15">
      <c r="A1103" s="408">
        <v>2</v>
      </c>
      <c r="B1103" s="408">
        <v>1</v>
      </c>
      <c r="C1103" s="895"/>
      <c r="D1103" s="895"/>
      <c r="E1103" s="894"/>
      <c r="F1103" s="894"/>
      <c r="G1103" s="894"/>
      <c r="H1103" s="894"/>
      <c r="I1103" s="894"/>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5"/>
      <c r="D1104" s="895"/>
      <c r="E1104" s="894"/>
      <c r="F1104" s="894"/>
      <c r="G1104" s="894"/>
      <c r="H1104" s="894"/>
      <c r="I1104" s="894"/>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5"/>
      <c r="D1105" s="895"/>
      <c r="E1105" s="894"/>
      <c r="F1105" s="894"/>
      <c r="G1105" s="894"/>
      <c r="H1105" s="894"/>
      <c r="I1105" s="894"/>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5"/>
      <c r="D1106" s="895"/>
      <c r="E1106" s="894"/>
      <c r="F1106" s="894"/>
      <c r="G1106" s="894"/>
      <c r="H1106" s="894"/>
      <c r="I1106" s="894"/>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5"/>
      <c r="D1107" s="895"/>
      <c r="E1107" s="894"/>
      <c r="F1107" s="894"/>
      <c r="G1107" s="894"/>
      <c r="H1107" s="894"/>
      <c r="I1107" s="894"/>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5"/>
      <c r="D1108" s="895"/>
      <c r="E1108" s="894"/>
      <c r="F1108" s="894"/>
      <c r="G1108" s="894"/>
      <c r="H1108" s="894"/>
      <c r="I1108" s="894"/>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5"/>
      <c r="D1109" s="895"/>
      <c r="E1109" s="894"/>
      <c r="F1109" s="894"/>
      <c r="G1109" s="894"/>
      <c r="H1109" s="894"/>
      <c r="I1109" s="894"/>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5"/>
      <c r="D1110" s="895"/>
      <c r="E1110" s="894"/>
      <c r="F1110" s="894"/>
      <c r="G1110" s="894"/>
      <c r="H1110" s="894"/>
      <c r="I1110" s="894"/>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5"/>
      <c r="D1111" s="895"/>
      <c r="E1111" s="894"/>
      <c r="F1111" s="894"/>
      <c r="G1111" s="894"/>
      <c r="H1111" s="894"/>
      <c r="I1111" s="894"/>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5"/>
      <c r="D1112" s="895"/>
      <c r="E1112" s="894"/>
      <c r="F1112" s="894"/>
      <c r="G1112" s="894"/>
      <c r="H1112" s="894"/>
      <c r="I1112" s="894"/>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5"/>
      <c r="D1113" s="895"/>
      <c r="E1113" s="894"/>
      <c r="F1113" s="894"/>
      <c r="G1113" s="894"/>
      <c r="H1113" s="894"/>
      <c r="I1113" s="894"/>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5"/>
      <c r="D1114" s="895"/>
      <c r="E1114" s="894"/>
      <c r="F1114" s="894"/>
      <c r="G1114" s="894"/>
      <c r="H1114" s="894"/>
      <c r="I1114" s="894"/>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5"/>
      <c r="D1115" s="895"/>
      <c r="E1115" s="894"/>
      <c r="F1115" s="894"/>
      <c r="G1115" s="894"/>
      <c r="H1115" s="894"/>
      <c r="I1115" s="894"/>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5"/>
      <c r="D1116" s="895"/>
      <c r="E1116" s="894"/>
      <c r="F1116" s="894"/>
      <c r="G1116" s="894"/>
      <c r="H1116" s="894"/>
      <c r="I1116" s="894"/>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5"/>
      <c r="D1117" s="895"/>
      <c r="E1117" s="894"/>
      <c r="F1117" s="894"/>
      <c r="G1117" s="894"/>
      <c r="H1117" s="894"/>
      <c r="I1117" s="894"/>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5"/>
      <c r="D1118" s="895"/>
      <c r="E1118" s="894"/>
      <c r="F1118" s="894"/>
      <c r="G1118" s="894"/>
      <c r="H1118" s="894"/>
      <c r="I1118" s="894"/>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5"/>
      <c r="D1119" s="895"/>
      <c r="E1119" s="261"/>
      <c r="F1119" s="894"/>
      <c r="G1119" s="894"/>
      <c r="H1119" s="894"/>
      <c r="I1119" s="894"/>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5"/>
      <c r="D1120" s="895"/>
      <c r="E1120" s="894"/>
      <c r="F1120" s="894"/>
      <c r="G1120" s="894"/>
      <c r="H1120" s="894"/>
      <c r="I1120" s="894"/>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5"/>
      <c r="D1121" s="895"/>
      <c r="E1121" s="894"/>
      <c r="F1121" s="894"/>
      <c r="G1121" s="894"/>
      <c r="H1121" s="894"/>
      <c r="I1121" s="894"/>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5"/>
      <c r="D1122" s="895"/>
      <c r="E1122" s="894"/>
      <c r="F1122" s="894"/>
      <c r="G1122" s="894"/>
      <c r="H1122" s="894"/>
      <c r="I1122" s="894"/>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5"/>
      <c r="D1123" s="895"/>
      <c r="E1123" s="894"/>
      <c r="F1123" s="894"/>
      <c r="G1123" s="894"/>
      <c r="H1123" s="894"/>
      <c r="I1123" s="894"/>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5"/>
      <c r="D1124" s="895"/>
      <c r="E1124" s="894"/>
      <c r="F1124" s="894"/>
      <c r="G1124" s="894"/>
      <c r="H1124" s="894"/>
      <c r="I1124" s="894"/>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5"/>
      <c r="D1125" s="895"/>
      <c r="E1125" s="894"/>
      <c r="F1125" s="894"/>
      <c r="G1125" s="894"/>
      <c r="H1125" s="894"/>
      <c r="I1125" s="894"/>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5"/>
      <c r="D1126" s="895"/>
      <c r="E1126" s="894"/>
      <c r="F1126" s="894"/>
      <c r="G1126" s="894"/>
      <c r="H1126" s="894"/>
      <c r="I1126" s="894"/>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5"/>
      <c r="D1127" s="895"/>
      <c r="E1127" s="894"/>
      <c r="F1127" s="894"/>
      <c r="G1127" s="894"/>
      <c r="H1127" s="894"/>
      <c r="I1127" s="894"/>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5"/>
      <c r="D1128" s="895"/>
      <c r="E1128" s="894"/>
      <c r="F1128" s="894"/>
      <c r="G1128" s="894"/>
      <c r="H1128" s="894"/>
      <c r="I1128" s="894"/>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5"/>
      <c r="D1129" s="895"/>
      <c r="E1129" s="894"/>
      <c r="F1129" s="894"/>
      <c r="G1129" s="894"/>
      <c r="H1129" s="894"/>
      <c r="I1129" s="894"/>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5"/>
      <c r="D1130" s="895"/>
      <c r="E1130" s="894"/>
      <c r="F1130" s="894"/>
      <c r="G1130" s="894"/>
      <c r="H1130" s="894"/>
      <c r="I1130" s="894"/>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5"/>
      <c r="D1131" s="895"/>
      <c r="E1131" s="894"/>
      <c r="F1131" s="894"/>
      <c r="G1131" s="894"/>
      <c r="H1131" s="894"/>
      <c r="I1131" s="894"/>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3:AX13 AR15:AX15 P15:AQ17">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Q101">
    <cfRule type="expression" dxfId="2795" priority="13733">
      <formula>IF(RIGHT(TEXT(AQ101,"0.#"),1)=".",FALSE,TRUE)</formula>
    </cfRule>
    <cfRule type="expression" dxfId="2794" priority="13734">
      <formula>IF(RIGHT(TEXT(AQ101,"0.#"),1)=".",TRUE,FALSE)</formula>
    </cfRule>
  </conditionalFormatting>
  <conditionalFormatting sqref="Y781 Y783:Y790">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Q116">
    <cfRule type="expression" dxfId="2625" priority="13197">
      <formula>IF(RIGHT(TEXT(AQ116,"0.#"),1)=".",FALSE,TRUE)</formula>
    </cfRule>
    <cfRule type="expression" dxfId="2624" priority="13198">
      <formula>IF(RIGHT(TEXT(AQ116,"0.#"),1)=".",TRUE,FALSE)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47:AO866">
    <cfRule type="expression" dxfId="2539" priority="6667">
      <formula>IF(AND(AL847&gt;=0, RIGHT(TEXT(AL847,"0.#"),1)&lt;&gt;"."),TRUE,FALSE)</formula>
    </cfRule>
    <cfRule type="expression" dxfId="2538" priority="6668">
      <formula>IF(AND(AL847&gt;=0, RIGHT(TEXT(AL847,"0.#"),1)="."),TRUE,FALSE)</formula>
    </cfRule>
    <cfRule type="expression" dxfId="2537" priority="6669">
      <formula>IF(AND(AL847&lt;0, RIGHT(TEXT(AL847,"0.#"),1)&lt;&gt;"."),TRUE,FALSE)</formula>
    </cfRule>
    <cfRule type="expression" dxfId="2536" priority="6670">
      <formula>IF(AND(AL847&lt;0, RIGHT(TEXT(AL847,"0.#"),1)="."),TRUE,FALSE)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40 Y847: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3:AO1131">
    <cfRule type="expression" dxfId="2435" priority="2901">
      <formula>IF(AND(AL1103&gt;=0, RIGHT(TEXT(AL1103,"0.#"),1)&lt;&gt;"."),TRUE,FALSE)</formula>
    </cfRule>
    <cfRule type="expression" dxfId="2434" priority="2902">
      <formula>IF(AND(AL1103&gt;=0, RIGHT(TEXT(AL1103,"0.#"),1)="."),TRUE,FALSE)</formula>
    </cfRule>
    <cfRule type="expression" dxfId="2433" priority="2903">
      <formula>IF(AND(AL1103&lt;0, RIGHT(TEXT(AL1103,"0.#"),1)&lt;&gt;"."),TRUE,FALSE)</formula>
    </cfRule>
    <cfRule type="expression" dxfId="2432" priority="2904">
      <formula>IF(AND(AL1103&lt;0, RIGHT(TEXT(AL1103,"0.#"),1)="."),TRUE,FALSE)</formula>
    </cfRule>
  </conditionalFormatting>
  <conditionalFormatting sqref="Y1103:Y1131">
    <cfRule type="expression" dxfId="2431" priority="2899">
      <formula>IF(RIGHT(TEXT(Y1103,"0.#"),1)=".",FALSE,TRUE)</formula>
    </cfRule>
    <cfRule type="expression" dxfId="2430" priority="2900">
      <formula>IF(RIGHT(TEXT(Y1103,"0.#"),1)=".",TRUE,FALSE)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7">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4">
    <cfRule type="expression" dxfId="741" priority="31">
      <formula>IF(RIGHT(TEXT(AI34,"0.#"),1)=".",FALSE,TRUE)</formula>
    </cfRule>
    <cfRule type="expression" dxfId="740" priority="32">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AM116">
    <cfRule type="expression" dxfId="715" priority="15">
      <formula>IF(RIGHT(TEXT(AI116,"0.#"),1)=".",FALSE,TRUE)</formula>
    </cfRule>
    <cfRule type="expression" dxfId="714" priority="16">
      <formula>IF(RIGHT(TEXT(AI116,"0.#"),1)=".",TRUE,FALSE)</formula>
    </cfRule>
  </conditionalFormatting>
  <conditionalFormatting sqref="AE117 AI117 AM117">
    <cfRule type="expression" dxfId="713" priority="13">
      <formula>IF(RIGHT(TEXT(AE117,"0.#"),1)=".",FALSE,TRUE)</formula>
    </cfRule>
    <cfRule type="expression" dxfId="712" priority="14">
      <formula>IF(RIGHT(TEXT(AE117,"0.#"),1)=".",TRUE,FALSE)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41:Y846">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5" sqref="A34: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6"/>
      <c r="Z2" s="416"/>
      <c r="AA2" s="417"/>
      <c r="AB2" s="1010" t="s">
        <v>11</v>
      </c>
      <c r="AC2" s="1011"/>
      <c r="AD2" s="1012"/>
      <c r="AE2" s="998" t="s">
        <v>557</v>
      </c>
      <c r="AF2" s="998"/>
      <c r="AG2" s="998"/>
      <c r="AH2" s="998"/>
      <c r="AI2" s="998" t="s">
        <v>554</v>
      </c>
      <c r="AJ2" s="998"/>
      <c r="AK2" s="998"/>
      <c r="AL2" s="998"/>
      <c r="AM2" s="998" t="s">
        <v>528</v>
      </c>
      <c r="AN2" s="998"/>
      <c r="AO2" s="998"/>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7"/>
      <c r="Z3" s="1008"/>
      <c r="AA3" s="1009"/>
      <c r="AB3" s="1013"/>
      <c r="AC3" s="1014"/>
      <c r="AD3" s="1015"/>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6"/>
      <c r="Z9" s="416"/>
      <c r="AA9" s="417"/>
      <c r="AB9" s="1010" t="s">
        <v>11</v>
      </c>
      <c r="AC9" s="1011"/>
      <c r="AD9" s="1012"/>
      <c r="AE9" s="998" t="s">
        <v>558</v>
      </c>
      <c r="AF9" s="998"/>
      <c r="AG9" s="998"/>
      <c r="AH9" s="998"/>
      <c r="AI9" s="998" t="s">
        <v>554</v>
      </c>
      <c r="AJ9" s="998"/>
      <c r="AK9" s="998"/>
      <c r="AL9" s="998"/>
      <c r="AM9" s="998" t="s">
        <v>528</v>
      </c>
      <c r="AN9" s="998"/>
      <c r="AO9" s="998"/>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7"/>
      <c r="Z10" s="1008"/>
      <c r="AA10" s="1009"/>
      <c r="AB10" s="1013"/>
      <c r="AC10" s="1014"/>
      <c r="AD10" s="1015"/>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6"/>
      <c r="Z16" s="416"/>
      <c r="AA16" s="417"/>
      <c r="AB16" s="1010" t="s">
        <v>11</v>
      </c>
      <c r="AC16" s="1011"/>
      <c r="AD16" s="1012"/>
      <c r="AE16" s="998" t="s">
        <v>557</v>
      </c>
      <c r="AF16" s="998"/>
      <c r="AG16" s="998"/>
      <c r="AH16" s="998"/>
      <c r="AI16" s="998" t="s">
        <v>555</v>
      </c>
      <c r="AJ16" s="998"/>
      <c r="AK16" s="998"/>
      <c r="AL16" s="998"/>
      <c r="AM16" s="998" t="s">
        <v>528</v>
      </c>
      <c r="AN16" s="998"/>
      <c r="AO16" s="998"/>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7"/>
      <c r="Z17" s="1008"/>
      <c r="AA17" s="1009"/>
      <c r="AB17" s="1013"/>
      <c r="AC17" s="1014"/>
      <c r="AD17" s="1015"/>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6"/>
      <c r="Z23" s="416"/>
      <c r="AA23" s="417"/>
      <c r="AB23" s="1010" t="s">
        <v>11</v>
      </c>
      <c r="AC23" s="1011"/>
      <c r="AD23" s="1012"/>
      <c r="AE23" s="998" t="s">
        <v>559</v>
      </c>
      <c r="AF23" s="998"/>
      <c r="AG23" s="998"/>
      <c r="AH23" s="998"/>
      <c r="AI23" s="998" t="s">
        <v>554</v>
      </c>
      <c r="AJ23" s="998"/>
      <c r="AK23" s="998"/>
      <c r="AL23" s="998"/>
      <c r="AM23" s="998" t="s">
        <v>528</v>
      </c>
      <c r="AN23" s="998"/>
      <c r="AO23" s="998"/>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7"/>
      <c r="Z24" s="1008"/>
      <c r="AA24" s="1009"/>
      <c r="AB24" s="1013"/>
      <c r="AC24" s="1014"/>
      <c r="AD24" s="1015"/>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6"/>
      <c r="Z30" s="416"/>
      <c r="AA30" s="417"/>
      <c r="AB30" s="1010" t="s">
        <v>11</v>
      </c>
      <c r="AC30" s="1011"/>
      <c r="AD30" s="1012"/>
      <c r="AE30" s="998" t="s">
        <v>557</v>
      </c>
      <c r="AF30" s="998"/>
      <c r="AG30" s="998"/>
      <c r="AH30" s="998"/>
      <c r="AI30" s="998" t="s">
        <v>554</v>
      </c>
      <c r="AJ30" s="998"/>
      <c r="AK30" s="998"/>
      <c r="AL30" s="998"/>
      <c r="AM30" s="998" t="s">
        <v>552</v>
      </c>
      <c r="AN30" s="998"/>
      <c r="AO30" s="998"/>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7"/>
      <c r="Z31" s="1008"/>
      <c r="AA31" s="1009"/>
      <c r="AB31" s="1013"/>
      <c r="AC31" s="1014"/>
      <c r="AD31" s="1015"/>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6"/>
      <c r="Z37" s="416"/>
      <c r="AA37" s="417"/>
      <c r="AB37" s="1010" t="s">
        <v>11</v>
      </c>
      <c r="AC37" s="1011"/>
      <c r="AD37" s="1012"/>
      <c r="AE37" s="998" t="s">
        <v>559</v>
      </c>
      <c r="AF37" s="998"/>
      <c r="AG37" s="998"/>
      <c r="AH37" s="998"/>
      <c r="AI37" s="998" t="s">
        <v>556</v>
      </c>
      <c r="AJ37" s="998"/>
      <c r="AK37" s="998"/>
      <c r="AL37" s="998"/>
      <c r="AM37" s="998" t="s">
        <v>553</v>
      </c>
      <c r="AN37" s="998"/>
      <c r="AO37" s="998"/>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7"/>
      <c r="Z38" s="1008"/>
      <c r="AA38" s="1009"/>
      <c r="AB38" s="1013"/>
      <c r="AC38" s="1014"/>
      <c r="AD38" s="1015"/>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6"/>
      <c r="Z44" s="416"/>
      <c r="AA44" s="417"/>
      <c r="AB44" s="1010" t="s">
        <v>11</v>
      </c>
      <c r="AC44" s="1011"/>
      <c r="AD44" s="1012"/>
      <c r="AE44" s="998" t="s">
        <v>557</v>
      </c>
      <c r="AF44" s="998"/>
      <c r="AG44" s="998"/>
      <c r="AH44" s="998"/>
      <c r="AI44" s="998" t="s">
        <v>554</v>
      </c>
      <c r="AJ44" s="998"/>
      <c r="AK44" s="998"/>
      <c r="AL44" s="998"/>
      <c r="AM44" s="998" t="s">
        <v>528</v>
      </c>
      <c r="AN44" s="998"/>
      <c r="AO44" s="998"/>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7"/>
      <c r="Z45" s="1008"/>
      <c r="AA45" s="1009"/>
      <c r="AB45" s="1013"/>
      <c r="AC45" s="1014"/>
      <c r="AD45" s="1015"/>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6"/>
      <c r="Z51" s="416"/>
      <c r="AA51" s="417"/>
      <c r="AB51" s="458" t="s">
        <v>11</v>
      </c>
      <c r="AC51" s="1011"/>
      <c r="AD51" s="1012"/>
      <c r="AE51" s="998" t="s">
        <v>557</v>
      </c>
      <c r="AF51" s="998"/>
      <c r="AG51" s="998"/>
      <c r="AH51" s="998"/>
      <c r="AI51" s="998" t="s">
        <v>554</v>
      </c>
      <c r="AJ51" s="998"/>
      <c r="AK51" s="998"/>
      <c r="AL51" s="998"/>
      <c r="AM51" s="998" t="s">
        <v>528</v>
      </c>
      <c r="AN51" s="998"/>
      <c r="AO51" s="998"/>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7"/>
      <c r="Z52" s="1008"/>
      <c r="AA52" s="1009"/>
      <c r="AB52" s="1013"/>
      <c r="AC52" s="1014"/>
      <c r="AD52" s="1015"/>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6"/>
      <c r="Z58" s="416"/>
      <c r="AA58" s="417"/>
      <c r="AB58" s="1010" t="s">
        <v>11</v>
      </c>
      <c r="AC58" s="1011"/>
      <c r="AD58" s="1012"/>
      <c r="AE58" s="998" t="s">
        <v>557</v>
      </c>
      <c r="AF58" s="998"/>
      <c r="AG58" s="998"/>
      <c r="AH58" s="998"/>
      <c r="AI58" s="998" t="s">
        <v>554</v>
      </c>
      <c r="AJ58" s="998"/>
      <c r="AK58" s="998"/>
      <c r="AL58" s="998"/>
      <c r="AM58" s="998" t="s">
        <v>528</v>
      </c>
      <c r="AN58" s="998"/>
      <c r="AO58" s="998"/>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7"/>
      <c r="Z59" s="1008"/>
      <c r="AA59" s="1009"/>
      <c r="AB59" s="1013"/>
      <c r="AC59" s="1014"/>
      <c r="AD59" s="1015"/>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6"/>
      <c r="Z65" s="416"/>
      <c r="AA65" s="417"/>
      <c r="AB65" s="1010" t="s">
        <v>11</v>
      </c>
      <c r="AC65" s="1011"/>
      <c r="AD65" s="1012"/>
      <c r="AE65" s="998" t="s">
        <v>557</v>
      </c>
      <c r="AF65" s="998"/>
      <c r="AG65" s="998"/>
      <c r="AH65" s="998"/>
      <c r="AI65" s="998" t="s">
        <v>554</v>
      </c>
      <c r="AJ65" s="998"/>
      <c r="AK65" s="998"/>
      <c r="AL65" s="998"/>
      <c r="AM65" s="998" t="s">
        <v>528</v>
      </c>
      <c r="AN65" s="998"/>
      <c r="AO65" s="998"/>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7"/>
      <c r="Z66" s="1008"/>
      <c r="AA66" s="1009"/>
      <c r="AB66" s="1013"/>
      <c r="AC66" s="1014"/>
      <c r="AD66" s="1015"/>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8">
        <v>1</v>
      </c>
      <c r="B4" s="1058">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8">
        <v>1</v>
      </c>
      <c r="B37" s="1058">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8">
        <v>1</v>
      </c>
      <c r="B70" s="1058">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2020-11-16T12:35:33Z</cp:lastPrinted>
  <dcterms:created xsi:type="dcterms:W3CDTF">2012-03-13T00:50:25Z</dcterms:created>
  <dcterms:modified xsi:type="dcterms:W3CDTF">2020-11-16T13:19:59Z</dcterms:modified>
</cp:coreProperties>
</file>