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QG\Desktop\行政レビューシート\協会分のレビューシート\事務費負担金\"/>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<sst xmlns="http://schemas.openxmlformats.org/spreadsheetml/2006/main" count="2905" uniqueCount="668">
  <si>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</si>
  <si>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</si>
  <si>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</si>
  <si>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</si>
  <si>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</si>
  <si>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</si>
  <si>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</si>
  <si>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</si>
  <si>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</si>
  <si>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</si>
  <si>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</si>
  <si>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</si>
  <si>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</si>
  <si>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</si>
  <si>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</si>
  <si>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</si>
  <si>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</si>
  <si>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</si>
  <si>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</si>
  <si>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</si>
  <si>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</si>
  <si>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</si>
  <si>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</si>
  <si>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</si>
  <si>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</si>
  <si>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</si>
  <si>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</si>
  <si>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</si>
  <si>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</si>
  <si>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</si>
  <si>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</si>
  <si>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</si>
  <si>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</si>
  <si>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</si>
  <si>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</si>
  <si>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</si>
  <si>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</si>
  <si>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</si>
  <si>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</si>
  <si>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</si>
  <si>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</si>
  <si>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</si>
  <si>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</si>
  <si>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</si>
  <si>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</si>
  <si>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</si>
  <si>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</si>
  <si>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</si>
  <si>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</si>
  <si>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</si>
  <si>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</si>
  <si>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</si>
  <si>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</si>
  <si>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</si>
  <si>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</si>
  <si>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</si>
  <si>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</si>
  <si>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</si>
  <si>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</si>
  <si>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</si>
  <si>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</si>
  <si>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</si>
  <si>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</si>
  <si>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</si>
  <si>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</si>
  <si>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</si>
  <si>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</si>
  <si>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</si>
  <si>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</si>
  <si>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</si>
  <si>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</si>
  <si>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</si>
  <si>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</si>
  <si>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</si>
  <si>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</si>
  <si>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</si>
  <si>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</si>
  <si>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</si>
  <si>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</si>
  <si>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</si>
  <si>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</si>
  <si>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</si>
  <si>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</si>
  <si>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</si>
  <si>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</si>
  <si>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</si>
  <si>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</si>
  <si>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</si>
  <si>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</si>
  <si>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</si>
  <si>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</si>
  <si>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</si>
  <si>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</si>
  <si>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</si>
  <si>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</si>
  <si>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</si>
  <si>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</si>
  <si>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</si>
  <si>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</si>
  <si>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</si>
  <si>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</si>
  <si>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</si>
  <si>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</si>
  <si>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</si>
  <si>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</si>
  <si>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</si>
  <si>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</si>
  <si>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</si>
  <si>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</si>
  <si>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</si>
  <si>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</si>
  <si>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</si>
  <si>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</si>
  <si>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</si>
  <si>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</si>
  <si>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</si>
  <si>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</si>
  <si>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</si>
  <si>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</si>
  <si>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</si>
  <si>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</si>
  <si>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</si>
  <si>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</si>
  <si>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</si>
  <si>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</si>
  <si>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</si>
  <si>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</si>
  <si>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</si>
  <si>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</si>
  <si>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</si>
  <si>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</si>
  <si>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</si>
  <si>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</si>
  <si>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</si>
  <si>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</si>
  <si>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</si>
  <si>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</si>
  <si>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</si>
  <si>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</si>
  <si>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</si>
  <si>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</si>
  <si>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</si>
  <si>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</si>
  <si>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</si>
  <si>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</si>
  <si>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</si>
  <si>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</si>
  <si>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</si>
  <si>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</si>
  <si>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</si>
  <si>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</si>
  <si>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</si>
  <si>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</si>
  <si>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</si>
  <si>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</si>
  <si>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</si>
  <si>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</si>
  <si>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</si>
  <si>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</si>
  <si>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</si>
  <si>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</si>
  <si>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</si>
  <si>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</si>
  <si>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</si>
  <si>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</si>
  <si>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</si>
  <si>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</si>
  <si>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</si>
  <si>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</si>
  <si>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</si>
  <si>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</si>
  <si>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</si>
  <si>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</si>
  <si>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</si>
  <si>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</si>
  <si>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</si>
  <si>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</si>
  <si>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</si>
  <si>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</si>
  <si>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</si>
  <si>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</si>
  <si>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</si>
  <si>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</si>
  <si>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</si>
  <si>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</si>
  <si>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</si>
  <si>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</si>
  <si>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</si>
  <si>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</si>
  <si>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</si>
  <si>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</si>
  <si>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</si>
  <si>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</si>
  <si>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</si>
  <si>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</si>
  <si>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</si>
  <si>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</si>
  <si>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</si>
  <si>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</si>
  <si>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</si>
  <si>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</si>
  <si>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</si>
  <si>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</si>
  <si>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</si>
  <si>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</si>
  <si>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</si>
  <si>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</si>
  <si>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</si>
  <si>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</si>
  <si>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</si>
  <si>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</si>
  <si>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</si>
  <si>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</si>
  <si>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</si>
  <si>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</si>
  <si>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</si>
  <si>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</si>
  <si>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</si>
  <si>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</si>
  <si>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</si>
  <si>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</si>
  <si>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</si>
  <si>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</si>
  <si>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</si>
  <si>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</si>
  <si>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</si>
  <si>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</si>
  <si>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</si>
  <si>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</si>
  <si>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</si>
  <si>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</si>
  <si>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</si>
  <si>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</si>
  <si>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</si>
  <si>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</si>
  <si>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</si>
  <si>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</si>
  <si>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</si>
  <si>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</si>
  <si>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</si>
  <si>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</si>
  <si>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</si>
  <si>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</si>
  <si>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</si>
  <si>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</si>
  <si>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</si>
  <si>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</si>
  <si>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</si>
  <si>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</si>
  <si>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</si>
  <si>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</si>
  <si>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</si>
  <si>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</si>
  <si>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</si>
  <si>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</si>
  <si>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</si>
  <si>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</si>
  <si>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</si>
  <si>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</si>
  <si>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</si>
  <si>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</si>
  <si>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</si>
  <si>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</si>
  <si>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</si>
  <si>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</si>
  <si>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</si>
  <si>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</si>
  <si>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</si>
  <si>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</si>
  <si>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</si>
  <si>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</si>
  <si>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</si>
  <si>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</si>
  <si>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</si>
  <si>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</si>
  <si>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</si>
  <si>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</si>
  <si>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</si>
  <si>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</si>
  <si>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</si>
  <si>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</si>
  <si>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</si>
  <si>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</si>
  <si>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</si>
  <si>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</si>
  <si>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</si>
  <si>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</si>
  <si>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</si>
  <si>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</si>
  <si>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</si>
  <si>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</si>
  <si>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</si>
  <si>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</si>
  <si>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</si>
  <si>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</si>
  <si>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</si>
  <si>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</si>
  <si>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</si>
  <si>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</si>
  <si>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</si>
  <si>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</si>
  <si>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</si>
  <si>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</si>
  <si>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</si>
  <si>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</si>
  <si>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</si>
  <si>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</si>
  <si>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</si>
  <si>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</si>
  <si>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</si>
  <si>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</si>
  <si>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</si>
  <si>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</si>
  <si>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</si>
  <si>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</si>
  <si>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</si>
  <si>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</si>
  <si>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</si>
  <si>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</si>
  <si>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</si>
  <si>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</si>
  <si>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</si>
  <si>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</si>
  <si>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</si>
  <si>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</si>
  <si>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</si>
  <si>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</si>
  <si>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</si>
  <si>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</si>
  <si>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</si>
  <si>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</si>
  <si>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</si>
  <si>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</si>
  <si>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</si>
  <si>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</si>
  <si>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</si>
  <si>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</si>
  <si>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</si>
  <si>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</si>
  <si>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</si>
  <si>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</si>
  <si>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</si>
  <si>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</si>
  <si>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</si>
  <si>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</si>
  <si>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</si>
  <si>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</si>
  <si>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</si>
  <si>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</si>
  <si>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</si>
  <si>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</si>
  <si>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</si>
  <si>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</si>
  <si>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</si>
  <si>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</si>
  <si>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</si>
  <si>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</si>
  <si>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</si>
  <si>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</si>
  <si>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</si>
  <si>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</si>
  <si>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</si>
  <si>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</si>
  <si>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</si>
  <si>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</si>
  <si>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</si>
  <si>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</si>
  <si>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</si>
  <si>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</si>
  <si>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</si>
  <si>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</si>
  <si>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</si>
  <si>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</si>
  <si>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</si>
  <si>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</si>
  <si>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</si>
  <si>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</si>
  <si>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</si>
  <si>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</si>
  <si>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</si>
  <si>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</si>
  <si>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</si>
  <si>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</si>
  <si>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</si>
  <si>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</si>
  <si>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</si>
  <si>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</si>
  <si>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</si>
  <si>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</si>
  <si>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</si>
  <si>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</si>
  <si>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</si>
  <si>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</si>
  <si>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</si>
  <si>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</si>
  <si>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</si>
  <si>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</si>
  <si>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</si>
  <si>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</si>
  <si>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</si>
  <si>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</si>
  <si>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</si>
  <si>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</si>
  <si>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</si>
  <si>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</si>
  <si>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</si>
  <si>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</si>
  <si>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</si>
  <si>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</si>
  <si>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</si>
  <si>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</si>
  <si>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</si>
  <si>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</si>
  <si>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</si>
  <si>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</si>
  <si>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</si>
  <si>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</si>
  <si>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</si>
  <si>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</si>
  <si>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</si>
  <si>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</si>
  <si>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</si>
  <si>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</si>
  <si>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</si>
  <si>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</si>
  <si>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</si>
  <si>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</si>
  <si>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</si>
  <si>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</si>
  <si>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</si>
  <si>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</si>
  <si>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</si>
  <si>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</si>
  <si>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</si>
  <si>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</si>
  <si>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</si>
  <si>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</si>
  <si>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</si>
  <si>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</si>
  <si>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</si>
  <si>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</si>
  <si>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</si>
  <si>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</si>
  <si>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</si>
  <si>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</si>
  <si>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</si>
  <si>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</si>
  <si>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</si>
  <si>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</si>
  <si>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</si>
  <si>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</si>
  <si>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</si>
  <si>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</si>
  <si>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</si>
  <si>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</si>
  <si>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</si>
  <si>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</si>
  <si>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</si>
  <si>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</si>
  <si>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</si>
  <si>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</si>
  <si>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</si>
  <si>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</si>
  <si>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</si>
  <si>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</si>
  <si>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</si>
  <si>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</si>
  <si>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</si>
  <si>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</si>
  <si>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</si>
  <si>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</si>
  <si>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</si>
  <si>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</si>
  <si>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</si>
  <si>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</si>
  <si>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</si>
  <si>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</si>
  <si>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</si>
  <si>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</si>
  <si>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</si>
  <si>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</si>
  <si>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</si>
  <si>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</si>
  <si>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</si>
  <si>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</si>
  <si>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</si>
  <si>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</si>
  <si>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</si>
  <si>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</si>
  <si>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</si>
  <si>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</si>
  <si>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</si>
  <si>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</si>
  <si>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</si>
  <si>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</si>
  <si>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</si>
  <si>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</si>
  <si>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</si>
  <si>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</si>
  <si>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</si>
  <si>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</si>
  <si>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</si>
  <si>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</si>
  <si>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</si>
  <si>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</si>
  <si>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</si>
  <si>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</si>
  <si>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</si>
  <si>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</si>
  <si>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</si>
  <si>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</si>
  <si>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</si>
  <si>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</si>
  <si>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</si>
  <si>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</si>
  <si>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</si>
  <si>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</si>
  <si>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</si>
  <si>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</si>
  <si>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</si>
  <si>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</si>
  <si>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</si>
  <si>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</si>
  <si>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</si>
  <si>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</si>
  <si>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</si>
  <si>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</si>
  <si>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</si>
  <si>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</si>
  <si>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</si>
  <si>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</si>
  <si>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</si>
  <si>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</si>
  <si>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</si>
  <si>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</si>
  <si>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</si>
  <si>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</si>
  <si>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</si>
  <si>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</si>
  <si>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</si>
  <si>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</si>
  <si>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</si>
  <si>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</si>
  <si>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</si>
  <si>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</si>
  <si>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</si>
  <si>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</si>
  <si>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</si>
  <si>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</si>
  <si>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</si>
  <si>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</si>
  <si>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</si>
  <si>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</si>
  <si>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</si>
  <si>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</si>
  <si>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</si>
  <si>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</si>
  <si>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</si>
  <si>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</si>
  <si>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</si>
  <si>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</si>
  <si>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</si>
  <si>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</si>
  <si>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</si>
  <si>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</si>
  <si>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</si>
  <si>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</si>
  <si>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</si>
  <si>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</si>
  <si>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全国健康保険協会事務費負担金</t>
    <phoneticPr fontId="5"/>
  </si>
  <si>
    <t>保険局</t>
    <phoneticPr fontId="5"/>
  </si>
  <si>
    <t>厚生労働省</t>
  </si>
  <si>
    <t>保険課全国健康保険協会管理室</t>
    <rPh sb="0" eb="3">
      <t>ホケンカ</t>
    </rPh>
    <rPh sb="3" eb="5">
      <t>ゼンコク</t>
    </rPh>
    <rPh sb="5" eb="7">
      <t>ケンコウ</t>
    </rPh>
    <rPh sb="7" eb="9">
      <t>ホケン</t>
    </rPh>
    <rPh sb="9" eb="11">
      <t>キョウカイ</t>
    </rPh>
    <rPh sb="11" eb="14">
      <t>カンリシツ</t>
    </rPh>
    <phoneticPr fontId="5"/>
  </si>
  <si>
    <t>深谷　茂喜</t>
    <rPh sb="0" eb="2">
      <t>フカヤ</t>
    </rPh>
    <rPh sb="3" eb="5">
      <t>シゲキ</t>
    </rPh>
    <phoneticPr fontId="5"/>
  </si>
  <si>
    <t>○</t>
  </si>
  <si>
    <t>健康保険法第151条、船員保険法第112条第2項</t>
    <phoneticPr fontId="5"/>
  </si>
  <si>
    <t>健康保険事業及び船員保険事業の事務の執行に要する費用を負担することにより、全国健康保険協会の円滑な事業運営を図る。</t>
    <phoneticPr fontId="5"/>
  </si>
  <si>
    <t>①全国健康保険協会の健康保険事業の事務の執行に要する費用の負担金
　・全国健康保険協会の認可予算額（健康保険勘定）のうち、一般管理費（人件費・一般事務経費）に要する費用を負担
②全国健康保険協会の船員保険事業の事務の執行に要する費用の負担金
　・全国健康保険協会の認可予算額（船員保険勘定）のうち、一般管理費（人件費・一般事務経費）に要する費用を負担
③退職手当引当金
　・旧社会保険庁から移行した職員の公務員期間に係る退職金相当額の引当金</t>
    <phoneticPr fontId="5"/>
  </si>
  <si>
    <t>全国健康保険協会事務費負担金</t>
    <phoneticPr fontId="5"/>
  </si>
  <si>
    <t>事務費（実績）に対する事務費負担金を前年度の成果実績以下とする。</t>
    <phoneticPr fontId="5"/>
  </si>
  <si>
    <t>事務費（実績）に対する事務費負担金の割合</t>
    <phoneticPr fontId="5"/>
  </si>
  <si>
    <t>％</t>
    <phoneticPr fontId="5"/>
  </si>
  <si>
    <t>％</t>
    <phoneticPr fontId="5"/>
  </si>
  <si>
    <t>-</t>
    <phoneticPr fontId="5"/>
  </si>
  <si>
    <t>-</t>
    <phoneticPr fontId="5"/>
  </si>
  <si>
    <t>-</t>
    <phoneticPr fontId="5"/>
  </si>
  <si>
    <t>全国健康保険協会事業実績報告書</t>
    <phoneticPr fontId="5"/>
  </si>
  <si>
    <t>事業費の執行率（対予算）</t>
    <phoneticPr fontId="5"/>
  </si>
  <si>
    <t>％</t>
    <phoneticPr fontId="5"/>
  </si>
  <si>
    <t>-</t>
    <phoneticPr fontId="5"/>
  </si>
  <si>
    <t>事務費負担金／被保険者数（年度末）
X:事務費負担金
Y:被保険者数（年度末）　</t>
    <phoneticPr fontId="5"/>
  </si>
  <si>
    <t>円</t>
    <rPh sb="0" eb="1">
      <t>エン</t>
    </rPh>
    <phoneticPr fontId="5"/>
  </si>
  <si>
    <t>　　X/Y</t>
    <phoneticPr fontId="5"/>
  </si>
  <si>
    <t>-</t>
    <phoneticPr fontId="5"/>
  </si>
  <si>
    <t>施策大目標９　全国民に必要な医療を保障できる安定的・効率的な医療保険制度を構築すること</t>
    <phoneticPr fontId="5"/>
  </si>
  <si>
    <t>施策目標I－９－１　データヘルスの推進による保険者機能の強化等により適正かつ安定的・効率的な医療保険制度を構築すること</t>
    <phoneticPr fontId="5"/>
  </si>
  <si>
    <t>-</t>
    <phoneticPr fontId="5"/>
  </si>
  <si>
    <t>-</t>
    <phoneticPr fontId="5"/>
  </si>
  <si>
    <t>-</t>
    <phoneticPr fontId="5"/>
  </si>
  <si>
    <t>以下により、全国健康保険協会の事務費の一部を国が負担することで、財政基盤を安定化させるとともに、被保険者らの保険料負担を軽減している。
なお、全国健康保険協会においては、毎年前年の水準を下回ることを目標に事務費の削減を行っている。
①全国健康保険協会の健康保険事業の事務の執行に要する費用の負担金
②全国健康保険協会の船員保険事業の事務の執行に要する費用の負担金
③退職手当引当金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</si>
  <si>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</si>
  <si>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</si>
  <si>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</si>
  <si>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</si>
  <si>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</si>
  <si>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</si>
  <si>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</si>
  <si>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</si>
  <si>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</si>
  <si>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</si>
  <si>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</si>
  <si>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</si>
  <si>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健康保険事業及び船員保険事業の円滑な事業運営のための健康保険法及び船員保険法に定める負担金であり、国が実施すべきものである。</t>
    <phoneticPr fontId="5"/>
  </si>
  <si>
    <t>被用者保険のセーフティネットである協会けんぽの円滑な事業運営のための負担金であり、国が責任を持って実施すべき事業である。</t>
    <phoneticPr fontId="5"/>
  </si>
  <si>
    <t>健康保険事業及び船員保険事業の円滑な事業運営のための健康保険法及び船員保険法に定める負担金であり、被用者保険のセーフティネットである協会けんぽの円滑な事業運営のための優先度の高い事業である。</t>
    <phoneticPr fontId="5"/>
  </si>
  <si>
    <t>‐</t>
  </si>
  <si>
    <t>無</t>
    <rPh sb="0" eb="1">
      <t>ナ</t>
    </rPh>
    <phoneticPr fontId="5"/>
  </si>
  <si>
    <t>-</t>
    <phoneticPr fontId="5"/>
  </si>
  <si>
    <t>毎年度、単位当たりのコストが削減されている。</t>
    <phoneticPr fontId="5"/>
  </si>
  <si>
    <t>全国健康保険協会の円滑な運営を図るため、人件費や消耗品費等の事務費に充てられている。</t>
    <phoneticPr fontId="5"/>
  </si>
  <si>
    <t>毎年度、協会の事務費に対する事務費負担金の割合が縮減されており、評価できる。</t>
    <phoneticPr fontId="5"/>
  </si>
  <si>
    <t>予算の範囲内で執行されている。</t>
    <phoneticPr fontId="5"/>
  </si>
  <si>
    <t>事務費負担金の交付先である全国健康保険協会においては、コスト削減の取組により、毎年、前年度の水準を下回ることを目標に一般事務経費の削減を行っている。それに合わせて、事務費負担金についても、毎年削減している。</t>
    <phoneticPr fontId="5"/>
  </si>
  <si>
    <t>今後も引き続き競争入札や消耗品等の本部一括購入を行い、経費節減に努める。</t>
    <phoneticPr fontId="5"/>
  </si>
  <si>
    <t>227</t>
    <phoneticPr fontId="5"/>
  </si>
  <si>
    <t>255</t>
    <phoneticPr fontId="5"/>
  </si>
  <si>
    <t>194</t>
    <phoneticPr fontId="5"/>
  </si>
  <si>
    <t>227</t>
    <phoneticPr fontId="5"/>
  </si>
  <si>
    <t>239</t>
    <phoneticPr fontId="5"/>
  </si>
  <si>
    <t>249</t>
    <phoneticPr fontId="5"/>
  </si>
  <si>
    <t>244</t>
    <phoneticPr fontId="5"/>
  </si>
  <si>
    <t>249</t>
    <phoneticPr fontId="5"/>
  </si>
  <si>
    <t>人件費</t>
    <phoneticPr fontId="5"/>
  </si>
  <si>
    <t>一般事務経費</t>
    <phoneticPr fontId="5"/>
  </si>
  <si>
    <t>委託費</t>
    <phoneticPr fontId="5"/>
  </si>
  <si>
    <t>退職手当引当金</t>
    <phoneticPr fontId="5"/>
  </si>
  <si>
    <t>協会の役員、職員等の給与等</t>
    <phoneticPr fontId="5"/>
  </si>
  <si>
    <t>リース費用（ハードウェア・ソフトウェア等）等</t>
    <phoneticPr fontId="5"/>
  </si>
  <si>
    <t>システム保守等</t>
    <phoneticPr fontId="5"/>
  </si>
  <si>
    <t>平成20年10月に旧社会保険庁から採用された職員に係る公務員時代の退職金相当額</t>
    <phoneticPr fontId="5"/>
  </si>
  <si>
    <t>人件費</t>
    <phoneticPr fontId="5"/>
  </si>
  <si>
    <t>一般事務経費</t>
    <phoneticPr fontId="5"/>
  </si>
  <si>
    <t>退職手当引当金</t>
    <phoneticPr fontId="5"/>
  </si>
  <si>
    <t>協会の役員、職員等の給与等</t>
    <phoneticPr fontId="5"/>
  </si>
  <si>
    <t>システム保守等</t>
    <phoneticPr fontId="5"/>
  </si>
  <si>
    <t>平成20年10月に旧社会保険庁から採用された職員に係る公務員時代の退職金相当額</t>
    <phoneticPr fontId="5"/>
  </si>
  <si>
    <t>全国健康保険協会（健康保険勘定）</t>
    <phoneticPr fontId="5"/>
  </si>
  <si>
    <t>全国健康保険協会管掌健康保険事業を行う。</t>
    <phoneticPr fontId="5"/>
  </si>
  <si>
    <t>補助金等交付</t>
  </si>
  <si>
    <t>全国健康保険協会（船員保険勘定）</t>
    <phoneticPr fontId="5"/>
  </si>
  <si>
    <t>船員保険事業を行う。</t>
    <phoneticPr fontId="5"/>
  </si>
  <si>
    <t>-</t>
    <phoneticPr fontId="5"/>
  </si>
  <si>
    <t>-</t>
    <phoneticPr fontId="5"/>
  </si>
  <si>
    <t>-</t>
    <phoneticPr fontId="5"/>
  </si>
  <si>
    <t>7,123百万円/22,499千人</t>
    <phoneticPr fontId="5"/>
  </si>
  <si>
    <t>6,547百万円/23,273千人</t>
    <phoneticPr fontId="5"/>
  </si>
  <si>
    <t>6,747百万円/精査中</t>
    <rPh sb="9" eb="11">
      <t>セイサ</t>
    </rPh>
    <rPh sb="11" eb="12">
      <t>チュウ</t>
    </rPh>
    <phoneticPr fontId="5"/>
  </si>
  <si>
    <t>-</t>
  </si>
  <si>
    <t>-</t>
    <phoneticPr fontId="5"/>
  </si>
  <si>
    <t>点検対象外</t>
    <rPh sb="0" eb="2">
      <t>テンケン</t>
    </rPh>
    <rPh sb="2" eb="5">
      <t>タイショウガイ</t>
    </rPh>
    <phoneticPr fontId="5"/>
  </si>
  <si>
    <t>A.全国健康保険協会</t>
    <rPh sb="2" eb="4">
      <t>ゼンコク</t>
    </rPh>
    <rPh sb="4" eb="6">
      <t>ケンコウ</t>
    </rPh>
    <rPh sb="6" eb="8">
      <t>ホケン</t>
    </rPh>
    <rPh sb="8" eb="10">
      <t>キョウカイ</t>
    </rPh>
    <phoneticPr fontId="5"/>
  </si>
  <si>
    <t>B.全国健康保険協会</t>
    <rPh sb="2" eb="4">
      <t>ゼンコク</t>
    </rPh>
    <rPh sb="4" eb="6">
      <t>ケンコウ</t>
    </rPh>
    <rPh sb="6" eb="8">
      <t>ホケン</t>
    </rPh>
    <rPh sb="8" eb="10">
      <t>キョウカイ</t>
    </rPh>
    <phoneticPr fontId="5"/>
  </si>
  <si>
    <t>引き続き、必要な予算額を確保し、適正な執行に努めること。</t>
    <phoneticPr fontId="5"/>
  </si>
  <si>
    <t>引き続き、必要な予算額を確保し、適正な執行に努めることとする。</t>
    <phoneticPr fontId="5"/>
  </si>
  <si>
    <t>-</t>
    <phoneticPr fontId="5"/>
  </si>
  <si>
    <t>-</t>
    <phoneticPr fontId="5"/>
  </si>
  <si>
    <t>-</t>
    <phoneticPr fontId="5"/>
  </si>
  <si>
    <t>全国健康保険協会保険給付費等国庫補助（負担）金交付要綱（令和元年６月４日厚生労働省発保0604第1号</t>
    <rPh sb="28" eb="30">
      <t>レイワ</t>
    </rPh>
    <rPh sb="30" eb="31">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</si>
</sst>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31</xdr:row>
      <xdr:rowOff>25744</xdr:rowOff>
    </xdr:from>
    <xdr:to>
      <xdr:col>42</xdr:col>
      <xdr:colOff>17591</xdr:colOff>
      <xdr:row>31</xdr:row>
      <xdr:rowOff>267044</xdr:rowOff>
    </xdr:to>
    <xdr:sp macro="" textlink="">
      <xdr:nvSpPr>
        <xdr:cNvPr id="3" name="正方形/長方形 2"/>
        <xdr:cNvSpPr/>
      </xdr:nvSpPr>
      <xdr:spPr>
        <a:xfrm>
          <a:off x="7825946" y="11224055"/>
          <a:ext cx="841375" cy="2413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   精査中</a:t>
          </a:r>
        </a:p>
      </xdr:txBody>
    </xdr:sp>
    <xdr:clientData/>
  </xdr:twoCellAnchor>
  <xdr:twoCellAnchor>
    <xdr:from>
      <xdr:col>38</xdr:col>
      <xdr:colOff>0</xdr:colOff>
      <xdr:row>33</xdr:row>
      <xdr:rowOff>25744</xdr:rowOff>
    </xdr:from>
    <xdr:to>
      <xdr:col>42</xdr:col>
      <xdr:colOff>17591</xdr:colOff>
      <xdr:row>33</xdr:row>
      <xdr:rowOff>267044</xdr:rowOff>
    </xdr:to>
    <xdr:sp macro="" textlink="">
      <xdr:nvSpPr>
        <xdr:cNvPr id="4" name="正方形/長方形 3"/>
        <xdr:cNvSpPr/>
      </xdr:nvSpPr>
      <xdr:spPr>
        <a:xfrm>
          <a:off x="7825946" y="11816149"/>
          <a:ext cx="841375" cy="2413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   精査中</a:t>
          </a:r>
        </a:p>
      </xdr:txBody>
    </xdr:sp>
    <xdr:clientData/>
  </xdr:twoCellAnchor>
  <xdr:twoCellAnchor>
    <xdr:from>
      <xdr:col>46</xdr:col>
      <xdr:colOff>0</xdr:colOff>
      <xdr:row>32</xdr:row>
      <xdr:rowOff>25743</xdr:rowOff>
    </xdr:from>
    <xdr:to>
      <xdr:col>50</xdr:col>
      <xdr:colOff>12871</xdr:colOff>
      <xdr:row>32</xdr:row>
      <xdr:rowOff>270304</xdr:rowOff>
    </xdr:to>
    <xdr:sp macro="" textlink="">
      <xdr:nvSpPr>
        <xdr:cNvPr id="6" name="正方形/長方形 5"/>
        <xdr:cNvSpPr/>
      </xdr:nvSpPr>
      <xdr:spPr>
        <a:xfrm>
          <a:off x="9473514" y="11520101"/>
          <a:ext cx="1132702" cy="24456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   精査中</a:t>
          </a:r>
        </a:p>
      </xdr:txBody>
    </xdr:sp>
    <xdr:clientData/>
  </xdr:twoCellAnchor>
  <xdr:twoCellAnchor>
    <xdr:from>
      <xdr:col>38</xdr:col>
      <xdr:colOff>12872</xdr:colOff>
      <xdr:row>100</xdr:row>
      <xdr:rowOff>51488</xdr:rowOff>
    </xdr:from>
    <xdr:to>
      <xdr:col>41</xdr:col>
      <xdr:colOff>189691</xdr:colOff>
      <xdr:row>100</xdr:row>
      <xdr:rowOff>251513</xdr:rowOff>
    </xdr:to>
    <xdr:sp macro="" textlink="">
      <xdr:nvSpPr>
        <xdr:cNvPr id="8" name="正方形/長方形 7"/>
        <xdr:cNvSpPr/>
      </xdr:nvSpPr>
      <xdr:spPr>
        <a:xfrm>
          <a:off x="7838818" y="13129056"/>
          <a:ext cx="794657" cy="2000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   精査中</a:t>
          </a:r>
        </a:p>
      </xdr:txBody>
    </xdr:sp>
    <xdr:clientData/>
  </xdr:twoCellAnchor>
  <mc:AlternateContent xmlns:mc="http://schemas.openxmlformats.org/markup-compatibility/2006">
    <mc:Choice xmlns:a14="http://schemas.microsoft.com/office/drawing/2010/main" Requires="a14">
      <xdr:twoCellAnchor editAs="oneCell">
        <xdr:from>
          <xdr:col>9</xdr:col>
          <xdr:colOff>193073</xdr:colOff>
          <xdr:row>741</xdr:row>
          <xdr:rowOff>0</xdr:rowOff>
        </xdr:from>
        <xdr:to>
          <xdr:col>49</xdr:col>
          <xdr:colOff>260129</xdr:colOff>
          <xdr:row>777</xdr:row>
          <xdr:rowOff>231689</xdr:rowOff>
        </xdr:to>
        <xdr:pic>
          <xdr:nvPicPr>
            <xdr:cNvPr id="9" name="図 8"/>
            <xdr:cNvPicPr>
              <a:picLocks noChangeAspect="1" noChangeArrowheads="1"/>
              <a:extLst>
                <a:ext uri="{84589F7E-364E-4C9E-8A38-B11213B215E9}">
                  <a14:cameraTool cellRange="'[1]H25シート様式（案）'!$I$71:$AU$98" spid="_x0000_s1051"/>
                </a:ext>
              </a:extLst>
            </xdr:cNvPicPr>
          </xdr:nvPicPr>
          <xdr:blipFill>
            <a:blip xmlns:r="http://schemas.openxmlformats.org/officeDocument/2006/relationships" r:embed="rId1"/>
            <a:srcRect/>
            <a:stretch>
              <a:fillRect/>
            </a:stretch>
          </xdr:blipFill>
          <xdr:spPr bwMode="auto">
            <a:xfrm>
              <a:off x="2046587" y="41395135"/>
              <a:ext cx="8304893" cy="132320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15</xdr:col>
      <xdr:colOff>12872</xdr:colOff>
      <xdr:row>745</xdr:row>
      <xdr:rowOff>308919</xdr:rowOff>
    </xdr:from>
    <xdr:to>
      <xdr:col>19</xdr:col>
      <xdr:colOff>94416</xdr:colOff>
      <xdr:row>746</xdr:row>
      <xdr:rowOff>205406</xdr:rowOff>
    </xdr:to>
    <xdr:sp macro="" textlink="">
      <xdr:nvSpPr>
        <xdr:cNvPr id="12" name="正方形/長方形 11"/>
        <xdr:cNvSpPr/>
      </xdr:nvSpPr>
      <xdr:spPr>
        <a:xfrm>
          <a:off x="3102061" y="42566453"/>
          <a:ext cx="905328" cy="2440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800">
              <a:solidFill>
                <a:sysClr val="windowText" lastClr="000000"/>
              </a:solidFill>
            </a:rPr>
            <a:t>5,184</a:t>
          </a:r>
          <a:endParaRPr kumimoji="1" lang="ja-JP" altLang="en-US" sz="1800">
            <a:solidFill>
              <a:sysClr val="windowText" lastClr="000000"/>
            </a:solidFill>
          </a:endParaRPr>
        </a:p>
      </xdr:txBody>
    </xdr:sp>
    <xdr:clientData/>
  </xdr:twoCellAnchor>
  <xdr:twoCellAnchor>
    <xdr:from>
      <xdr:col>31</xdr:col>
      <xdr:colOff>64358</xdr:colOff>
      <xdr:row>752</xdr:row>
      <xdr:rowOff>308914</xdr:rowOff>
    </xdr:from>
    <xdr:to>
      <xdr:col>35</xdr:col>
      <xdr:colOff>66981</xdr:colOff>
      <xdr:row>753</xdr:row>
      <xdr:rowOff>344195</xdr:rowOff>
    </xdr:to>
    <xdr:sp macro="" textlink="">
      <xdr:nvSpPr>
        <xdr:cNvPr id="13" name="正方形/長方形 12"/>
        <xdr:cNvSpPr/>
      </xdr:nvSpPr>
      <xdr:spPr>
        <a:xfrm>
          <a:off x="6448682" y="44999184"/>
          <a:ext cx="826407" cy="38281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800">
              <a:solidFill>
                <a:sysClr val="windowText" lastClr="000000"/>
              </a:solidFill>
            </a:rPr>
            <a:t>6,584</a:t>
          </a:r>
          <a:endParaRPr kumimoji="1" lang="ja-JP" altLang="en-US" sz="1800">
            <a:solidFill>
              <a:sysClr val="windowText" lastClr="000000"/>
            </a:solidFill>
          </a:endParaRPr>
        </a:p>
      </xdr:txBody>
    </xdr:sp>
    <xdr:clientData/>
  </xdr:twoCellAnchor>
  <xdr:twoCellAnchor>
    <xdr:from>
      <xdr:col>37</xdr:col>
      <xdr:colOff>25743</xdr:colOff>
      <xdr:row>745</xdr:row>
      <xdr:rowOff>283173</xdr:rowOff>
    </xdr:from>
    <xdr:to>
      <xdr:col>41</xdr:col>
      <xdr:colOff>1151</xdr:colOff>
      <xdr:row>746</xdr:row>
      <xdr:rowOff>223203</xdr:rowOff>
    </xdr:to>
    <xdr:sp macro="" textlink="">
      <xdr:nvSpPr>
        <xdr:cNvPr id="14" name="正方形/長方形 13"/>
        <xdr:cNvSpPr/>
      </xdr:nvSpPr>
      <xdr:spPr>
        <a:xfrm>
          <a:off x="7645743" y="42540707"/>
          <a:ext cx="799192" cy="287564"/>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800">
              <a:solidFill>
                <a:sysClr val="windowText" lastClr="000000"/>
              </a:solidFill>
            </a:rPr>
            <a:t>1,400</a:t>
          </a:r>
          <a:endParaRPr kumimoji="1" lang="ja-JP" altLang="en-US" sz="1800">
            <a:solidFill>
              <a:sysClr val="windowText" lastClr="000000"/>
            </a:solidFill>
          </a:endParaRPr>
        </a:p>
      </xdr:txBody>
    </xdr:sp>
    <xdr:clientData/>
  </xdr:twoCellAnchor>
  <xdr:twoCellAnchor>
    <xdr:from>
      <xdr:col>14</xdr:col>
      <xdr:colOff>180203</xdr:colOff>
      <xdr:row>762</xdr:row>
      <xdr:rowOff>363741</xdr:rowOff>
    </xdr:from>
    <xdr:to>
      <xdr:col>18</xdr:col>
      <xdr:colOff>169218</xdr:colOff>
      <xdr:row>764</xdr:row>
      <xdr:rowOff>36516</xdr:rowOff>
    </xdr:to>
    <xdr:sp macro="" textlink="">
      <xdr:nvSpPr>
        <xdr:cNvPr id="16" name="正方形/長方形 15"/>
        <xdr:cNvSpPr/>
      </xdr:nvSpPr>
      <xdr:spPr>
        <a:xfrm>
          <a:off x="3063446" y="49507592"/>
          <a:ext cx="812799" cy="367843"/>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800">
              <a:solidFill>
                <a:sysClr val="windowText" lastClr="000000"/>
              </a:solidFill>
            </a:rPr>
            <a:t>138</a:t>
          </a:r>
          <a:endParaRPr kumimoji="1" lang="ja-JP" altLang="en-US" sz="1800">
            <a:solidFill>
              <a:sysClr val="windowText" lastClr="000000"/>
            </a:solidFill>
          </a:endParaRPr>
        </a:p>
      </xdr:txBody>
    </xdr:sp>
    <xdr:clientData/>
  </xdr:twoCellAnchor>
  <xdr:twoCellAnchor>
    <xdr:from>
      <xdr:col>31</xdr:col>
      <xdr:colOff>141587</xdr:colOff>
      <xdr:row>771</xdr:row>
      <xdr:rowOff>12860</xdr:rowOff>
    </xdr:from>
    <xdr:to>
      <xdr:col>34</xdr:col>
      <xdr:colOff>133347</xdr:colOff>
      <xdr:row>772</xdr:row>
      <xdr:rowOff>48655</xdr:rowOff>
    </xdr:to>
    <xdr:sp macro="" textlink="">
      <xdr:nvSpPr>
        <xdr:cNvPr id="17" name="正方形/長方形 16"/>
        <xdr:cNvSpPr/>
      </xdr:nvSpPr>
      <xdr:spPr>
        <a:xfrm>
          <a:off x="6525911" y="52014211"/>
          <a:ext cx="609598" cy="344714"/>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800">
              <a:solidFill>
                <a:sysClr val="windowText" lastClr="000000"/>
              </a:solidFill>
            </a:rPr>
            <a:t>163</a:t>
          </a:r>
          <a:endParaRPr kumimoji="1" lang="ja-JP" altLang="en-US" sz="1800">
            <a:solidFill>
              <a:sysClr val="windowText" lastClr="000000"/>
            </a:solidFill>
          </a:endParaRPr>
        </a:p>
      </xdr:txBody>
    </xdr:sp>
    <xdr:clientData/>
  </xdr:twoCellAnchor>
  <xdr:twoCellAnchor>
    <xdr:from>
      <xdr:col>24</xdr:col>
      <xdr:colOff>12871</xdr:colOff>
      <xdr:row>780</xdr:row>
      <xdr:rowOff>25743</xdr:rowOff>
    </xdr:from>
    <xdr:to>
      <xdr:col>27</xdr:col>
      <xdr:colOff>195648</xdr:colOff>
      <xdr:row>782</xdr:row>
      <xdr:rowOff>299666</xdr:rowOff>
    </xdr:to>
    <xdr:sp macro="" textlink="">
      <xdr:nvSpPr>
        <xdr:cNvPr id="18" name="テキスト ボックス 17"/>
        <xdr:cNvSpPr txBox="1"/>
      </xdr:nvSpPr>
      <xdr:spPr>
        <a:xfrm>
          <a:off x="4955574" y="55347973"/>
          <a:ext cx="800615" cy="891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ＭＳ Ｐゴシック" panose="020B0600070205080204" pitchFamily="50" charset="-128"/>
              <a:ea typeface="ＭＳ Ｐゴシック" panose="020B0600070205080204" pitchFamily="50" charset="-128"/>
            </a:rPr>
            <a:t>5,184</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25743</xdr:colOff>
      <xdr:row>780</xdr:row>
      <xdr:rowOff>25743</xdr:rowOff>
    </xdr:from>
    <xdr:to>
      <xdr:col>49</xdr:col>
      <xdr:colOff>467851</xdr:colOff>
      <xdr:row>782</xdr:row>
      <xdr:rowOff>302678</xdr:rowOff>
    </xdr:to>
    <xdr:sp macro="" textlink="">
      <xdr:nvSpPr>
        <xdr:cNvPr id="19" name="テキスト ボックス 18"/>
        <xdr:cNvSpPr txBox="1"/>
      </xdr:nvSpPr>
      <xdr:spPr>
        <a:xfrm>
          <a:off x="9499257" y="55347973"/>
          <a:ext cx="1059945" cy="894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ＭＳ Ｐゴシック" panose="020B0600070205080204" pitchFamily="50" charset="-128"/>
              <a:ea typeface="ＭＳ Ｐゴシック" panose="020B0600070205080204" pitchFamily="50" charset="-128"/>
            </a:rPr>
            <a:t>138</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25742</xdr:colOff>
      <xdr:row>790</xdr:row>
      <xdr:rowOff>38616</xdr:rowOff>
    </xdr:from>
    <xdr:to>
      <xdr:col>27</xdr:col>
      <xdr:colOff>180790</xdr:colOff>
      <xdr:row>790</xdr:row>
      <xdr:rowOff>257433</xdr:rowOff>
    </xdr:to>
    <xdr:sp macro="" textlink="">
      <xdr:nvSpPr>
        <xdr:cNvPr id="20" name="テキスト ボックス 19"/>
        <xdr:cNvSpPr txBox="1"/>
      </xdr:nvSpPr>
      <xdr:spPr>
        <a:xfrm>
          <a:off x="4968445" y="57922298"/>
          <a:ext cx="772886" cy="218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ＭＳ Ｐゴシック" panose="020B0600070205080204" pitchFamily="50" charset="-128"/>
              <a:ea typeface="ＭＳ Ｐゴシック" panose="020B0600070205080204" pitchFamily="50" charset="-128"/>
            </a:rPr>
            <a:t>6,584</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47</xdr:col>
      <xdr:colOff>141599</xdr:colOff>
      <xdr:row>790</xdr:row>
      <xdr:rowOff>51488</xdr:rowOff>
    </xdr:from>
    <xdr:to>
      <xdr:col>49</xdr:col>
      <xdr:colOff>462679</xdr:colOff>
      <xdr:row>790</xdr:row>
      <xdr:rowOff>241988</xdr:rowOff>
    </xdr:to>
    <xdr:sp macro="" textlink="">
      <xdr:nvSpPr>
        <xdr:cNvPr id="22" name="テキスト ボックス 21"/>
        <xdr:cNvSpPr txBox="1"/>
      </xdr:nvSpPr>
      <xdr:spPr>
        <a:xfrm>
          <a:off x="9821058" y="57935170"/>
          <a:ext cx="732972"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ＭＳ Ｐゴシック" panose="020B0600070205080204" pitchFamily="50" charset="-128"/>
              <a:ea typeface="ＭＳ Ｐゴシック" panose="020B0600070205080204" pitchFamily="50" charset="-128"/>
            </a:rPr>
            <a:t>163</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0</xdr:colOff>
      <xdr:row>115</xdr:row>
      <xdr:rowOff>0</xdr:rowOff>
    </xdr:from>
    <xdr:to>
      <xdr:col>41</xdr:col>
      <xdr:colOff>176819</xdr:colOff>
      <xdr:row>115</xdr:row>
      <xdr:rowOff>200025</xdr:rowOff>
    </xdr:to>
    <xdr:sp macro="" textlink="">
      <xdr:nvSpPr>
        <xdr:cNvPr id="21" name="正方形/長方形 20"/>
        <xdr:cNvSpPr/>
      </xdr:nvSpPr>
      <xdr:spPr>
        <a:xfrm>
          <a:off x="7825946" y="14287500"/>
          <a:ext cx="794657" cy="2000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   精査中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12402000_&#20445;&#38522;&#23616;&#12288;&#20445;&#38522;&#35506;\&#21332;&#20250;&#31649;&#29702;&#23460;\&#9675;&#34892;&#25919;&#20107;&#26989;&#12524;&#12499;&#12517;&#12540;\26&#24180;&#24230;&#12524;&#12499;&#12517;&#12540;&#12471;&#12540;&#12488;\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シート様式（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267</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7123</v>
      </c>
      <c r="Q13" s="658"/>
      <c r="R13" s="658"/>
      <c r="S13" s="658"/>
      <c r="T13" s="658"/>
      <c r="U13" s="658"/>
      <c r="V13" s="659"/>
      <c r="W13" s="657">
        <v>6547</v>
      </c>
      <c r="X13" s="658"/>
      <c r="Y13" s="658"/>
      <c r="Z13" s="658"/>
      <c r="AA13" s="658"/>
      <c r="AB13" s="658"/>
      <c r="AC13" s="659"/>
      <c r="AD13" s="657">
        <v>6747</v>
      </c>
      <c r="AE13" s="658"/>
      <c r="AF13" s="658"/>
      <c r="AG13" s="658"/>
      <c r="AH13" s="658"/>
      <c r="AI13" s="658"/>
      <c r="AJ13" s="659"/>
      <c r="AK13" s="657">
        <v>6547</v>
      </c>
      <c r="AL13" s="658"/>
      <c r="AM13" s="658"/>
      <c r="AN13" s="658"/>
      <c r="AO13" s="658"/>
      <c r="AP13" s="658"/>
      <c r="AQ13" s="659"/>
      <c r="AR13" s="919">
        <v>6547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664</v>
      </c>
      <c r="Q14" s="658"/>
      <c r="R14" s="658"/>
      <c r="S14" s="658"/>
      <c r="T14" s="658"/>
      <c r="U14" s="658"/>
      <c r="V14" s="659"/>
      <c r="W14" s="657" t="s">
        <v>664</v>
      </c>
      <c r="X14" s="658"/>
      <c r="Y14" s="658"/>
      <c r="Z14" s="658"/>
      <c r="AA14" s="658"/>
      <c r="AB14" s="658"/>
      <c r="AC14" s="659"/>
      <c r="AD14" s="657" t="s">
        <v>664</v>
      </c>
      <c r="AE14" s="658"/>
      <c r="AF14" s="658"/>
      <c r="AG14" s="658"/>
      <c r="AH14" s="658"/>
      <c r="AI14" s="658"/>
      <c r="AJ14" s="659"/>
      <c r="AK14" s="657" t="s">
        <v>666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664</v>
      </c>
      <c r="Q15" s="658"/>
      <c r="R15" s="658"/>
      <c r="S15" s="658"/>
      <c r="T15" s="658"/>
      <c r="U15" s="658"/>
      <c r="V15" s="659"/>
      <c r="W15" s="657" t="s">
        <v>664</v>
      </c>
      <c r="X15" s="658"/>
      <c r="Y15" s="658"/>
      <c r="Z15" s="658"/>
      <c r="AA15" s="658"/>
      <c r="AB15" s="658"/>
      <c r="AC15" s="659"/>
      <c r="AD15" s="657" t="s">
        <v>664</v>
      </c>
      <c r="AE15" s="658"/>
      <c r="AF15" s="658"/>
      <c r="AG15" s="658"/>
      <c r="AH15" s="658"/>
      <c r="AI15" s="658"/>
      <c r="AJ15" s="659"/>
      <c r="AK15" s="657" t="s">
        <v>664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665</v>
      </c>
      <c r="Q16" s="658"/>
      <c r="R16" s="658"/>
      <c r="S16" s="658"/>
      <c r="T16" s="658"/>
      <c r="U16" s="658"/>
      <c r="V16" s="659"/>
      <c r="W16" s="657" t="s">
        <v>666</v>
      </c>
      <c r="X16" s="658"/>
      <c r="Y16" s="658"/>
      <c r="Z16" s="658"/>
      <c r="AA16" s="658"/>
      <c r="AB16" s="658"/>
      <c r="AC16" s="659"/>
      <c r="AD16" s="657" t="s">
        <v>664</v>
      </c>
      <c r="AE16" s="658"/>
      <c r="AF16" s="658"/>
      <c r="AG16" s="658"/>
      <c r="AH16" s="658"/>
      <c r="AI16" s="658"/>
      <c r="AJ16" s="659"/>
      <c r="AK16" s="657" t="s">
        <v>666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666</v>
      </c>
      <c r="Q17" s="658"/>
      <c r="R17" s="658"/>
      <c r="S17" s="658"/>
      <c r="T17" s="658"/>
      <c r="U17" s="658"/>
      <c r="V17" s="659"/>
      <c r="W17" s="657" t="s">
        <v>665</v>
      </c>
      <c r="X17" s="658"/>
      <c r="Y17" s="658"/>
      <c r="Z17" s="658"/>
      <c r="AA17" s="658"/>
      <c r="AB17" s="658"/>
      <c r="AC17" s="659"/>
      <c r="AD17" s="657" t="s">
        <v>666</v>
      </c>
      <c r="AE17" s="658"/>
      <c r="AF17" s="658"/>
      <c r="AG17" s="658"/>
      <c r="AH17" s="658"/>
      <c r="AI17" s="658"/>
      <c r="AJ17" s="659"/>
      <c r="AK17" s="657" t="s">
        <v>665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7123</v>
      </c>
      <c r="Q18" s="879"/>
      <c r="R18" s="879"/>
      <c r="S18" s="879"/>
      <c r="T18" s="879"/>
      <c r="U18" s="879"/>
      <c r="V18" s="880"/>
      <c r="W18" s="878">
        <f>SUM(W13:AC17)</f>
        <v>6547</v>
      </c>
      <c r="X18" s="879"/>
      <c r="Y18" s="879"/>
      <c r="Z18" s="879"/>
      <c r="AA18" s="879"/>
      <c r="AB18" s="879"/>
      <c r="AC18" s="880"/>
      <c r="AD18" s="878">
        <f>SUM(AD13:AJ17)</f>
        <v>6747</v>
      </c>
      <c r="AE18" s="879"/>
      <c r="AF18" s="879"/>
      <c r="AG18" s="879"/>
      <c r="AH18" s="879"/>
      <c r="AI18" s="879"/>
      <c r="AJ18" s="880"/>
      <c r="AK18" s="878">
        <f>SUM(AK13:AQ17)</f>
        <v>6547</v>
      </c>
      <c r="AL18" s="879"/>
      <c r="AM18" s="879"/>
      <c r="AN18" s="879"/>
      <c r="AO18" s="879"/>
      <c r="AP18" s="879"/>
      <c r="AQ18" s="880"/>
      <c r="AR18" s="878">
        <f>SUM(AR13:AX17)</f>
        <v>6547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7123</v>
      </c>
      <c r="Q19" s="658"/>
      <c r="R19" s="658"/>
      <c r="S19" s="658"/>
      <c r="T19" s="658"/>
      <c r="U19" s="658"/>
      <c r="V19" s="659"/>
      <c r="W19" s="657">
        <v>6547</v>
      </c>
      <c r="X19" s="658"/>
      <c r="Y19" s="658"/>
      <c r="Z19" s="658"/>
      <c r="AA19" s="658"/>
      <c r="AB19" s="658"/>
      <c r="AC19" s="659"/>
      <c r="AD19" s="657">
        <v>6747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6547</v>
      </c>
      <c r="Q23" s="920"/>
      <c r="R23" s="920"/>
      <c r="S23" s="920"/>
      <c r="T23" s="920"/>
      <c r="U23" s="920"/>
      <c r="V23" s="937"/>
      <c r="W23" s="919">
        <v>6547</v>
      </c>
      <c r="X23" s="920"/>
      <c r="Y23" s="920"/>
      <c r="Z23" s="920"/>
      <c r="AA23" s="920"/>
      <c r="AB23" s="920"/>
      <c r="AC23" s="937"/>
      <c r="AD23" s="974" t="s">
        <v>658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6547</v>
      </c>
      <c r="Q29" s="658"/>
      <c r="R29" s="658"/>
      <c r="S29" s="658"/>
      <c r="T29" s="658"/>
      <c r="U29" s="658"/>
      <c r="V29" s="659"/>
      <c r="W29" s="933">
        <f>AR13</f>
        <v>6547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v>31</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17.8</v>
      </c>
      <c r="AF32" s="219"/>
      <c r="AG32" s="219"/>
      <c r="AH32" s="219"/>
      <c r="AI32" s="218">
        <v>15.4</v>
      </c>
      <c r="AJ32" s="219"/>
      <c r="AK32" s="219"/>
      <c r="AL32" s="219"/>
      <c r="AM32" s="218"/>
      <c r="AN32" s="219"/>
      <c r="AO32" s="219"/>
      <c r="AP32" s="219"/>
      <c r="AQ32" s="340" t="s">
        <v>583</v>
      </c>
      <c r="AR32" s="207"/>
      <c r="AS32" s="207"/>
      <c r="AT32" s="341"/>
      <c r="AU32" s="219" t="s">
        <v>583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20.3</v>
      </c>
      <c r="AF33" s="219"/>
      <c r="AG33" s="219"/>
      <c r="AH33" s="219"/>
      <c r="AI33" s="218">
        <v>17.8</v>
      </c>
      <c r="AJ33" s="219"/>
      <c r="AK33" s="219"/>
      <c r="AL33" s="219"/>
      <c r="AM33" s="218">
        <v>15.4</v>
      </c>
      <c r="AN33" s="219"/>
      <c r="AO33" s="219"/>
      <c r="AP33" s="219"/>
      <c r="AQ33" s="340" t="s">
        <v>584</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c r="AN34" s="219"/>
      <c r="AO34" s="219"/>
      <c r="AP34" s="219"/>
      <c r="AQ34" s="340" t="s">
        <v>585</v>
      </c>
      <c r="AR34" s="207"/>
      <c r="AS34" s="207"/>
      <c r="AT34" s="341"/>
      <c r="AU34" s="219" t="s">
        <v>584</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85.1</v>
      </c>
      <c r="AF101" s="219"/>
      <c r="AG101" s="219"/>
      <c r="AH101" s="220"/>
      <c r="AI101" s="218">
        <v>73.099999999999994</v>
      </c>
      <c r="AJ101" s="219"/>
      <c r="AK101" s="219"/>
      <c r="AL101" s="220"/>
      <c r="AM101" s="218"/>
      <c r="AN101" s="219"/>
      <c r="AO101" s="219"/>
      <c r="AP101" s="220"/>
      <c r="AQ101" s="218" t="s">
        <v>589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100</v>
      </c>
      <c r="AF102" s="418"/>
      <c r="AG102" s="418"/>
      <c r="AH102" s="418"/>
      <c r="AI102" s="418">
        <v>100</v>
      </c>
      <c r="AJ102" s="418"/>
      <c r="AK102" s="418"/>
      <c r="AL102" s="418"/>
      <c r="AM102" s="418">
        <v>100</v>
      </c>
      <c r="AN102" s="418"/>
      <c r="AO102" s="418"/>
      <c r="AP102" s="418"/>
      <c r="AQ102" s="273">
        <v>100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317</v>
      </c>
      <c r="AF116" s="418"/>
      <c r="AG116" s="418"/>
      <c r="AH116" s="418"/>
      <c r="AI116" s="418">
        <v>281</v>
      </c>
      <c r="AJ116" s="418"/>
      <c r="AK116" s="418"/>
      <c r="AL116" s="418"/>
      <c r="AM116" s="418"/>
      <c r="AN116" s="418"/>
      <c r="AO116" s="418"/>
      <c r="AP116" s="418"/>
      <c r="AQ116" s="218" t="s">
        <v>585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654</v>
      </c>
      <c r="AF117" s="551"/>
      <c r="AG117" s="551"/>
      <c r="AH117" s="551"/>
      <c r="AI117" s="551" t="s">
        <v>655</v>
      </c>
      <c r="AJ117" s="551"/>
      <c r="AK117" s="551"/>
      <c r="AL117" s="551"/>
      <c r="AM117" s="551" t="s">
        <v>656</v>
      </c>
      <c r="AN117" s="551"/>
      <c r="AO117" s="551"/>
      <c r="AP117" s="551"/>
      <c r="AQ117" s="551" t="s">
        <v>593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585</v>
      </c>
      <c r="AV133" s="200"/>
      <c r="AW133" s="133" t="s">
        <v>300</v>
      </c>
      <c r="AX133" s="195"/>
    </row>
    <row r="134" spans="1:50" ht="39.75" customHeight="1" x14ac:dyDescent="0.15">
      <c r="A134" s="189"/>
      <c r="B134" s="186"/>
      <c r="C134" s="180"/>
      <c r="D134" s="186"/>
      <c r="E134" s="180"/>
      <c r="F134" s="181"/>
      <c r="G134" s="104" t="s">
        <v>658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583</v>
      </c>
      <c r="AF134" s="207"/>
      <c r="AG134" s="207"/>
      <c r="AH134" s="207"/>
      <c r="AI134" s="206" t="s">
        <v>585</v>
      </c>
      <c r="AJ134" s="207"/>
      <c r="AK134" s="207"/>
      <c r="AL134" s="207"/>
      <c r="AM134" s="206" t="s">
        <v>597</v>
      </c>
      <c r="AN134" s="207"/>
      <c r="AO134" s="207"/>
      <c r="AP134" s="207"/>
      <c r="AQ134" s="206" t="s">
        <v>585</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585</v>
      </c>
      <c r="AF135" s="207"/>
      <c r="AG135" s="207"/>
      <c r="AH135" s="207"/>
      <c r="AI135" s="206" t="s">
        <v>596</v>
      </c>
      <c r="AJ135" s="207"/>
      <c r="AK135" s="207"/>
      <c r="AL135" s="207"/>
      <c r="AM135" s="206" t="s">
        <v>585</v>
      </c>
      <c r="AN135" s="207"/>
      <c r="AO135" s="207"/>
      <c r="AP135" s="207"/>
      <c r="AQ135" s="206" t="s">
        <v>598</v>
      </c>
      <c r="AR135" s="207"/>
      <c r="AS135" s="207"/>
      <c r="AT135" s="207"/>
      <c r="AU135" s="206" t="s">
        <v>597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80.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657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601</v>
      </c>
      <c r="AF432" s="200"/>
      <c r="AG432" s="133" t="s">
        <v>355</v>
      </c>
      <c r="AH432" s="134"/>
      <c r="AI432" s="156"/>
      <c r="AJ432" s="156"/>
      <c r="AK432" s="156"/>
      <c r="AL432" s="154"/>
      <c r="AM432" s="156"/>
      <c r="AN432" s="156"/>
      <c r="AO432" s="156"/>
      <c r="AP432" s="154"/>
      <c r="AQ432" s="590" t="s">
        <v>608</v>
      </c>
      <c r="AR432" s="200"/>
      <c r="AS432" s="133" t="s">
        <v>355</v>
      </c>
      <c r="AT432" s="134"/>
      <c r="AU432" s="200" t="s">
        <v>610</v>
      </c>
      <c r="AV432" s="200"/>
      <c r="AW432" s="133" t="s">
        <v>300</v>
      </c>
      <c r="AX432" s="195"/>
    </row>
    <row r="433" spans="1:50" ht="23.25" customHeight="1" x14ac:dyDescent="0.15">
      <c r="A433" s="189"/>
      <c r="B433" s="186"/>
      <c r="C433" s="180"/>
      <c r="D433" s="186"/>
      <c r="E433" s="342"/>
      <c r="F433" s="343"/>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585</v>
      </c>
      <c r="AF433" s="207"/>
      <c r="AG433" s="207"/>
      <c r="AH433" s="207"/>
      <c r="AI433" s="340" t="s">
        <v>603</v>
      </c>
      <c r="AJ433" s="207"/>
      <c r="AK433" s="207"/>
      <c r="AL433" s="207"/>
      <c r="AM433" s="340" t="s">
        <v>585</v>
      </c>
      <c r="AN433" s="207"/>
      <c r="AO433" s="207"/>
      <c r="AP433" s="341"/>
      <c r="AQ433" s="340" t="s">
        <v>601</v>
      </c>
      <c r="AR433" s="207"/>
      <c r="AS433" s="207"/>
      <c r="AT433" s="341"/>
      <c r="AU433" s="207" t="s">
        <v>585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601</v>
      </c>
      <c r="AC434" s="205"/>
      <c r="AD434" s="205"/>
      <c r="AE434" s="340" t="s">
        <v>600</v>
      </c>
      <c r="AF434" s="207"/>
      <c r="AG434" s="207"/>
      <c r="AH434" s="341"/>
      <c r="AI434" s="340" t="s">
        <v>585</v>
      </c>
      <c r="AJ434" s="207"/>
      <c r="AK434" s="207"/>
      <c r="AL434" s="207"/>
      <c r="AM434" s="340" t="s">
        <v>601</v>
      </c>
      <c r="AN434" s="207"/>
      <c r="AO434" s="207"/>
      <c r="AP434" s="341"/>
      <c r="AQ434" s="340" t="s">
        <v>609</v>
      </c>
      <c r="AR434" s="207"/>
      <c r="AS434" s="207"/>
      <c r="AT434" s="341"/>
      <c r="AU434" s="207" t="s">
        <v>585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585</v>
      </c>
      <c r="AF435" s="207"/>
      <c r="AG435" s="207"/>
      <c r="AH435" s="341"/>
      <c r="AI435" s="340" t="s">
        <v>604</v>
      </c>
      <c r="AJ435" s="207"/>
      <c r="AK435" s="207"/>
      <c r="AL435" s="207"/>
      <c r="AM435" s="340" t="s">
        <v>585</v>
      </c>
      <c r="AN435" s="207"/>
      <c r="AO435" s="207"/>
      <c r="AP435" s="341"/>
      <c r="AQ435" s="340" t="s">
        <v>585</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602</v>
      </c>
      <c r="AF457" s="200"/>
      <c r="AG457" s="133" t="s">
        <v>355</v>
      </c>
      <c r="AH457" s="134"/>
      <c r="AI457" s="156"/>
      <c r="AJ457" s="156"/>
      <c r="AK457" s="156"/>
      <c r="AL457" s="154"/>
      <c r="AM457" s="156"/>
      <c r="AN457" s="156"/>
      <c r="AO457" s="156"/>
      <c r="AP457" s="154"/>
      <c r="AQ457" s="590" t="s">
        <v>585</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585</v>
      </c>
      <c r="AF458" s="207"/>
      <c r="AG458" s="207"/>
      <c r="AH458" s="207"/>
      <c r="AI458" s="340" t="s">
        <v>605</v>
      </c>
      <c r="AJ458" s="207"/>
      <c r="AK458" s="207"/>
      <c r="AL458" s="207"/>
      <c r="AM458" s="340" t="s">
        <v>585</v>
      </c>
      <c r="AN458" s="207"/>
      <c r="AO458" s="207"/>
      <c r="AP458" s="341"/>
      <c r="AQ458" s="340" t="s">
        <v>610</v>
      </c>
      <c r="AR458" s="207"/>
      <c r="AS458" s="207"/>
      <c r="AT458" s="341"/>
      <c r="AU458" s="207" t="s">
        <v>611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593</v>
      </c>
      <c r="AC459" s="205"/>
      <c r="AD459" s="205"/>
      <c r="AE459" s="340" t="s">
        <v>600</v>
      </c>
      <c r="AF459" s="207"/>
      <c r="AG459" s="207"/>
      <c r="AH459" s="341"/>
      <c r="AI459" s="340" t="s">
        <v>606</v>
      </c>
      <c r="AJ459" s="207"/>
      <c r="AK459" s="207"/>
      <c r="AL459" s="207"/>
      <c r="AM459" s="340" t="s">
        <v>585</v>
      </c>
      <c r="AN459" s="207"/>
      <c r="AO459" s="207"/>
      <c r="AP459" s="341"/>
      <c r="AQ459" s="340" t="s">
        <v>585</v>
      </c>
      <c r="AR459" s="207"/>
      <c r="AS459" s="207"/>
      <c r="AT459" s="341"/>
      <c r="AU459" s="207" t="s">
        <v>611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585</v>
      </c>
      <c r="AJ460" s="207"/>
      <c r="AK460" s="207"/>
      <c r="AL460" s="207"/>
      <c r="AM460" s="340" t="s">
        <v>607</v>
      </c>
      <c r="AN460" s="207"/>
      <c r="AO460" s="207"/>
      <c r="AP460" s="341"/>
      <c r="AQ460" s="340" t="s">
        <v>585</v>
      </c>
      <c r="AR460" s="207"/>
      <c r="AS460" s="207"/>
      <c r="AT460" s="341"/>
      <c r="AU460" s="207" t="s">
        <v>611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thickBot="1" x14ac:dyDescent="0.2">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7.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615</v>
      </c>
      <c r="AE705" s="715"/>
      <c r="AF705" s="715"/>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615</v>
      </c>
      <c r="AE708" s="605"/>
      <c r="AF708" s="605"/>
      <c r="AG708" s="742" t="s">
        <v>585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585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615</v>
      </c>
      <c r="AE712" s="783"/>
      <c r="AF712" s="783"/>
      <c r="AG712" s="810" t="s">
        <v>611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615</v>
      </c>
      <c r="AE713" s="329"/>
      <c r="AF713" s="663"/>
      <c r="AG713" s="101" t="s">
        <v>593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615</v>
      </c>
      <c r="AE714" s="808"/>
      <c r="AF714" s="809"/>
      <c r="AG714" s="736" t="s">
        <v>611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620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101" t="s">
        <v>585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25" t="s">
        <v>593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662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663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625</v>
      </c>
      <c r="F737" s="990"/>
      <c r="G737" s="990"/>
      <c r="H737" s="990"/>
      <c r="I737" s="990"/>
      <c r="J737" s="990"/>
      <c r="K737" s="990"/>
      <c r="L737" s="990"/>
      <c r="M737" s="990"/>
      <c r="N737" s="365" t="s">
        <v>542</v>
      </c>
      <c r="O737" s="365"/>
      <c r="P737" s="365"/>
      <c r="Q737" s="365"/>
      <c r="R737" s="990" t="s">
        <v>624</v>
      </c>
      <c r="S737" s="990"/>
      <c r="T737" s="990"/>
      <c r="U737" s="990"/>
      <c r="V737" s="990"/>
      <c r="W737" s="990"/>
      <c r="X737" s="990"/>
      <c r="Y737" s="990"/>
      <c r="Z737" s="990"/>
      <c r="AA737" s="365" t="s">
        <v>541</v>
      </c>
      <c r="AB737" s="365"/>
      <c r="AC737" s="365"/>
      <c r="AD737" s="365"/>
      <c r="AE737" s="990" t="s">
        <v>626</v>
      </c>
      <c r="AF737" s="990"/>
      <c r="AG737" s="990"/>
      <c r="AH737" s="990"/>
      <c r="AI737" s="990"/>
      <c r="AJ737" s="990"/>
      <c r="AK737" s="990"/>
      <c r="AL737" s="990"/>
      <c r="AM737" s="990"/>
      <c r="AN737" s="365" t="s">
        <v>540</v>
      </c>
      <c r="AO737" s="365"/>
      <c r="AP737" s="365"/>
      <c r="AQ737" s="365"/>
      <c r="AR737" s="982" t="s">
        <v>627</v>
      </c>
      <c r="AS737" s="983"/>
      <c r="AT737" s="983"/>
      <c r="AU737" s="983"/>
      <c r="AV737" s="983"/>
      <c r="AW737" s="983"/>
      <c r="AX737" s="984"/>
      <c r="AY737" s="89"/>
      <c r="AZ737" s="89"/>
    </row>
    <row r="738" spans="1:52" ht="24.75" customHeight="1" x14ac:dyDescent="0.15">
      <c r="A738" s="991" t="s">
        <v>539</v>
      </c>
      <c r="B738" s="210"/>
      <c r="C738" s="210"/>
      <c r="D738" s="211"/>
      <c r="E738" s="990" t="s">
        <v>628</v>
      </c>
      <c r="F738" s="990"/>
      <c r="G738" s="990"/>
      <c r="H738" s="990"/>
      <c r="I738" s="990"/>
      <c r="J738" s="990"/>
      <c r="K738" s="990"/>
      <c r="L738" s="990"/>
      <c r="M738" s="990"/>
      <c r="N738" s="365" t="s">
        <v>538</v>
      </c>
      <c r="O738" s="365"/>
      <c r="P738" s="365"/>
      <c r="Q738" s="365"/>
      <c r="R738" s="990" t="s">
        <v>629</v>
      </c>
      <c r="S738" s="990"/>
      <c r="T738" s="990"/>
      <c r="U738" s="990"/>
      <c r="V738" s="990"/>
      <c r="W738" s="990"/>
      <c r="X738" s="990"/>
      <c r="Y738" s="990"/>
      <c r="Z738" s="990"/>
      <c r="AA738" s="365" t="s">
        <v>537</v>
      </c>
      <c r="AB738" s="365"/>
      <c r="AC738" s="365"/>
      <c r="AD738" s="365"/>
      <c r="AE738" s="990" t="s">
        <v>630</v>
      </c>
      <c r="AF738" s="990"/>
      <c r="AG738" s="990"/>
      <c r="AH738" s="990"/>
      <c r="AI738" s="990"/>
      <c r="AJ738" s="990"/>
      <c r="AK738" s="990"/>
      <c r="AL738" s="990"/>
      <c r="AM738" s="990"/>
      <c r="AN738" s="365" t="s">
        <v>533</v>
      </c>
      <c r="AO738" s="365"/>
      <c r="AP738" s="365"/>
      <c r="AQ738" s="365"/>
      <c r="AR738" s="982" t="s">
        <v>631</v>
      </c>
      <c r="AS738" s="983"/>
      <c r="AT738" s="983"/>
      <c r="AU738" s="983"/>
      <c r="AV738" s="983"/>
      <c r="AW738" s="983"/>
      <c r="AX738" s="984"/>
    </row>
    <row r="739" spans="1:52" ht="24.75" customHeight="1" thickBot="1" x14ac:dyDescent="0.2">
      <c r="A739" s="992" t="s">
        <v>529</v>
      </c>
      <c r="B739" s="993"/>
      <c r="C739" s="993"/>
      <c r="D739" s="994"/>
      <c r="E739" s="995" t="s">
        <v>571</v>
      </c>
      <c r="F739" s="985"/>
      <c r="G739" s="985"/>
      <c r="H739" s="93" t="str">
        <f>IF(E739="", "", "(")</f>
        <v>(</v>
      </c>
      <c r="I739" s="985" t="s">
        <v>466</v>
      </c>
      <c r="J739" s="985"/>
      <c r="K739" s="93" t="str">
        <f>IF(OR(I739="　", I739=""), "", "-")</f>
        <v/>
      </c>
      <c r="L739" s="986">
        <v>257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660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632</v>
      </c>
      <c r="H781" s="671"/>
      <c r="I781" s="671"/>
      <c r="J781" s="671"/>
      <c r="K781" s="672"/>
      <c r="L781" s="664" t="s">
        <v>636</v>
      </c>
      <c r="M781" s="665"/>
      <c r="N781" s="665"/>
      <c r="O781" s="665"/>
      <c r="P781" s="665"/>
      <c r="Q781" s="665"/>
      <c r="R781" s="665"/>
      <c r="S781" s="665"/>
      <c r="T781" s="665"/>
      <c r="U781" s="665"/>
      <c r="V781" s="665"/>
      <c r="W781" s="665"/>
      <c r="X781" s="666"/>
      <c r="Y781" s="388"/>
      <c r="Z781" s="389"/>
      <c r="AA781" s="389"/>
      <c r="AB781" s="805"/>
      <c r="AC781" s="670" t="s">
        <v>640</v>
      </c>
      <c r="AD781" s="671"/>
      <c r="AE781" s="671"/>
      <c r="AF781" s="671"/>
      <c r="AG781" s="672"/>
      <c r="AH781" s="664" t="s">
        <v>643</v>
      </c>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633</v>
      </c>
      <c r="H782" s="607"/>
      <c r="I782" s="607"/>
      <c r="J782" s="607"/>
      <c r="K782" s="608"/>
      <c r="L782" s="598" t="s">
        <v>637</v>
      </c>
      <c r="M782" s="599"/>
      <c r="N782" s="599"/>
      <c r="O782" s="599"/>
      <c r="P782" s="599"/>
      <c r="Q782" s="599"/>
      <c r="R782" s="599"/>
      <c r="S782" s="599"/>
      <c r="T782" s="599"/>
      <c r="U782" s="599"/>
      <c r="V782" s="599"/>
      <c r="W782" s="599"/>
      <c r="X782" s="600"/>
      <c r="Y782" s="601"/>
      <c r="Z782" s="602"/>
      <c r="AA782" s="602"/>
      <c r="AB782" s="612"/>
      <c r="AC782" s="606" t="s">
        <v>641</v>
      </c>
      <c r="AD782" s="607"/>
      <c r="AE782" s="607"/>
      <c r="AF782" s="607"/>
      <c r="AG782" s="608"/>
      <c r="AH782" s="598" t="s">
        <v>637</v>
      </c>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634</v>
      </c>
      <c r="H783" s="607"/>
      <c r="I783" s="607"/>
      <c r="J783" s="607"/>
      <c r="K783" s="608"/>
      <c r="L783" s="598" t="s">
        <v>638</v>
      </c>
      <c r="M783" s="599"/>
      <c r="N783" s="599"/>
      <c r="O783" s="599"/>
      <c r="P783" s="599"/>
      <c r="Q783" s="599"/>
      <c r="R783" s="599"/>
      <c r="S783" s="599"/>
      <c r="T783" s="599"/>
      <c r="U783" s="599"/>
      <c r="V783" s="599"/>
      <c r="W783" s="599"/>
      <c r="X783" s="600"/>
      <c r="Y783" s="601"/>
      <c r="Z783" s="602"/>
      <c r="AA783" s="602"/>
      <c r="AB783" s="612"/>
      <c r="AC783" s="606" t="s">
        <v>634</v>
      </c>
      <c r="AD783" s="607"/>
      <c r="AE783" s="607"/>
      <c r="AF783" s="607"/>
      <c r="AG783" s="608"/>
      <c r="AH783" s="598" t="s">
        <v>644</v>
      </c>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635</v>
      </c>
      <c r="H784" s="607"/>
      <c r="I784" s="607"/>
      <c r="J784" s="607"/>
      <c r="K784" s="608"/>
      <c r="L784" s="598" t="s">
        <v>639</v>
      </c>
      <c r="M784" s="599"/>
      <c r="N784" s="599"/>
      <c r="O784" s="599"/>
      <c r="P784" s="599"/>
      <c r="Q784" s="599"/>
      <c r="R784" s="599"/>
      <c r="S784" s="599"/>
      <c r="T784" s="599"/>
      <c r="U784" s="599"/>
      <c r="V784" s="599"/>
      <c r="W784" s="599"/>
      <c r="X784" s="600"/>
      <c r="Y784" s="601">
        <v>1400</v>
      </c>
      <c r="Z784" s="602"/>
      <c r="AA784" s="602"/>
      <c r="AB784" s="612"/>
      <c r="AC784" s="606" t="s">
        <v>642</v>
      </c>
      <c r="AD784" s="607"/>
      <c r="AE784" s="607"/>
      <c r="AF784" s="607"/>
      <c r="AG784" s="608"/>
      <c r="AH784" s="598" t="s">
        <v>645</v>
      </c>
      <c r="AI784" s="599"/>
      <c r="AJ784" s="599"/>
      <c r="AK784" s="599"/>
      <c r="AL784" s="599"/>
      <c r="AM784" s="599"/>
      <c r="AN784" s="599"/>
      <c r="AO784" s="599"/>
      <c r="AP784" s="599"/>
      <c r="AQ784" s="599"/>
      <c r="AR784" s="599"/>
      <c r="AS784" s="599"/>
      <c r="AT784" s="600"/>
      <c r="AU784" s="601">
        <v>25</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1400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25</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646</v>
      </c>
      <c r="D837" s="347"/>
      <c r="E837" s="347"/>
      <c r="F837" s="347"/>
      <c r="G837" s="347"/>
      <c r="H837" s="347"/>
      <c r="I837" s="347"/>
      <c r="J837" s="348">
        <v>7010005013337</v>
      </c>
      <c r="K837" s="349"/>
      <c r="L837" s="349"/>
      <c r="M837" s="349"/>
      <c r="N837" s="349"/>
      <c r="O837" s="349"/>
      <c r="P837" s="362" t="s">
        <v>647</v>
      </c>
      <c r="Q837" s="350"/>
      <c r="R837" s="350"/>
      <c r="S837" s="350"/>
      <c r="T837" s="350"/>
      <c r="U837" s="350"/>
      <c r="V837" s="350"/>
      <c r="W837" s="350"/>
      <c r="X837" s="350"/>
      <c r="Y837" s="351">
        <v>6584</v>
      </c>
      <c r="Z837" s="352"/>
      <c r="AA837" s="352"/>
      <c r="AB837" s="353"/>
      <c r="AC837" s="363" t="s">
        <v>648</v>
      </c>
      <c r="AD837" s="371"/>
      <c r="AE837" s="371"/>
      <c r="AF837" s="371"/>
      <c r="AG837" s="371"/>
      <c r="AH837" s="372" t="s">
        <v>585</v>
      </c>
      <c r="AI837" s="373"/>
      <c r="AJ837" s="373"/>
      <c r="AK837" s="373"/>
      <c r="AL837" s="357" t="s">
        <v>606</v>
      </c>
      <c r="AM837" s="358"/>
      <c r="AN837" s="358"/>
      <c r="AO837" s="359"/>
      <c r="AP837" s="360" t="s">
        <v>585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649</v>
      </c>
      <c r="D870" s="347"/>
      <c r="E870" s="347"/>
      <c r="F870" s="347"/>
      <c r="G870" s="347"/>
      <c r="H870" s="347"/>
      <c r="I870" s="347"/>
      <c r="J870" s="348">
        <v>7010005013337</v>
      </c>
      <c r="K870" s="349"/>
      <c r="L870" s="349"/>
      <c r="M870" s="349"/>
      <c r="N870" s="349"/>
      <c r="O870" s="349"/>
      <c r="P870" s="362" t="s">
        <v>650</v>
      </c>
      <c r="Q870" s="350"/>
      <c r="R870" s="350"/>
      <c r="S870" s="350"/>
      <c r="T870" s="350"/>
      <c r="U870" s="350"/>
      <c r="V870" s="350"/>
      <c r="W870" s="350"/>
      <c r="X870" s="350"/>
      <c r="Y870" s="351">
        <v>163</v>
      </c>
      <c r="Z870" s="352"/>
      <c r="AA870" s="352"/>
      <c r="AB870" s="353"/>
      <c r="AC870" s="363" t="s">
        <v>648</v>
      </c>
      <c r="AD870" s="371"/>
      <c r="AE870" s="371"/>
      <c r="AF870" s="371"/>
      <c r="AG870" s="371"/>
      <c r="AH870" s="372" t="s">
        <v>585</v>
      </c>
      <c r="AI870" s="373"/>
      <c r="AJ870" s="373"/>
      <c r="AK870" s="373"/>
      <c r="AL870" s="357" t="s">
        <v>596</v>
      </c>
      <c r="AM870" s="358"/>
      <c r="AN870" s="358"/>
      <c r="AO870" s="359"/>
      <c r="AP870" s="360" t="s">
        <v>653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585</v>
      </c>
      <c r="F1102" s="375"/>
      <c r="G1102" s="375"/>
      <c r="H1102" s="375"/>
      <c r="I1102" s="375"/>
      <c r="J1102" s="348" t="s">
        <v>585</v>
      </c>
      <c r="K1102" s="349"/>
      <c r="L1102" s="349"/>
      <c r="M1102" s="349"/>
      <c r="N1102" s="349"/>
      <c r="O1102" s="349"/>
      <c r="P1102" s="362" t="s">
        <v>606</v>
      </c>
      <c r="Q1102" s="350"/>
      <c r="R1102" s="350"/>
      <c r="S1102" s="350"/>
      <c r="T1102" s="350"/>
      <c r="U1102" s="350"/>
      <c r="V1102" s="350"/>
      <c r="W1102" s="350"/>
      <c r="X1102" s="350"/>
      <c r="Y1102" s="351" t="s">
        <v>585</v>
      </c>
      <c r="Z1102" s="352"/>
      <c r="AA1102" s="352"/>
      <c r="AB1102" s="353"/>
      <c r="AC1102" s="354"/>
      <c r="AD1102" s="354"/>
      <c r="AE1102" s="354"/>
      <c r="AF1102" s="354"/>
      <c r="AG1102" s="354"/>
      <c r="AH1102" s="355" t="s">
        <v>651</v>
      </c>
      <c r="AI1102" s="356"/>
      <c r="AJ1102" s="356"/>
      <c r="AK1102" s="356"/>
      <c r="AL1102" s="357" t="s">
        <v>652</v>
      </c>
      <c r="AM1102" s="358"/>
      <c r="AN1102" s="358"/>
      <c r="AO1102" s="359"/>
      <c r="AP1102" s="360" t="s">
        <v>606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04" max="49" man="1"/>
    <brk id="735" max="49" man="1"/>
    <brk id="778" max="49" man="1"/>
    <brk id="1102" max="49" man="1"/>
  </rowBreaks>
  <colBreaks count="1" manualBreakCount="1">
    <brk id="6" max="1130" man="1"/>
  </colBreaks>
  <ignoredErrors>
    <ignoredError sqref="K739 N739 P739 T739 W739 Z739 AB739 AF739 AI739 AL739 AN73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2019-05-20T08:18:39Z</cp:lastPrinted>
  <dcterms:created xsi:type="dcterms:W3CDTF">2012-03-13T00:50:25Z</dcterms:created>
  <dcterms:modified xsi:type="dcterms:W3CDTF">2020-11-12T09:32:33Z</dcterms:modified>
</cp:coreProperties>
</file>