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HLRQ\Desktop\"/>
    </mc:Choice>
  </mc:AlternateContent>
  <bookViews>
    <workbookView xWindow="56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<sst xmlns="http://schemas.openxmlformats.org/spreadsheetml/2006/main" count="3129" uniqueCount="721">
  <si>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</si>
  <si>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</si>
  <si>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</si>
  <si>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</si>
  <si>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</si>
  <si>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</si>
  <si>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</si>
  <si>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</si>
  <si>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</si>
  <si>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</si>
  <si>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</si>
  <si>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</si>
  <si>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</si>
  <si>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</si>
  <si>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</si>
  <si>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</si>
  <si>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</si>
  <si>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</si>
  <si>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</si>
  <si>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</si>
  <si>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</si>
  <si>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</si>
  <si>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</si>
  <si>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</si>
  <si>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</si>
  <si>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</si>
  <si>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</si>
  <si>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</si>
  <si>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</si>
  <si>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</si>
  <si>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</si>
  <si>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</si>
  <si>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</si>
  <si>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</si>
  <si>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</si>
  <si>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</si>
  <si>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</si>
  <si>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</si>
  <si>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</si>
  <si>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</si>
  <si>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</si>
  <si>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</si>
  <si>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</si>
  <si>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</si>
  <si>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</si>
  <si>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</si>
  <si>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</si>
  <si>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</si>
  <si>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</si>
  <si>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</si>
  <si>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</si>
  <si>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</si>
  <si>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</si>
  <si>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</si>
  <si>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</si>
  <si>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</si>
  <si>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</si>
  <si>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</si>
  <si>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</si>
  <si>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</si>
  <si>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</si>
  <si>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</si>
  <si>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</si>
  <si>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</si>
  <si>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</si>
  <si>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</si>
  <si>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</si>
  <si>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</si>
  <si>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</si>
  <si>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</si>
  <si>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</si>
  <si>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</si>
  <si>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</si>
  <si>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</si>
  <si>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</si>
  <si>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</si>
  <si>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</si>
  <si>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</si>
  <si>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</si>
  <si>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</si>
  <si>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</si>
  <si>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</si>
  <si>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</si>
  <si>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</si>
  <si>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</si>
  <si>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</si>
  <si>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</si>
  <si>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</si>
  <si>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</si>
  <si>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</si>
  <si>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</si>
  <si>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</si>
  <si>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</si>
  <si>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</si>
  <si>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</si>
  <si>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</si>
  <si>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</si>
  <si>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</si>
  <si>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</si>
  <si>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</si>
  <si>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</si>
  <si>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</si>
  <si>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</si>
  <si>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</si>
  <si>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</si>
  <si>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</si>
  <si>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</si>
  <si>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</si>
  <si>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</si>
  <si>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</si>
  <si>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</si>
  <si>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</si>
  <si>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</si>
  <si>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</si>
  <si>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</si>
  <si>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</si>
  <si>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</si>
  <si>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</si>
  <si>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</si>
  <si>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</si>
  <si>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</si>
  <si>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</si>
  <si>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</si>
  <si>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</si>
  <si>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</si>
  <si>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</si>
  <si>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</si>
  <si>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</si>
  <si>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</si>
  <si>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</si>
  <si>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</si>
  <si>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</si>
  <si>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</si>
  <si>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</si>
  <si>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</si>
  <si>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</si>
  <si>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</si>
  <si>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</si>
  <si>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</si>
  <si>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</si>
  <si>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</si>
  <si>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</si>
  <si>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</si>
  <si>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</si>
  <si>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</si>
  <si>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</si>
  <si>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</si>
  <si>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</si>
  <si>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</si>
  <si>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</si>
  <si>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</si>
  <si>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</si>
  <si>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</si>
  <si>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</si>
  <si>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</si>
  <si>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</si>
  <si>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</si>
  <si>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</si>
  <si>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</si>
  <si>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</si>
  <si>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</si>
  <si>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</si>
  <si>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</si>
  <si>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</si>
  <si>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</si>
  <si>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</si>
  <si>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</si>
  <si>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</si>
  <si>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</si>
  <si>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</si>
  <si>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</si>
  <si>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</si>
  <si>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</si>
  <si>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</si>
  <si>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</si>
  <si>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</si>
  <si>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</si>
  <si>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</si>
  <si>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</si>
  <si>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</si>
  <si>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</si>
  <si>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</si>
  <si>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</si>
  <si>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</si>
  <si>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</si>
  <si>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</si>
  <si>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</si>
  <si>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</si>
  <si>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</si>
  <si>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</si>
  <si>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</si>
  <si>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</si>
  <si>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</si>
  <si>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</si>
  <si>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</si>
  <si>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</si>
  <si>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</si>
  <si>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</si>
  <si>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</si>
  <si>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</si>
  <si>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</si>
  <si>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</si>
  <si>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</si>
  <si>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</si>
  <si>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</si>
  <si>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</si>
  <si>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</si>
  <si>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</si>
  <si>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</si>
  <si>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</si>
  <si>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</si>
  <si>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</si>
  <si>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</si>
  <si>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</si>
  <si>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</si>
  <si>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</si>
  <si>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</si>
  <si>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</si>
  <si>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</si>
  <si>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</si>
  <si>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</si>
  <si>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</si>
  <si>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</si>
  <si>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</si>
  <si>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</si>
  <si>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</si>
  <si>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</si>
  <si>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</si>
  <si>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</si>
  <si>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</si>
  <si>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</si>
  <si>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</si>
  <si>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</si>
  <si>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</si>
  <si>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</si>
  <si>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</si>
  <si>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</si>
  <si>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</si>
  <si>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</si>
  <si>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</si>
  <si>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</si>
  <si>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</si>
  <si>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</si>
  <si>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</si>
  <si>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</si>
  <si>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</si>
  <si>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</si>
  <si>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</si>
  <si>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</si>
  <si>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</si>
  <si>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</si>
  <si>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</si>
  <si>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</si>
  <si>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</si>
  <si>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</si>
  <si>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</si>
  <si>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</si>
  <si>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</si>
  <si>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</si>
  <si>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</si>
  <si>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</si>
  <si>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</si>
  <si>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</si>
  <si>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</si>
  <si>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</si>
  <si>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</si>
  <si>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</si>
  <si>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</si>
  <si>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</si>
  <si>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</si>
  <si>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</si>
  <si>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</si>
  <si>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</si>
  <si>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</si>
  <si>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</si>
  <si>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</si>
  <si>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</si>
  <si>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</si>
  <si>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</si>
  <si>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</si>
  <si>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</si>
  <si>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</si>
  <si>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</si>
  <si>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</si>
  <si>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</si>
  <si>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</si>
  <si>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</si>
  <si>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</si>
  <si>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</si>
  <si>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</si>
  <si>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</si>
  <si>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</si>
  <si>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</si>
  <si>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</si>
  <si>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</si>
  <si>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</si>
  <si>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</si>
  <si>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</si>
  <si>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</si>
  <si>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</si>
  <si>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</si>
  <si>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</si>
  <si>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</si>
  <si>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</si>
  <si>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</si>
  <si>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</si>
  <si>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</si>
  <si>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</si>
  <si>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</si>
  <si>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</si>
  <si>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</si>
  <si>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</si>
  <si>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</si>
  <si>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</si>
  <si>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</si>
  <si>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</si>
  <si>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</si>
  <si>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</si>
  <si>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</si>
  <si>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</si>
  <si>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</si>
  <si>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</si>
  <si>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</si>
  <si>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</si>
  <si>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</si>
  <si>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</si>
  <si>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</si>
  <si>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</si>
  <si>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</si>
  <si>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</si>
  <si>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</si>
  <si>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</si>
  <si>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</si>
  <si>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</si>
  <si>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</si>
  <si>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</si>
  <si>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</si>
  <si>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</si>
  <si>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</si>
  <si>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</si>
  <si>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</si>
  <si>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</si>
  <si>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</si>
  <si>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</si>
  <si>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</si>
  <si>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</si>
  <si>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</si>
  <si>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</si>
  <si>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</si>
  <si>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</si>
  <si>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</si>
  <si>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</si>
  <si>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</si>
  <si>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</si>
  <si>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</si>
  <si>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</si>
  <si>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</si>
  <si>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</si>
  <si>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</si>
  <si>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</si>
  <si>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</si>
  <si>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</si>
  <si>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</si>
  <si>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</si>
  <si>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</si>
  <si>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</si>
  <si>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</si>
  <si>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</si>
  <si>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</si>
  <si>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</si>
  <si>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</si>
  <si>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</si>
  <si>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</si>
  <si>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</si>
  <si>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</si>
  <si>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</si>
  <si>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</si>
  <si>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</si>
  <si>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</si>
  <si>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</si>
  <si>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</si>
  <si>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</si>
  <si>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</si>
  <si>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</si>
  <si>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</si>
  <si>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</si>
  <si>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</si>
  <si>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</si>
  <si>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</si>
  <si>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</si>
  <si>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</si>
  <si>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</si>
  <si>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</si>
  <si>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</si>
  <si>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</si>
  <si>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</si>
  <si>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</si>
  <si>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</si>
  <si>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</si>
  <si>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</si>
  <si>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</si>
  <si>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</si>
  <si>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</si>
  <si>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</si>
  <si>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</si>
  <si>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</si>
  <si>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</si>
  <si>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</si>
  <si>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</si>
  <si>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</si>
  <si>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</si>
  <si>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</si>
  <si>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</si>
  <si>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</si>
  <si>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</si>
  <si>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</si>
  <si>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</si>
  <si>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</si>
  <si>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</si>
  <si>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</si>
  <si>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</si>
  <si>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</si>
  <si>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</si>
  <si>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</si>
  <si>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</si>
  <si>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</si>
  <si>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</si>
  <si>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</si>
  <si>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</si>
  <si>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</si>
  <si>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</si>
  <si>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</si>
  <si>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</si>
  <si>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</si>
  <si>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</si>
  <si>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</si>
  <si>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</si>
  <si>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</si>
  <si>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</si>
  <si>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</si>
  <si>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</si>
  <si>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</si>
  <si>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</si>
  <si>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</si>
  <si>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</si>
  <si>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</si>
  <si>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</si>
  <si>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</si>
  <si>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</si>
  <si>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</si>
  <si>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</si>
  <si>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</si>
  <si>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</si>
  <si>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</si>
  <si>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</si>
  <si>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</si>
  <si>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</si>
  <si>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</si>
  <si>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</si>
  <si>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</si>
  <si>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</si>
  <si>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</si>
  <si>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</si>
  <si>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</si>
  <si>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</si>
  <si>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</si>
  <si>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</si>
  <si>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</si>
  <si>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</si>
  <si>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</si>
  <si>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</si>
  <si>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</si>
  <si>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</si>
  <si>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</si>
  <si>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</si>
  <si>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</si>
  <si>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</si>
  <si>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</si>
  <si>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</si>
  <si>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</si>
  <si>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</si>
  <si>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</si>
  <si>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</si>
  <si>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</si>
  <si>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</si>
  <si>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</si>
  <si>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</si>
  <si>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</si>
  <si>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</si>
  <si>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</si>
  <si>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</si>
  <si>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</si>
  <si>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</si>
  <si>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</si>
  <si>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</si>
  <si>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</si>
  <si>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</si>
  <si>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</si>
  <si>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</si>
  <si>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</si>
  <si>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</si>
  <si>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</si>
  <si>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</si>
  <si>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</si>
  <si>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</si>
  <si>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</si>
  <si>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</si>
  <si>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</si>
  <si>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</si>
  <si>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</si>
  <si>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</si>
  <si>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</si>
  <si>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</si>
  <si>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</si>
  <si>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</si>
  <si>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</si>
  <si>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</si>
  <si>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</si>
  <si>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</si>
  <si>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</si>
  <si>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</si>
  <si>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</si>
  <si>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</si>
  <si>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</si>
  <si>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</si>
  <si>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</si>
  <si>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</si>
  <si>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</si>
  <si>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</si>
  <si>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</si>
  <si>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</si>
  <si>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</si>
  <si>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</si>
  <si>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</si>
  <si>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</si>
  <si>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</si>
  <si>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</si>
  <si>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</si>
  <si>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</si>
  <si>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</si>
  <si>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</si>
  <si>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</si>
  <si>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</si>
  <si>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</si>
  <si>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</si>
  <si>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</si>
  <si>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</si>
  <si>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</si>
  <si>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</si>
  <si>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</si>
  <si>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</si>
  <si>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</si>
  <si>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</si>
  <si>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</si>
  <si>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</si>
  <si>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</si>
  <si>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</si>
  <si>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</si>
  <si>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</si>
  <si>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</si>
  <si>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</si>
  <si>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</si>
  <si>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</si>
  <si>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</si>
  <si>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</si>
  <si>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</si>
  <si>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</si>
  <si>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国民健康保険団体連合会等補助金</t>
    <rPh sb="0" eb="2">
      <t>コクミン</t>
    </rPh>
    <rPh sb="2" eb="4">
      <t>ケンコウ</t>
    </rPh>
    <rPh sb="4" eb="6">
      <t>ホケン</t>
    </rPh>
    <rPh sb="6" eb="8">
      <t>ダンタイ</t>
    </rPh>
    <rPh sb="8" eb="11">
      <t>レンゴウカイ</t>
    </rPh>
    <rPh sb="11" eb="12">
      <t>トウ</t>
    </rPh>
    <rPh sb="12" eb="15">
      <t>ホジョキン</t>
    </rPh>
    <phoneticPr fontId="5"/>
  </si>
  <si>
    <t>保険局</t>
    <rPh sb="0" eb="3">
      <t>ホケンキョク</t>
    </rPh>
    <phoneticPr fontId="5"/>
  </si>
  <si>
    <t>国民健康保険課</t>
    <rPh sb="0" eb="7">
      <t>コ</t>
    </rPh>
    <phoneticPr fontId="5"/>
  </si>
  <si>
    <t>国民健康保険法第74条</t>
  </si>
  <si>
    <t>診療報酬の適正な審査と迅速な支払い及び国保保険者の共同の目的を達成するための事業を効率的に行い、また、国保保険者の事業の運営の安定化を推進することにより、国民健康保険事業の円滑かつ健全な運営を期すことを目的とする。</t>
  </si>
  <si>
    <t>○</t>
  </si>
  <si>
    <t>-</t>
  </si>
  <si>
    <t>-</t>
    <phoneticPr fontId="5"/>
  </si>
  <si>
    <t>-</t>
    <phoneticPr fontId="5"/>
  </si>
  <si>
    <t>国民健康保険団体連合会等補助金</t>
  </si>
  <si>
    <t>-</t>
    <phoneticPr fontId="5"/>
  </si>
  <si>
    <t>-</t>
    <phoneticPr fontId="5"/>
  </si>
  <si>
    <t>-</t>
    <phoneticPr fontId="5"/>
  </si>
  <si>
    <t>-</t>
    <phoneticPr fontId="5"/>
  </si>
  <si>
    <t>-</t>
    <phoneticPr fontId="5"/>
  </si>
  <si>
    <t>-</t>
    <phoneticPr fontId="5"/>
  </si>
  <si>
    <t>-</t>
    <phoneticPr fontId="5"/>
  </si>
  <si>
    <t>-</t>
    <phoneticPr fontId="5"/>
  </si>
  <si>
    <t>「①レセプト審査体制の向上のための事業」審査事務の効率化を図ること</t>
  </si>
  <si>
    <t>電子レセプト請求件数</t>
    <rPh sb="0" eb="2">
      <t>デンシ</t>
    </rPh>
    <rPh sb="6" eb="8">
      <t>セイキュウ</t>
    </rPh>
    <rPh sb="8" eb="10">
      <t>ケンスウ</t>
    </rPh>
    <phoneticPr fontId="5"/>
  </si>
  <si>
    <t>千件</t>
    <rPh sb="0" eb="2">
      <t>センケン</t>
    </rPh>
    <phoneticPr fontId="5"/>
  </si>
  <si>
    <t>－</t>
  </si>
  <si>
    <t>「②医療費適正化関連事業」被保険者の健康づくりの推進を図ること</t>
    <rPh sb="2" eb="5">
      <t>イリョウヒ</t>
    </rPh>
    <rPh sb="5" eb="8">
      <t>テキセイカ</t>
    </rPh>
    <rPh sb="8" eb="10">
      <t>カンレン</t>
    </rPh>
    <rPh sb="10" eb="12">
      <t>ジギョウ</t>
    </rPh>
    <phoneticPr fontId="5"/>
  </si>
  <si>
    <t>特定健康診査・特定保健指導件数（合計）</t>
    <rPh sb="0" eb="2">
      <t>トクテイ</t>
    </rPh>
    <rPh sb="2" eb="4">
      <t>ケンコウ</t>
    </rPh>
    <rPh sb="4" eb="6">
      <t>シンサ</t>
    </rPh>
    <rPh sb="7" eb="9">
      <t>トクテイ</t>
    </rPh>
    <rPh sb="9" eb="11">
      <t>ホケン</t>
    </rPh>
    <rPh sb="11" eb="13">
      <t>シドウ</t>
    </rPh>
    <rPh sb="13" eb="15">
      <t>ケンスウ</t>
    </rPh>
    <rPh sb="16" eb="18">
      <t>ゴウケイ</t>
    </rPh>
    <phoneticPr fontId="5"/>
  </si>
  <si>
    <t>件</t>
    <rPh sb="0" eb="1">
      <t>ケン</t>
    </rPh>
    <phoneticPr fontId="5"/>
  </si>
  <si>
    <t>-</t>
    <phoneticPr fontId="5"/>
  </si>
  <si>
    <t>「③超高額医療費に対する共同事業」著しく高額な医療費の発生による都道府県単位での国保財政への影響緩和を図ること</t>
    <rPh sb="2" eb="5">
      <t>チョウコウガク</t>
    </rPh>
    <rPh sb="5" eb="8">
      <t>イリョウヒ</t>
    </rPh>
    <rPh sb="9" eb="10">
      <t>タイ</t>
    </rPh>
    <rPh sb="12" eb="14">
      <t>キョウドウ</t>
    </rPh>
    <rPh sb="14" eb="16">
      <t>ジギョウ</t>
    </rPh>
    <rPh sb="17" eb="18">
      <t>イチヂル</t>
    </rPh>
    <rPh sb="20" eb="22">
      <t>コウガク</t>
    </rPh>
    <rPh sb="23" eb="26">
      <t>イリョウヒ</t>
    </rPh>
    <rPh sb="27" eb="29">
      <t>ハッセイ</t>
    </rPh>
    <rPh sb="32" eb="36">
      <t>トドウフケン</t>
    </rPh>
    <rPh sb="36" eb="38">
      <t>タンイ</t>
    </rPh>
    <rPh sb="40" eb="42">
      <t>コクホ</t>
    </rPh>
    <rPh sb="42" eb="44">
      <t>ザイセイ</t>
    </rPh>
    <rPh sb="46" eb="48">
      <t>エイキョウ</t>
    </rPh>
    <rPh sb="48" eb="50">
      <t>カンワ</t>
    </rPh>
    <rPh sb="51" eb="52">
      <t>ハカ</t>
    </rPh>
    <phoneticPr fontId="5"/>
  </si>
  <si>
    <t>超高額医療費共同事業対象レセプト件数</t>
    <rPh sb="0" eb="1">
      <t>チョウ</t>
    </rPh>
    <rPh sb="1" eb="3">
      <t>コウガク</t>
    </rPh>
    <rPh sb="3" eb="5">
      <t>イリョウ</t>
    </rPh>
    <rPh sb="6" eb="8">
      <t>キョウドウ</t>
    </rPh>
    <rPh sb="8" eb="10">
      <t>ジギョウ</t>
    </rPh>
    <rPh sb="10" eb="12">
      <t>タイショウ</t>
    </rPh>
    <rPh sb="16" eb="18">
      <t>ケンスウ</t>
    </rPh>
    <phoneticPr fontId="5"/>
  </si>
  <si>
    <t>箇所</t>
    <rPh sb="0" eb="2">
      <t>カショ</t>
    </rPh>
    <phoneticPr fontId="5"/>
  </si>
  <si>
    <t>国民健康保険中央会</t>
    <rPh sb="0" eb="9">
      <t>コ</t>
    </rPh>
    <phoneticPr fontId="5"/>
  </si>
  <si>
    <t>単位当たりコスト（１国保連合会当たりの交付決定額数）
＝X（交付決定額）／Y（国保連合会数）　　　　　　　　　　　</t>
  </si>
  <si>
    <t>百万円</t>
    <rPh sb="0" eb="2">
      <t>ヒャクマン</t>
    </rPh>
    <rPh sb="2" eb="3">
      <t>エン</t>
    </rPh>
    <phoneticPr fontId="5"/>
  </si>
  <si>
    <t>　　/</t>
  </si>
  <si>
    <t>3,197/47</t>
  </si>
  <si>
    <t>3,199/47</t>
  </si>
  <si>
    <t>単位当たりコスト（１国保中央会当たりの交付決定額数）
＝X（交付決定額）／Y（国保中央会数）</t>
    <rPh sb="12" eb="14">
      <t>チュウオウ</t>
    </rPh>
    <phoneticPr fontId="5"/>
  </si>
  <si>
    <t>825/1</t>
  </si>
  <si>
    <t>1,192/1</t>
  </si>
  <si>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</si>
  <si>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</si>
  <si>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</si>
  <si>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</si>
  <si>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</si>
  <si>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国民健康保険事業の運営の安定化を図るため、国民健康保険中央会及び国民健康保険団体連合会が行う国保保険者の共同の目的を達成するための事業に対し、国庫補助を行う事業を実施している。</t>
    <rPh sb="73" eb="75">
      <t>ホジョ</t>
    </rPh>
    <phoneticPr fontId="5"/>
  </si>
  <si>
    <t>-</t>
    <phoneticPr fontId="5"/>
  </si>
  <si>
    <t>-</t>
    <phoneticPr fontId="5"/>
  </si>
  <si>
    <t>国民健康保険財政の安定化及び国民健康保険事業の円滑な実施・効率的な運営につながるものであり、広く国民のニーズがあり、国費を投入しなければ事業目的が達成できない。</t>
  </si>
  <si>
    <t>国民健康保健事業の円滑な実施・効率的な運営を期するため、国民健康保健事業の安定化を図る事業であり、国が実施すべき事業である。</t>
  </si>
  <si>
    <t>国民健康保健事業の円滑な実施・効率的な運営を確保するために必要な事業であり、適正かつ安定的・効率的な医療保険制度の構築という政策目的達成に向けて、優先度の高い事業である。</t>
  </si>
  <si>
    <t>‐</t>
  </si>
  <si>
    <t>無</t>
  </si>
  <si>
    <t>事業内容により一定の会費負担があり、受益者との負担関係は妥当である。</t>
  </si>
  <si>
    <t>補助の必要性・効果に乏しいものを廃止するとともに補助率を見直すことによりコスト削減に努めており、単位当たりコストの水準は妥当である。</t>
  </si>
  <si>
    <t>都道府県を経由して交付しているが、補助金等に係る予算の執行の適正化に関する法律第26条第2項に基づくものであり、合理的なものとなっている。</t>
  </si>
  <si>
    <t>補助対象事業は必要に応じて見直しを行っており、必要なものに限定されている。</t>
  </si>
  <si>
    <t>国保連合会が診療報酬の審査支払業務や保険者の共同事務に活用するシステムは、コスト削減を図るため国保中央会が一括して開発等を行っており、スケールメリットによるコスト削減が図られている。</t>
  </si>
  <si>
    <t>国保連合会が診療報酬の審査支払業務や保険者の共同事務に活用するシステムは、コスト削減を図るため国保中央会が一括して開発等を行っており、国保中央会へ補助を行うことにより、実施できている。　</t>
  </si>
  <si>
    <t>全国保連合会及び国保中央会で活動実績があり、見込みに見合ったものである。</t>
  </si>
  <si>
    <t>-</t>
    <phoneticPr fontId="5"/>
  </si>
  <si>
    <t>レセプト審査体制の向上の推進に要する事業については、事業実施に当たってのコスト削減に引き続き努めていく。また、保険者から委託を受けて実施している業務については、一定の会費負担・手数料負担を求めていることから、受益者負担の観点からの見直しを図っていく。</t>
  </si>
  <si>
    <t>226</t>
    <phoneticPr fontId="5"/>
  </si>
  <si>
    <t>254</t>
    <phoneticPr fontId="5"/>
  </si>
  <si>
    <t>193</t>
    <phoneticPr fontId="5"/>
  </si>
  <si>
    <t>226</t>
    <phoneticPr fontId="5"/>
  </si>
  <si>
    <t>238</t>
    <phoneticPr fontId="5"/>
  </si>
  <si>
    <t>248</t>
    <phoneticPr fontId="5"/>
  </si>
  <si>
    <t>265</t>
    <phoneticPr fontId="5"/>
  </si>
  <si>
    <t>補助金</t>
    <rPh sb="0" eb="3">
      <t>ホジョキン</t>
    </rPh>
    <phoneticPr fontId="5"/>
  </si>
  <si>
    <t>管轄の連合会へ交付</t>
    <rPh sb="0" eb="2">
      <t>カンカツ</t>
    </rPh>
    <rPh sb="3" eb="6">
      <t>レンゴウカイ</t>
    </rPh>
    <rPh sb="7" eb="9">
      <t>コウフ</t>
    </rPh>
    <phoneticPr fontId="5"/>
  </si>
  <si>
    <t>人件費</t>
    <rPh sb="0" eb="3">
      <t>ジンケンヒ</t>
    </rPh>
    <phoneticPr fontId="5"/>
  </si>
  <si>
    <t>役務費</t>
    <rPh sb="0" eb="2">
      <t>エキム</t>
    </rPh>
    <rPh sb="2" eb="3">
      <t>ヒ</t>
    </rPh>
    <phoneticPr fontId="5"/>
  </si>
  <si>
    <t>会場使用料</t>
    <rPh sb="0" eb="2">
      <t>カイジョウ</t>
    </rPh>
    <rPh sb="2" eb="5">
      <t>シヨウリョウ</t>
    </rPh>
    <phoneticPr fontId="5"/>
  </si>
  <si>
    <t>保険運営安定化対策事業等（保健師人件費等）</t>
    <rPh sb="11" eb="12">
      <t>トウ</t>
    </rPh>
    <rPh sb="19" eb="20">
      <t>トウ</t>
    </rPh>
    <phoneticPr fontId="5"/>
  </si>
  <si>
    <t>保険運営安定化対策事業（保健事業支援・評価委員旅費等）</t>
    <rPh sb="0" eb="2">
      <t>ホケン</t>
    </rPh>
    <rPh sb="2" eb="4">
      <t>ウンエイ</t>
    </rPh>
    <rPh sb="4" eb="7">
      <t>アンテイカ</t>
    </rPh>
    <rPh sb="7" eb="9">
      <t>タイサク</t>
    </rPh>
    <rPh sb="9" eb="11">
      <t>ジギョウ</t>
    </rPh>
    <rPh sb="12" eb="14">
      <t>ホケン</t>
    </rPh>
    <rPh sb="14" eb="16">
      <t>ジギョウ</t>
    </rPh>
    <rPh sb="16" eb="18">
      <t>シエン</t>
    </rPh>
    <rPh sb="19" eb="21">
      <t>ヒョウカ</t>
    </rPh>
    <rPh sb="21" eb="23">
      <t>イイン</t>
    </rPh>
    <rPh sb="23" eb="25">
      <t>リョヒ</t>
    </rPh>
    <rPh sb="25" eb="26">
      <t>トウ</t>
    </rPh>
    <phoneticPr fontId="5"/>
  </si>
  <si>
    <t>保険運営安定化対策事業(保健事業支援･評価委員会開催に要する会場使用料等)</t>
    <rPh sb="23" eb="24">
      <t>カイ</t>
    </rPh>
    <rPh sb="24" eb="26">
      <t>カイサイ</t>
    </rPh>
    <rPh sb="27" eb="28">
      <t>ヨウ</t>
    </rPh>
    <rPh sb="30" eb="32">
      <t>カイジョウ</t>
    </rPh>
    <rPh sb="32" eb="35">
      <t>シヨウリョウ</t>
    </rPh>
    <rPh sb="35" eb="36">
      <t>トウ</t>
    </rPh>
    <phoneticPr fontId="5"/>
  </si>
  <si>
    <t>C.国民健康保険中央会</t>
  </si>
  <si>
    <t>東京都</t>
    <rPh sb="0" eb="3">
      <t>トウキョウト</t>
    </rPh>
    <phoneticPr fontId="5"/>
  </si>
  <si>
    <t>神奈川県</t>
    <rPh sb="0" eb="4">
      <t>カナガワケン</t>
    </rPh>
    <phoneticPr fontId="5"/>
  </si>
  <si>
    <t>千葉県</t>
    <rPh sb="0" eb="3">
      <t>チバケン</t>
    </rPh>
    <phoneticPr fontId="5"/>
  </si>
  <si>
    <t>北海道</t>
    <rPh sb="0" eb="3">
      <t>ホッカイドウ</t>
    </rPh>
    <phoneticPr fontId="5"/>
  </si>
  <si>
    <t>兵庫県</t>
    <rPh sb="0" eb="3">
      <t>ヒョウゴケン</t>
    </rPh>
    <phoneticPr fontId="5"/>
  </si>
  <si>
    <t>福岡県</t>
    <rPh sb="0" eb="2">
      <t>フクオカ</t>
    </rPh>
    <rPh sb="2" eb="3">
      <t>ケン</t>
    </rPh>
    <phoneticPr fontId="5"/>
  </si>
  <si>
    <t>補助金等に係る予算の執行の適正化に関する法律第26条第2項に基づき、補助金等の交付に関する事務の一部を委任。</t>
  </si>
  <si>
    <t>補助金等交付</t>
  </si>
  <si>
    <t>神奈川県国民健康保険団体連合会</t>
    <rPh sb="0" eb="4">
      <t>カナガワケン</t>
    </rPh>
    <phoneticPr fontId="5"/>
  </si>
  <si>
    <t>千葉県国民健康保険団体連合会</t>
    <rPh sb="0" eb="3">
      <t>チバケン</t>
    </rPh>
    <phoneticPr fontId="5"/>
  </si>
  <si>
    <t>北海道国民健康保険団体連合会</t>
    <rPh sb="0" eb="3">
      <t>ホッカイドウ</t>
    </rPh>
    <phoneticPr fontId="5"/>
  </si>
  <si>
    <t>兵庫県国民健康保険団体連合会</t>
    <rPh sb="0" eb="3">
      <t>ヒョウゴケン</t>
    </rPh>
    <phoneticPr fontId="5"/>
  </si>
  <si>
    <t>国民健康保険法第45条第5項に基づく国民健康保険の審査支払事務、また、会員である国保保険者の行う国保関連事務の共同処理等を実施。</t>
  </si>
  <si>
    <t>-</t>
    <phoneticPr fontId="5"/>
  </si>
  <si>
    <t>国民健康保険中央会</t>
    <rPh sb="0" eb="2">
      <t>コクミン</t>
    </rPh>
    <rPh sb="2" eb="4">
      <t>ケンコウ</t>
    </rPh>
    <rPh sb="4" eb="6">
      <t>ホケン</t>
    </rPh>
    <rPh sb="6" eb="9">
      <t>チュウオウカイ</t>
    </rPh>
    <phoneticPr fontId="5"/>
  </si>
  <si>
    <t>高額なレセプトの特別審査、全国決済業務及び国民健康保険団体連合会が活用する標準システムの開発等を実施。</t>
  </si>
  <si>
    <t>-</t>
    <phoneticPr fontId="5"/>
  </si>
  <si>
    <t>-</t>
    <phoneticPr fontId="5"/>
  </si>
  <si>
    <t>国民健康保険団体連合会等の国庫補助について
（昭和52年5月16日厚生省発保第36号）</t>
    <phoneticPr fontId="5"/>
  </si>
  <si>
    <t>補助対象となっている事業（定額補助）
　　１．レセプト審査体制の向上のための事業
　　２．医療費適正化関連事業
　　３．超高額医療費に対する共同事業（29年度まで）
　　４．保険運営安定化対策事業
　　５．国保事業の効率化のための事業</t>
    <rPh sb="77" eb="79">
      <t>ネンド</t>
    </rPh>
    <phoneticPr fontId="5"/>
  </si>
  <si>
    <t>-</t>
    <phoneticPr fontId="5"/>
  </si>
  <si>
    <t>-</t>
    <phoneticPr fontId="5"/>
  </si>
  <si>
    <t>「①レセプト審査体制の向上のための事業」は審査事務の効率化を図ること、
「②医療費適正化関連事業」は被保険者の健康づくりの推進を図ること、
「③超高額医療費に対する共同事業」は著しく高額な医療費の発生による都道府県単位での国保財政への影響を緩和を図ること、
「④保険運営安定化対策事業」はレセプト1件1円又は１件80万円を超える医療費の発生による市町村国保の国保財政への影響の緩和を図ること、
「⑤国保事業の効率化のための事業」は医療機関等の請求手続きの効率化を図ること、
をそれぞれ定性的な成果目標とする。平成28年度～平成30年度までの実績は「事業の妥当性を検証するための代替的な達成目標及び実績」欄のとおり。</t>
    <rPh sb="131" eb="133">
      <t>ホケン</t>
    </rPh>
    <rPh sb="219" eb="220">
      <t>トウ</t>
    </rPh>
    <phoneticPr fontId="5"/>
  </si>
  <si>
    <t>-</t>
    <phoneticPr fontId="5"/>
  </si>
  <si>
    <t>1,135/47</t>
    <phoneticPr fontId="5"/>
  </si>
  <si>
    <t>2,269/47</t>
    <phoneticPr fontId="5"/>
  </si>
  <si>
    <t>1,647/1</t>
    <phoneticPr fontId="5"/>
  </si>
  <si>
    <t>-</t>
    <phoneticPr fontId="5"/>
  </si>
  <si>
    <t>○</t>
    <phoneticPr fontId="5"/>
  </si>
  <si>
    <t>248</t>
    <phoneticPr fontId="5"/>
  </si>
  <si>
    <t>A.都道府県（東京都）</t>
    <phoneticPr fontId="5"/>
  </si>
  <si>
    <t>「①レセプト審査体制の向上のための事業」は審査事務の効率化を図るための事業であること、
「②医療費適正化関連事業」は市町村保険者の保健事業を支援し、被保険者の健康づくりの推進を図るための事業であること、
「③超高額医療費に対する共同事業」は著しく高額な医療費の発生による都道府県単位での国保財政への影響を緩和を図るための事業であること、
「④保険運営安定化対策事業」はレセプト1件１円（保険財政共同安定化事業、平成26年度まではレセプト1件30万円以上が対象）又はレセプト１件80万円（高額医療費共同事業）を超える医療費の発生による市町村国保の国保財政への影響の緩和を図るための事業等であること、
「⑤国保事業の効率化のための事業」は医療機関等が他県被保険者分のレセプトも自県の国保連合会へ請求することにより請求手続きの効率化を図るための事業であることから、それぞれ定量的な評価は困難。</t>
    <rPh sb="104" eb="105">
      <t>チョウ</t>
    </rPh>
    <rPh sb="171" eb="173">
      <t>ホケン</t>
    </rPh>
    <rPh sb="291" eb="292">
      <t>トウ</t>
    </rPh>
    <rPh sb="321" eb="322">
      <t>トウ</t>
    </rPh>
    <phoneticPr fontId="5"/>
  </si>
  <si>
    <t>B.国民健康保険団体連合会（東京都）</t>
    <phoneticPr fontId="5"/>
  </si>
  <si>
    <t>大阪府</t>
    <phoneticPr fontId="5"/>
  </si>
  <si>
    <t>埼玉県</t>
    <phoneticPr fontId="5"/>
  </si>
  <si>
    <t>沖縄県</t>
    <rPh sb="0" eb="3">
      <t>オキナワケン</t>
    </rPh>
    <phoneticPr fontId="5"/>
  </si>
  <si>
    <t>鹿児島県</t>
    <rPh sb="0" eb="4">
      <t>カゴシマケン</t>
    </rPh>
    <phoneticPr fontId="5"/>
  </si>
  <si>
    <t>東京都国民健康保険団体連合会</t>
    <rPh sb="0" eb="3">
      <t>トウキョウト</t>
    </rPh>
    <rPh sb="3" eb="14">
      <t>コクミンケンコウホケンダンタイレンゴウカイ</t>
    </rPh>
    <phoneticPr fontId="5"/>
  </si>
  <si>
    <t>大阪府国民健康保険団体連合会</t>
    <phoneticPr fontId="5"/>
  </si>
  <si>
    <t>福岡県国民健康保険団体連合会</t>
    <rPh sb="0" eb="2">
      <t>フクオカ</t>
    </rPh>
    <rPh sb="2" eb="3">
      <t>ケン</t>
    </rPh>
    <phoneticPr fontId="5"/>
  </si>
  <si>
    <t>埼玉県国民健康保険団体連合会</t>
    <phoneticPr fontId="5"/>
  </si>
  <si>
    <t>沖縄県国民健康保険団体連合会</t>
    <rPh sb="0" eb="3">
      <t>オキナワケン</t>
    </rPh>
    <phoneticPr fontId="5"/>
  </si>
  <si>
    <t>鹿児島県国民健康保険団体連合会</t>
    <rPh sb="0" eb="4">
      <t>カゴシマケン</t>
    </rPh>
    <phoneticPr fontId="5"/>
  </si>
  <si>
    <t>外部委託費</t>
    <rPh sb="0" eb="2">
      <t>ガイブ</t>
    </rPh>
    <rPh sb="2" eb="4">
      <t>イタク</t>
    </rPh>
    <rPh sb="4" eb="5">
      <t>ヒ</t>
    </rPh>
    <phoneticPr fontId="5"/>
  </si>
  <si>
    <t>備品購入費</t>
    <rPh sb="0" eb="2">
      <t>ビヒン</t>
    </rPh>
    <rPh sb="2" eb="5">
      <t>コウニュウヒ</t>
    </rPh>
    <phoneticPr fontId="5"/>
  </si>
  <si>
    <t>システム保守、業務支援等</t>
    <rPh sb="4" eb="6">
      <t>ホシュ</t>
    </rPh>
    <rPh sb="7" eb="9">
      <t>ギョウム</t>
    </rPh>
    <rPh sb="9" eb="11">
      <t>シエン</t>
    </rPh>
    <rPh sb="11" eb="12">
      <t>トウ</t>
    </rPh>
    <phoneticPr fontId="5"/>
  </si>
  <si>
    <t>ハードウェア・ミドルウェア調達経費等</t>
    <rPh sb="13" eb="15">
      <t>チョウタツ</t>
    </rPh>
    <rPh sb="15" eb="17">
      <t>ケイヒ</t>
    </rPh>
    <rPh sb="17" eb="18">
      <t>トウ</t>
    </rPh>
    <phoneticPr fontId="5"/>
  </si>
  <si>
    <t>職員給与、審査委員人件費</t>
    <rPh sb="0" eb="2">
      <t>ショクイン</t>
    </rPh>
    <rPh sb="2" eb="4">
      <t>キュウヨ</t>
    </rPh>
    <rPh sb="5" eb="7">
      <t>シンサ</t>
    </rPh>
    <rPh sb="7" eb="9">
      <t>イイン</t>
    </rPh>
    <rPh sb="9" eb="12">
      <t>ジンケンヒ</t>
    </rPh>
    <phoneticPr fontId="5"/>
  </si>
  <si>
    <t>保守費</t>
    <rPh sb="0" eb="2">
      <t>ホシュ</t>
    </rPh>
    <rPh sb="2" eb="3">
      <t>ヒ</t>
    </rPh>
    <phoneticPr fontId="5"/>
  </si>
  <si>
    <t>システム改修等</t>
    <rPh sb="4" eb="6">
      <t>カイシュウ</t>
    </rPh>
    <rPh sb="6" eb="7">
      <t>トウ</t>
    </rPh>
    <phoneticPr fontId="5"/>
  </si>
  <si>
    <t>㈱YE DIGITAL（旧安川情報システム㈱）</t>
    <rPh sb="12" eb="13">
      <t>キュウ</t>
    </rPh>
    <rPh sb="13" eb="15">
      <t>ヤスカワ</t>
    </rPh>
    <rPh sb="15" eb="17">
      <t>ジョウホウ</t>
    </rPh>
    <phoneticPr fontId="5"/>
  </si>
  <si>
    <t>㈱ＮＴＴデータ</t>
  </si>
  <si>
    <t>富士通㈱</t>
    <rPh sb="0" eb="3">
      <t>フジツウ</t>
    </rPh>
    <phoneticPr fontId="5"/>
  </si>
  <si>
    <t>みずほ情報総研㈱</t>
    <rPh sb="3" eb="5">
      <t>ジョウホウ</t>
    </rPh>
    <rPh sb="5" eb="7">
      <t>ソウケン</t>
    </rPh>
    <phoneticPr fontId="5"/>
  </si>
  <si>
    <t>㈱ウェイライズコーポレーション</t>
  </si>
  <si>
    <t>㈱シグマクシス</t>
  </si>
  <si>
    <t>システム保守</t>
    <rPh sb="4" eb="6">
      <t>ホシュ</t>
    </rPh>
    <phoneticPr fontId="5"/>
  </si>
  <si>
    <t>業務支援</t>
    <rPh sb="0" eb="2">
      <t>ギョウム</t>
    </rPh>
    <rPh sb="2" eb="4">
      <t>シエン</t>
    </rPh>
    <phoneticPr fontId="5"/>
  </si>
  <si>
    <t>電子レセプトの請求件数が平成27年度から平成28年度に掛けて伸びており、審査事務のＩＴ化の進展やレセプトオンライン請求の普及による効率化が図られていること、また、費用負担のあり方の見直しを行ったことを踏まえ、レセプト審査体制向上の推進に要する費用等の見直し（レセプトのオンライン請求システムの運用経費）を行い、平成29年度予算に反映させた。
（電子レセプトの請求件数：平成27年度　約10.0億件→平成28年度　約10.1億件）</t>
    <rPh sb="139" eb="141">
      <t>セイキュウ</t>
    </rPh>
    <rPh sb="146" eb="148">
      <t>ウンヨウ</t>
    </rPh>
    <rPh sb="148" eb="150">
      <t>ケイヒ</t>
    </rPh>
    <phoneticPr fontId="5"/>
  </si>
  <si>
    <t>D.委託会社（㈱YE DIGITAL（旧安川情報システム㈱）</t>
    <rPh sb="19" eb="20">
      <t>キュウ</t>
    </rPh>
    <rPh sb="20" eb="22">
      <t>ヤスカワ</t>
    </rPh>
    <rPh sb="22" eb="24">
      <t>ジョウホウ</t>
    </rPh>
    <phoneticPr fontId="5"/>
  </si>
  <si>
    <t>-</t>
    <phoneticPr fontId="5"/>
  </si>
  <si>
    <t>-</t>
    <phoneticPr fontId="5"/>
  </si>
  <si>
    <t>-</t>
    <phoneticPr fontId="5"/>
  </si>
  <si>
    <t>-</t>
    <phoneticPr fontId="5"/>
  </si>
  <si>
    <t>-</t>
    <phoneticPr fontId="5"/>
  </si>
  <si>
    <t>1,812/1</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</si>
  <si>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</si>
  <si>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</si>
  <si>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</si>
  <si>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</si>
  <si>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</si>
  <si>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</si>
  <si>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熊木　正人</t>
    <rPh sb="0" eb="2">
      <t>クマキ</t>
    </rPh>
    <rPh sb="3" eb="5">
      <t>マサト</t>
    </rPh>
    <phoneticPr fontId="5"/>
  </si>
  <si>
    <t>引き続き、コスト削減や受益者負担の観点からの見直しを図りつつ、必要な予算額を確保し、適正な執行に努めること。</t>
    <phoneticPr fontId="5"/>
  </si>
  <si>
    <t>今後も適切な執行を行い、コスト見直しに努める。</t>
    <phoneticPr fontId="5"/>
  </si>
  <si>
    <t>-</t>
    <phoneticPr fontId="5"/>
  </si>
  <si>
    <t>-</t>
    <phoneticPr fontId="5"/>
  </si>
  <si>
    <t>「新しい日本のための優先課題推進枠」4,093
・オンライン請求システム等の更新に要する経費の増
・国保データベース（KDB）システムの機能改善のための改修経費の増</t>
    <rPh sb="1" eb="2">
      <t>アタラ</t>
    </rPh>
    <rPh sb="4" eb="6">
      <t>ニホン</t>
    </rPh>
    <rPh sb="10" eb="12">
      <t>ユウセン</t>
    </rPh>
    <rPh sb="12" eb="14">
      <t>カダイ</t>
    </rPh>
    <rPh sb="14" eb="16">
      <t>スイシン</t>
    </rPh>
    <rPh sb="16" eb="17">
      <t>ワク</t>
    </rPh>
    <rPh sb="30" eb="32">
      <t>セイキュウ</t>
    </rPh>
    <rPh sb="36" eb="37">
      <t>トウ</t>
    </rPh>
    <rPh sb="38" eb="40">
      <t>コウシン</t>
    </rPh>
    <rPh sb="41" eb="42">
      <t>ヨウ</t>
    </rPh>
    <rPh sb="44" eb="46">
      <t>ケイヒ</t>
    </rPh>
    <rPh sb="47" eb="48">
      <t>ゾウ</t>
    </rPh>
    <rPh sb="50" eb="52">
      <t>コクホ</t>
    </rPh>
    <rPh sb="68" eb="70">
      <t>キノウ</t>
    </rPh>
    <rPh sb="70" eb="72">
      <t>カイゼン</t>
    </rPh>
    <rPh sb="76" eb="78">
      <t>カイシュウ</t>
    </rPh>
    <rPh sb="78" eb="80">
      <t>ケイヒ</t>
    </rPh>
    <rPh sb="81" eb="8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</si>
</sst>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39</xdr:col>
      <xdr:colOff>164267</xdr:colOff>
      <xdr:row>743</xdr:row>
      <xdr:rowOff>262163</xdr:rowOff>
    </xdr:to>
    <xdr:sp macro="" textlink="">
      <xdr:nvSpPr>
        <xdr:cNvPr id="3" name="正方形/長方形 2"/>
        <xdr:cNvSpPr/>
      </xdr:nvSpPr>
      <xdr:spPr>
        <a:xfrm>
          <a:off x="4000500" y="54273450"/>
          <a:ext cx="3964742" cy="6145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2,947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1</xdr:colOff>
      <xdr:row>740</xdr:row>
      <xdr:rowOff>272142</xdr:rowOff>
    </xdr:from>
    <xdr:to>
      <xdr:col>39</xdr:col>
      <xdr:colOff>154744</xdr:colOff>
      <xdr:row>741</xdr:row>
      <xdr:rowOff>327403</xdr:rowOff>
    </xdr:to>
    <xdr:sp macro="" textlink="">
      <xdr:nvSpPr>
        <xdr:cNvPr id="4" name="正方形/長方形 3"/>
        <xdr:cNvSpPr/>
      </xdr:nvSpPr>
      <xdr:spPr>
        <a:xfrm>
          <a:off x="4000501" y="53840742"/>
          <a:ext cx="3955218" cy="407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年度執行ベース）</a:t>
          </a:r>
        </a:p>
      </xdr:txBody>
    </xdr:sp>
    <xdr:clientData/>
  </xdr:twoCellAnchor>
  <xdr:twoCellAnchor>
    <xdr:from>
      <xdr:col>20</xdr:col>
      <xdr:colOff>13607</xdr:colOff>
      <xdr:row>743</xdr:row>
      <xdr:rowOff>312964</xdr:rowOff>
    </xdr:from>
    <xdr:to>
      <xdr:col>39</xdr:col>
      <xdr:colOff>179198</xdr:colOff>
      <xdr:row>744</xdr:row>
      <xdr:rowOff>254453</xdr:rowOff>
    </xdr:to>
    <xdr:sp macro="" textlink="">
      <xdr:nvSpPr>
        <xdr:cNvPr id="5" name="正方形/長方形 4"/>
        <xdr:cNvSpPr/>
      </xdr:nvSpPr>
      <xdr:spPr>
        <a:xfrm>
          <a:off x="4014107" y="54938839"/>
          <a:ext cx="3966066" cy="2939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29</xdr:col>
      <xdr:colOff>0</xdr:colOff>
      <xdr:row>745</xdr:row>
      <xdr:rowOff>0</xdr:rowOff>
    </xdr:from>
    <xdr:to>
      <xdr:col>29</xdr:col>
      <xdr:colOff>3573</xdr:colOff>
      <xdr:row>745</xdr:row>
      <xdr:rowOff>244477</xdr:rowOff>
    </xdr:to>
    <xdr:cxnSp macro="">
      <xdr:nvCxnSpPr>
        <xdr:cNvPr id="6" name="直線コネクタ 5"/>
        <xdr:cNvCxnSpPr/>
      </xdr:nvCxnSpPr>
      <xdr:spPr>
        <a:xfrm>
          <a:off x="5800725" y="55330725"/>
          <a:ext cx="3573" cy="24447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745</xdr:row>
      <xdr:rowOff>249315</xdr:rowOff>
    </xdr:from>
    <xdr:to>
      <xdr:col>41</xdr:col>
      <xdr:colOff>108857</xdr:colOff>
      <xdr:row>745</xdr:row>
      <xdr:rowOff>258536</xdr:rowOff>
    </xdr:to>
    <xdr:cxnSp macro="">
      <xdr:nvCxnSpPr>
        <xdr:cNvPr id="7" name="直線コネクタ 6"/>
        <xdr:cNvCxnSpPr/>
      </xdr:nvCxnSpPr>
      <xdr:spPr>
        <a:xfrm flipH="1" flipV="1">
          <a:off x="3295650" y="55580040"/>
          <a:ext cx="5014232" cy="92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95251</xdr:colOff>
      <xdr:row>745</xdr:row>
      <xdr:rowOff>244929</xdr:rowOff>
    </xdr:from>
    <xdr:to>
      <xdr:col>41</xdr:col>
      <xdr:colOff>104779</xdr:colOff>
      <xdr:row>747</xdr:row>
      <xdr:rowOff>111237</xdr:rowOff>
    </xdr:to>
    <xdr:cxnSp macro="">
      <xdr:nvCxnSpPr>
        <xdr:cNvPr id="8" name="直線矢印コネクタ 7"/>
        <xdr:cNvCxnSpPr/>
      </xdr:nvCxnSpPr>
      <xdr:spPr>
        <a:xfrm>
          <a:off x="8296276" y="55575654"/>
          <a:ext cx="9528"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231321</xdr:rowOff>
    </xdr:from>
    <xdr:to>
      <xdr:col>16</xdr:col>
      <xdr:colOff>119707</xdr:colOff>
      <xdr:row>747</xdr:row>
      <xdr:rowOff>97629</xdr:rowOff>
    </xdr:to>
    <xdr:cxnSp macro="">
      <xdr:nvCxnSpPr>
        <xdr:cNvPr id="9" name="直線矢印コネクタ 8"/>
        <xdr:cNvCxnSpPr/>
      </xdr:nvCxnSpPr>
      <xdr:spPr>
        <a:xfrm>
          <a:off x="3309257" y="55562046"/>
          <a:ext cx="10850"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747</xdr:row>
      <xdr:rowOff>95249</xdr:rowOff>
    </xdr:from>
    <xdr:to>
      <xdr:col>23</xdr:col>
      <xdr:colOff>35907</xdr:colOff>
      <xdr:row>748</xdr:row>
      <xdr:rowOff>1020</xdr:rowOff>
    </xdr:to>
    <xdr:sp macro="" textlink="">
      <xdr:nvSpPr>
        <xdr:cNvPr id="10" name="正方形/長方形 9"/>
        <xdr:cNvSpPr/>
      </xdr:nvSpPr>
      <xdr:spPr>
        <a:xfrm>
          <a:off x="2041072" y="56130824"/>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27215</xdr:colOff>
      <xdr:row>747</xdr:row>
      <xdr:rowOff>95250</xdr:rowOff>
    </xdr:from>
    <xdr:to>
      <xdr:col>48</xdr:col>
      <xdr:colOff>22300</xdr:colOff>
      <xdr:row>748</xdr:row>
      <xdr:rowOff>1021</xdr:rowOff>
    </xdr:to>
    <xdr:sp macro="" textlink="">
      <xdr:nvSpPr>
        <xdr:cNvPr id="11" name="正方形/長方形 10"/>
        <xdr:cNvSpPr/>
      </xdr:nvSpPr>
      <xdr:spPr>
        <a:xfrm>
          <a:off x="7028090" y="56130825"/>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10</xdr:col>
      <xdr:colOff>149679</xdr:colOff>
      <xdr:row>748</xdr:row>
      <xdr:rowOff>13607</xdr:rowOff>
    </xdr:from>
    <xdr:to>
      <xdr:col>23</xdr:col>
      <xdr:colOff>155612</xdr:colOff>
      <xdr:row>749</xdr:row>
      <xdr:rowOff>290853</xdr:rowOff>
    </xdr:to>
    <xdr:sp macro="" textlink="">
      <xdr:nvSpPr>
        <xdr:cNvPr id="12" name="正方形/長方形 11"/>
        <xdr:cNvSpPr/>
      </xdr:nvSpPr>
      <xdr:spPr>
        <a:xfrm>
          <a:off x="2149929" y="56401607"/>
          <a:ext cx="2606258" cy="6296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81642</xdr:colOff>
      <xdr:row>748</xdr:row>
      <xdr:rowOff>13608</xdr:rowOff>
    </xdr:from>
    <xdr:to>
      <xdr:col>49</xdr:col>
      <xdr:colOff>35491</xdr:colOff>
      <xdr:row>749</xdr:row>
      <xdr:rowOff>287605</xdr:rowOff>
    </xdr:to>
    <xdr:sp macro="" textlink="">
      <xdr:nvSpPr>
        <xdr:cNvPr id="13" name="正方形/長方形 12"/>
        <xdr:cNvSpPr/>
      </xdr:nvSpPr>
      <xdr:spPr>
        <a:xfrm>
          <a:off x="6882492" y="56401608"/>
          <a:ext cx="2954224" cy="6264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54429</xdr:colOff>
      <xdr:row>750</xdr:row>
      <xdr:rowOff>-1</xdr:rowOff>
    </xdr:from>
    <xdr:to>
      <xdr:col>24</xdr:col>
      <xdr:colOff>20561</xdr:colOff>
      <xdr:row>752</xdr:row>
      <xdr:rowOff>59192</xdr:rowOff>
    </xdr:to>
    <xdr:sp macro="" textlink="">
      <xdr:nvSpPr>
        <xdr:cNvPr id="14" name="正方形/長方形 13"/>
        <xdr:cNvSpPr/>
      </xdr:nvSpPr>
      <xdr:spPr>
        <a:xfrm>
          <a:off x="2054679" y="57092849"/>
          <a:ext cx="2766482" cy="7640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補助金等に係る予算の執行の適正化に関する法律第</a:t>
          </a:r>
          <a:r>
            <a:rPr kumimoji="1" lang="en-US" altLang="ja-JP" sz="1000">
              <a:solidFill>
                <a:schemeClr val="tx1"/>
              </a:solidFill>
            </a:rPr>
            <a:t>26</a:t>
          </a:r>
          <a:r>
            <a:rPr kumimoji="1" lang="ja-JP" altLang="en-US" sz="1000">
              <a:solidFill>
                <a:schemeClr val="tx1"/>
              </a:solidFill>
            </a:rPr>
            <a:t>条第</a:t>
          </a:r>
          <a:r>
            <a:rPr kumimoji="1" lang="en-US" altLang="ja-JP" sz="1000">
              <a:solidFill>
                <a:schemeClr val="tx1"/>
              </a:solidFill>
            </a:rPr>
            <a:t>2</a:t>
          </a:r>
          <a:r>
            <a:rPr kumimoji="1" lang="ja-JP" altLang="en-US" sz="1000">
              <a:solidFill>
                <a:schemeClr val="tx1"/>
              </a:solidFill>
            </a:rPr>
            <a:t>項に基づき、補助金等の交付に関する事務の一部を委任する。</a:t>
          </a:r>
        </a:p>
      </xdr:txBody>
    </xdr:sp>
    <xdr:clientData/>
  </xdr:twoCellAnchor>
  <xdr:twoCellAnchor>
    <xdr:from>
      <xdr:col>34</xdr:col>
      <xdr:colOff>108857</xdr:colOff>
      <xdr:row>749</xdr:row>
      <xdr:rowOff>326571</xdr:rowOff>
    </xdr:from>
    <xdr:to>
      <xdr:col>49</xdr:col>
      <xdr:colOff>34395</xdr:colOff>
      <xdr:row>752</xdr:row>
      <xdr:rowOff>102091</xdr:rowOff>
    </xdr:to>
    <xdr:sp macro="" textlink="">
      <xdr:nvSpPr>
        <xdr:cNvPr id="15" name="正方形/長方形 14"/>
        <xdr:cNvSpPr/>
      </xdr:nvSpPr>
      <xdr:spPr>
        <a:xfrm>
          <a:off x="6909707" y="57066996"/>
          <a:ext cx="2925913" cy="8327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16</xdr:col>
      <xdr:colOff>81643</xdr:colOff>
      <xdr:row>752</xdr:row>
      <xdr:rowOff>0</xdr:rowOff>
    </xdr:from>
    <xdr:to>
      <xdr:col>16</xdr:col>
      <xdr:colOff>84022</xdr:colOff>
      <xdr:row>754</xdr:row>
      <xdr:rowOff>258950</xdr:rowOff>
    </xdr:to>
    <xdr:cxnSp macro="">
      <xdr:nvCxnSpPr>
        <xdr:cNvPr id="16" name="直線矢印コネクタ 15"/>
        <xdr:cNvCxnSpPr/>
      </xdr:nvCxnSpPr>
      <xdr:spPr>
        <a:xfrm flipH="1">
          <a:off x="3282043" y="57797700"/>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108858</xdr:colOff>
      <xdr:row>752</xdr:row>
      <xdr:rowOff>13608</xdr:rowOff>
    </xdr:from>
    <xdr:to>
      <xdr:col>41</xdr:col>
      <xdr:colOff>111237</xdr:colOff>
      <xdr:row>754</xdr:row>
      <xdr:rowOff>272558</xdr:rowOff>
    </xdr:to>
    <xdr:cxnSp macro="">
      <xdr:nvCxnSpPr>
        <xdr:cNvPr id="17" name="直線矢印コネクタ 16"/>
        <xdr:cNvCxnSpPr/>
      </xdr:nvCxnSpPr>
      <xdr:spPr>
        <a:xfrm flipH="1">
          <a:off x="8309883" y="57811308"/>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754</xdr:row>
      <xdr:rowOff>312963</xdr:rowOff>
    </xdr:from>
    <xdr:to>
      <xdr:col>22</xdr:col>
      <xdr:colOff>166536</xdr:colOff>
      <xdr:row>755</xdr:row>
      <xdr:rowOff>220374</xdr:rowOff>
    </xdr:to>
    <xdr:sp macro="" textlink="">
      <xdr:nvSpPr>
        <xdr:cNvPr id="18" name="正方形/長方形 17"/>
        <xdr:cNvSpPr/>
      </xdr:nvSpPr>
      <xdr:spPr>
        <a:xfrm>
          <a:off x="1990726" y="58815513"/>
          <a:ext cx="2576360" cy="259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34</xdr:col>
      <xdr:colOff>149678</xdr:colOff>
      <xdr:row>754</xdr:row>
      <xdr:rowOff>272142</xdr:rowOff>
    </xdr:from>
    <xdr:to>
      <xdr:col>49</xdr:col>
      <xdr:colOff>124958</xdr:colOff>
      <xdr:row>755</xdr:row>
      <xdr:rowOff>209013</xdr:rowOff>
    </xdr:to>
    <xdr:sp macro="" textlink="">
      <xdr:nvSpPr>
        <xdr:cNvPr id="19" name="正方形/長方形 18"/>
        <xdr:cNvSpPr/>
      </xdr:nvSpPr>
      <xdr:spPr>
        <a:xfrm>
          <a:off x="6950528" y="58774692"/>
          <a:ext cx="2975655" cy="289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p>
      </xdr:txBody>
    </xdr:sp>
    <xdr:clientData/>
  </xdr:twoCellAnchor>
  <xdr:twoCellAnchor>
    <xdr:from>
      <xdr:col>10</xdr:col>
      <xdr:colOff>163286</xdr:colOff>
      <xdr:row>755</xdr:row>
      <xdr:rowOff>244929</xdr:rowOff>
    </xdr:from>
    <xdr:to>
      <xdr:col>23</xdr:col>
      <xdr:colOff>128474</xdr:colOff>
      <xdr:row>756</xdr:row>
      <xdr:rowOff>519791</xdr:rowOff>
    </xdr:to>
    <xdr:sp macro="" textlink="">
      <xdr:nvSpPr>
        <xdr:cNvPr id="20" name="正方形/長方形 19"/>
        <xdr:cNvSpPr/>
      </xdr:nvSpPr>
      <xdr:spPr>
        <a:xfrm>
          <a:off x="2163536" y="59099904"/>
          <a:ext cx="2565513"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Ｂ．国民健康保険団体連合会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176892</xdr:colOff>
      <xdr:row>755</xdr:row>
      <xdr:rowOff>272143</xdr:rowOff>
    </xdr:from>
    <xdr:to>
      <xdr:col>49</xdr:col>
      <xdr:colOff>152173</xdr:colOff>
      <xdr:row>756</xdr:row>
      <xdr:rowOff>547005</xdr:rowOff>
    </xdr:to>
    <xdr:sp macro="" textlink="">
      <xdr:nvSpPr>
        <xdr:cNvPr id="21" name="正方形/長方形 20"/>
        <xdr:cNvSpPr/>
      </xdr:nvSpPr>
      <xdr:spPr>
        <a:xfrm>
          <a:off x="6977742" y="59127118"/>
          <a:ext cx="2975656"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 1,602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756</xdr:row>
      <xdr:rowOff>588886</xdr:rowOff>
    </xdr:from>
    <xdr:to>
      <xdr:col>23</xdr:col>
      <xdr:colOff>186645</xdr:colOff>
      <xdr:row>758</xdr:row>
      <xdr:rowOff>247650</xdr:rowOff>
    </xdr:to>
    <xdr:sp macro="" textlink="">
      <xdr:nvSpPr>
        <xdr:cNvPr id="22" name="正方形/長方形 21"/>
        <xdr:cNvSpPr/>
      </xdr:nvSpPr>
      <xdr:spPr>
        <a:xfrm>
          <a:off x="2190750" y="60158236"/>
          <a:ext cx="2596470" cy="992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35</xdr:col>
      <xdr:colOff>13607</xdr:colOff>
      <xdr:row>756</xdr:row>
      <xdr:rowOff>612322</xdr:rowOff>
    </xdr:from>
    <xdr:to>
      <xdr:col>49</xdr:col>
      <xdr:colOff>172622</xdr:colOff>
      <xdr:row>757</xdr:row>
      <xdr:rowOff>636134</xdr:rowOff>
    </xdr:to>
    <xdr:sp macro="" textlink="">
      <xdr:nvSpPr>
        <xdr:cNvPr id="23" name="正方形/長方形 22"/>
        <xdr:cNvSpPr/>
      </xdr:nvSpPr>
      <xdr:spPr>
        <a:xfrm>
          <a:off x="7014482" y="59819722"/>
          <a:ext cx="2959365" cy="6905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国保中央会より委託を受け、システム開発・改修等を行う。</a:t>
          </a:r>
        </a:p>
      </xdr:txBody>
    </xdr:sp>
    <xdr:clientData/>
  </xdr:twoCellAnchor>
  <xdr:twoCellAnchor>
    <xdr:from>
      <xdr:col>10</xdr:col>
      <xdr:colOff>0</xdr:colOff>
      <xdr:row>750</xdr:row>
      <xdr:rowOff>68035</xdr:rowOff>
    </xdr:from>
    <xdr:to>
      <xdr:col>24</xdr:col>
      <xdr:colOff>18520</xdr:colOff>
      <xdr:row>751</xdr:row>
      <xdr:rowOff>345282</xdr:rowOff>
    </xdr:to>
    <xdr:sp macro="" textlink="">
      <xdr:nvSpPr>
        <xdr:cNvPr id="24" name="大かっこ 23"/>
        <xdr:cNvSpPr/>
      </xdr:nvSpPr>
      <xdr:spPr>
        <a:xfrm>
          <a:off x="2000250" y="57160885"/>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108857</xdr:colOff>
      <xdr:row>750</xdr:row>
      <xdr:rowOff>68036</xdr:rowOff>
    </xdr:from>
    <xdr:to>
      <xdr:col>48</xdr:col>
      <xdr:colOff>127377</xdr:colOff>
      <xdr:row>751</xdr:row>
      <xdr:rowOff>345283</xdr:rowOff>
    </xdr:to>
    <xdr:sp macro="" textlink="">
      <xdr:nvSpPr>
        <xdr:cNvPr id="25" name="大かっこ 24"/>
        <xdr:cNvSpPr/>
      </xdr:nvSpPr>
      <xdr:spPr>
        <a:xfrm>
          <a:off x="6909707" y="57160886"/>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81644</xdr:colOff>
      <xdr:row>756</xdr:row>
      <xdr:rowOff>665389</xdr:rowOff>
    </xdr:from>
    <xdr:to>
      <xdr:col>24</xdr:col>
      <xdr:colOff>28575</xdr:colOff>
      <xdr:row>758</xdr:row>
      <xdr:rowOff>123825</xdr:rowOff>
    </xdr:to>
    <xdr:sp macro="" textlink="">
      <xdr:nvSpPr>
        <xdr:cNvPr id="26" name="大かっこ 25"/>
        <xdr:cNvSpPr/>
      </xdr:nvSpPr>
      <xdr:spPr>
        <a:xfrm>
          <a:off x="2081894" y="59872789"/>
          <a:ext cx="2747281" cy="7919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195944</xdr:colOff>
      <xdr:row>757</xdr:row>
      <xdr:rowOff>40821</xdr:rowOff>
    </xdr:from>
    <xdr:to>
      <xdr:col>49</xdr:col>
      <xdr:colOff>14439</xdr:colOff>
      <xdr:row>758</xdr:row>
      <xdr:rowOff>5103</xdr:rowOff>
    </xdr:to>
    <xdr:sp macro="" textlink="">
      <xdr:nvSpPr>
        <xdr:cNvPr id="27" name="大かっこ 26"/>
        <xdr:cNvSpPr/>
      </xdr:nvSpPr>
      <xdr:spPr>
        <a:xfrm>
          <a:off x="6996794" y="59914971"/>
          <a:ext cx="2818870" cy="631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75" zoomScaleNormal="75" zoomScaleSheetLayoutView="75" zoomScalePageLayoutView="85" workbookViewId="0">
      <selection activeCell="J878" sqref="J878:O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464</v>
      </c>
      <c r="AP2" s="942"/>
      <c r="AQ2" s="942"/>
      <c r="AR2" s="79" t="str">
        <f>IF(OR(AO2="　", AO2=""), "", "-")</f>
        <v/>
      </c>
      <c r="AS2" s="943">
        <v>266</v>
      </c>
      <c r="AT2" s="943"/>
      <c r="AU2" s="943"/>
      <c r="AV2" s="52" t="str">
        <f>IF(AW2="", "", "-")</f>
        <v/>
      </c>
      <c r="AW2" s="914"/>
      <c r="AX2" s="914"/>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715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5" t="s">
        <v>512</v>
      </c>
      <c r="Z7" s="443"/>
      <c r="AA7" s="443"/>
      <c r="AB7" s="443"/>
      <c r="AC7" s="443"/>
      <c r="AD7" s="926"/>
      <c r="AE7" s="915" t="s">
        <v>661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高齢社会対策</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3964</v>
      </c>
      <c r="Q13" s="658"/>
      <c r="R13" s="658"/>
      <c r="S13" s="658"/>
      <c r="T13" s="658"/>
      <c r="U13" s="658"/>
      <c r="V13" s="659"/>
      <c r="W13" s="657">
        <v>4391</v>
      </c>
      <c r="X13" s="658"/>
      <c r="Y13" s="658"/>
      <c r="Z13" s="658"/>
      <c r="AA13" s="658"/>
      <c r="AB13" s="658"/>
      <c r="AC13" s="659"/>
      <c r="AD13" s="657">
        <v>2947</v>
      </c>
      <c r="AE13" s="658"/>
      <c r="AF13" s="658"/>
      <c r="AG13" s="658"/>
      <c r="AH13" s="658"/>
      <c r="AI13" s="658"/>
      <c r="AJ13" s="659"/>
      <c r="AK13" s="657">
        <v>3916</v>
      </c>
      <c r="AL13" s="658"/>
      <c r="AM13" s="658"/>
      <c r="AN13" s="658"/>
      <c r="AO13" s="658"/>
      <c r="AP13" s="658"/>
      <c r="AQ13" s="659"/>
      <c r="AR13" s="922">
        <v>6679</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574</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1928</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663</v>
      </c>
      <c r="AL15" s="658"/>
      <c r="AM15" s="658"/>
      <c r="AN15" s="658"/>
      <c r="AO15" s="658"/>
      <c r="AP15" s="658"/>
      <c r="AQ15" s="659"/>
      <c r="AR15" s="657" t="s">
        <v>719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574</v>
      </c>
      <c r="AE16" s="658"/>
      <c r="AF16" s="658"/>
      <c r="AG16" s="658"/>
      <c r="AH16" s="658"/>
      <c r="AI16" s="658"/>
      <c r="AJ16" s="659"/>
      <c r="AK16" s="657" t="s">
        <v>718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575</v>
      </c>
      <c r="AE17" s="658"/>
      <c r="AF17" s="658"/>
      <c r="AG17" s="658"/>
      <c r="AH17" s="658"/>
      <c r="AI17" s="658"/>
      <c r="AJ17" s="659"/>
      <c r="AK17" s="657" t="s">
        <v>718</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5892</v>
      </c>
      <c r="Q18" s="879"/>
      <c r="R18" s="879"/>
      <c r="S18" s="879"/>
      <c r="T18" s="879"/>
      <c r="U18" s="879"/>
      <c r="V18" s="880"/>
      <c r="W18" s="878">
        <f>SUM(W13:AC17)</f>
        <v>4391</v>
      </c>
      <c r="X18" s="879"/>
      <c r="Y18" s="879"/>
      <c r="Z18" s="879"/>
      <c r="AA18" s="879"/>
      <c r="AB18" s="879"/>
      <c r="AC18" s="880"/>
      <c r="AD18" s="878">
        <f>SUM(AD13:AJ17)</f>
        <v>2947</v>
      </c>
      <c r="AE18" s="879"/>
      <c r="AF18" s="879"/>
      <c r="AG18" s="879"/>
      <c r="AH18" s="879"/>
      <c r="AI18" s="879"/>
      <c r="AJ18" s="880"/>
      <c r="AK18" s="878">
        <f>SUM(AK13:AQ17)</f>
        <v>3916</v>
      </c>
      <c r="AL18" s="879"/>
      <c r="AM18" s="879"/>
      <c r="AN18" s="879"/>
      <c r="AO18" s="879"/>
      <c r="AP18" s="879"/>
      <c r="AQ18" s="880"/>
      <c r="AR18" s="878">
        <f>SUM(AR13:AX17)</f>
        <v>6679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5891</v>
      </c>
      <c r="Q19" s="658"/>
      <c r="R19" s="658"/>
      <c r="S19" s="658"/>
      <c r="T19" s="658"/>
      <c r="U19" s="658"/>
      <c r="V19" s="659"/>
      <c r="W19" s="657">
        <v>4391</v>
      </c>
      <c r="X19" s="658"/>
      <c r="Y19" s="658"/>
      <c r="Z19" s="658"/>
      <c r="AA19" s="658"/>
      <c r="AB19" s="658"/>
      <c r="AC19" s="659"/>
      <c r="AD19" s="657">
        <v>2947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0.99983027834351668</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476</v>
      </c>
      <c r="H21" s="317"/>
      <c r="I21" s="317"/>
      <c r="J21" s="317"/>
      <c r="K21" s="317"/>
      <c r="L21" s="317"/>
      <c r="M21" s="317"/>
      <c r="N21" s="317"/>
      <c r="O21" s="317"/>
      <c r="P21" s="318">
        <f>IF(P19=0, "-", SUM(P19)/SUM(P13,P14))</f>
        <v>1.4861251261352169</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556</v>
      </c>
      <c r="B22" s="968"/>
      <c r="C22" s="968"/>
      <c r="D22" s="968"/>
      <c r="E22" s="968"/>
      <c r="F22" s="969"/>
      <c r="G22" s="954" t="s">
        <v>455</v>
      </c>
      <c r="H22" s="222"/>
      <c r="I22" s="222"/>
      <c r="J22" s="222"/>
      <c r="K22" s="222"/>
      <c r="L22" s="222"/>
      <c r="M22" s="222"/>
      <c r="N22" s="222"/>
      <c r="O22" s="223"/>
      <c r="P22" s="939" t="s">
        <v>517</v>
      </c>
      <c r="Q22" s="222"/>
      <c r="R22" s="222"/>
      <c r="S22" s="222"/>
      <c r="T22" s="222"/>
      <c r="U22" s="222"/>
      <c r="V22" s="223"/>
      <c r="W22" s="939" t="s">
        <v>513</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576</v>
      </c>
      <c r="H23" s="956"/>
      <c r="I23" s="956"/>
      <c r="J23" s="956"/>
      <c r="K23" s="956"/>
      <c r="L23" s="956"/>
      <c r="M23" s="956"/>
      <c r="N23" s="956"/>
      <c r="O23" s="957"/>
      <c r="P23" s="922">
        <v>3916</v>
      </c>
      <c r="Q23" s="923"/>
      <c r="R23" s="923"/>
      <c r="S23" s="923"/>
      <c r="T23" s="923"/>
      <c r="U23" s="923"/>
      <c r="V23" s="940"/>
      <c r="W23" s="922">
        <v>6679</v>
      </c>
      <c r="X23" s="923"/>
      <c r="Y23" s="923"/>
      <c r="Z23" s="923"/>
      <c r="AA23" s="923"/>
      <c r="AB23" s="923"/>
      <c r="AC23" s="940"/>
      <c r="AD23" s="977" t="s">
        <v>720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57">
        <f>AK13</f>
        <v>3916</v>
      </c>
      <c r="Q29" s="658"/>
      <c r="R29" s="658"/>
      <c r="S29" s="658"/>
      <c r="T29" s="658"/>
      <c r="U29" s="658"/>
      <c r="V29" s="659"/>
      <c r="W29" s="936">
        <f>AR13</f>
        <v>6679</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8" t="s">
        <v>524</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703</v>
      </c>
      <c r="AR31" s="200"/>
      <c r="AS31" s="133" t="s">
        <v>355</v>
      </c>
      <c r="AT31" s="134"/>
      <c r="AU31" s="199" t="s">
        <v>704</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575</v>
      </c>
      <c r="AC32" s="461"/>
      <c r="AD32" s="461"/>
      <c r="AE32" s="218" t="s">
        <v>575</v>
      </c>
      <c r="AF32" s="219"/>
      <c r="AG32" s="219"/>
      <c r="AH32" s="219"/>
      <c r="AI32" s="218" t="s">
        <v>580</v>
      </c>
      <c r="AJ32" s="219"/>
      <c r="AK32" s="219"/>
      <c r="AL32" s="219"/>
      <c r="AM32" s="218" t="s">
        <v>581</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575</v>
      </c>
      <c r="AF33" s="219"/>
      <c r="AG33" s="219"/>
      <c r="AH33" s="219"/>
      <c r="AI33" s="218" t="s">
        <v>575</v>
      </c>
      <c r="AJ33" s="219"/>
      <c r="AK33" s="219"/>
      <c r="AL33" s="219"/>
      <c r="AM33" s="218" t="s">
        <v>582</v>
      </c>
      <c r="AN33" s="219"/>
      <c r="AO33" s="219"/>
      <c r="AP33" s="219"/>
      <c r="AQ33" s="340" t="s">
        <v>583</v>
      </c>
      <c r="AR33" s="207"/>
      <c r="AS33" s="207"/>
      <c r="AT33" s="341"/>
      <c r="AU33" s="219" t="s">
        <v>575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575</v>
      </c>
      <c r="AJ34" s="219"/>
      <c r="AK34" s="219"/>
      <c r="AL34" s="219"/>
      <c r="AM34" s="218" t="s">
        <v>575</v>
      </c>
      <c r="AN34" s="219"/>
      <c r="AO34" s="219"/>
      <c r="AP34" s="219"/>
      <c r="AQ34" s="340" t="s">
        <v>575</v>
      </c>
      <c r="AR34" s="207"/>
      <c r="AS34" s="207"/>
      <c r="AT34" s="341"/>
      <c r="AU34" s="219" t="s">
        <v>584</v>
      </c>
      <c r="AV34" s="219"/>
      <c r="AW34" s="219"/>
      <c r="AX34" s="221"/>
    </row>
    <row r="35" spans="1:50" ht="23.25" hidden="1"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75"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02" customHeight="1" x14ac:dyDescent="0.15">
      <c r="A82" s="865"/>
      <c r="B82" s="527"/>
      <c r="C82" s="428"/>
      <c r="D82" s="428"/>
      <c r="E82" s="428"/>
      <c r="F82" s="429"/>
      <c r="G82" s="676" t="s">
        <v>674</v>
      </c>
      <c r="H82" s="676"/>
      <c r="I82" s="676"/>
      <c r="J82" s="676"/>
      <c r="K82" s="676"/>
      <c r="L82" s="676"/>
      <c r="M82" s="676"/>
      <c r="N82" s="676"/>
      <c r="O82" s="676"/>
      <c r="P82" s="676"/>
      <c r="Q82" s="676"/>
      <c r="R82" s="676"/>
      <c r="S82" s="676"/>
      <c r="T82" s="676"/>
      <c r="U82" s="676"/>
      <c r="V82" s="676"/>
      <c r="W82" s="676"/>
      <c r="X82" s="676"/>
      <c r="Y82" s="676"/>
      <c r="Z82" s="676"/>
      <c r="AA82" s="677"/>
      <c r="AB82" s="884" t="s">
        <v>665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96.7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89.2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704</v>
      </c>
      <c r="AR86" s="199"/>
      <c r="AS86" s="133" t="s">
        <v>355</v>
      </c>
      <c r="AT86" s="134"/>
      <c r="AU86" s="199" t="s">
        <v>705</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585</v>
      </c>
      <c r="H87" s="105"/>
      <c r="I87" s="105"/>
      <c r="J87" s="105"/>
      <c r="K87" s="105"/>
      <c r="L87" s="105"/>
      <c r="M87" s="105"/>
      <c r="N87" s="105"/>
      <c r="O87" s="106"/>
      <c r="P87" s="105" t="s">
        <v>586</v>
      </c>
      <c r="Q87" s="514"/>
      <c r="R87" s="514"/>
      <c r="S87" s="514"/>
      <c r="T87" s="514"/>
      <c r="U87" s="514"/>
      <c r="V87" s="514"/>
      <c r="W87" s="514"/>
      <c r="X87" s="515"/>
      <c r="Y87" s="561" t="s">
        <v>62</v>
      </c>
      <c r="Z87" s="562"/>
      <c r="AA87" s="563"/>
      <c r="AB87" s="461" t="s">
        <v>587</v>
      </c>
      <c r="AC87" s="461"/>
      <c r="AD87" s="461"/>
      <c r="AE87" s="218">
        <v>1008547</v>
      </c>
      <c r="AF87" s="219"/>
      <c r="AG87" s="219"/>
      <c r="AH87" s="219"/>
      <c r="AI87" s="218">
        <v>1006432</v>
      </c>
      <c r="AJ87" s="219"/>
      <c r="AK87" s="219"/>
      <c r="AL87" s="219"/>
      <c r="AM87" s="218">
        <v>1011655</v>
      </c>
      <c r="AN87" s="219"/>
      <c r="AO87" s="219"/>
      <c r="AP87" s="219"/>
      <c r="AQ87" s="340" t="s">
        <v>575</v>
      </c>
      <c r="AR87" s="207"/>
      <c r="AS87" s="207"/>
      <c r="AT87" s="341"/>
      <c r="AU87" s="219" t="s">
        <v>575</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588</v>
      </c>
      <c r="AC88" s="523"/>
      <c r="AD88" s="523"/>
      <c r="AE88" s="218" t="s">
        <v>578</v>
      </c>
      <c r="AF88" s="219"/>
      <c r="AG88" s="219"/>
      <c r="AH88" s="219"/>
      <c r="AI88" s="218" t="s">
        <v>575</v>
      </c>
      <c r="AJ88" s="219"/>
      <c r="AK88" s="219"/>
      <c r="AL88" s="219"/>
      <c r="AM88" s="218" t="s">
        <v>580</v>
      </c>
      <c r="AN88" s="219"/>
      <c r="AO88" s="219"/>
      <c r="AP88" s="219"/>
      <c r="AQ88" s="340" t="s">
        <v>575</v>
      </c>
      <c r="AR88" s="207"/>
      <c r="AS88" s="207"/>
      <c r="AT88" s="341"/>
      <c r="AU88" s="219" t="s">
        <v>575</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575</v>
      </c>
      <c r="AF89" s="219"/>
      <c r="AG89" s="219"/>
      <c r="AH89" s="219"/>
      <c r="AI89" s="218" t="s">
        <v>575</v>
      </c>
      <c r="AJ89" s="219"/>
      <c r="AK89" s="219"/>
      <c r="AL89" s="219"/>
      <c r="AM89" s="218" t="s">
        <v>575</v>
      </c>
      <c r="AN89" s="219"/>
      <c r="AO89" s="219"/>
      <c r="AP89" s="219"/>
      <c r="AQ89" s="340" t="s">
        <v>575</v>
      </c>
      <c r="AR89" s="207"/>
      <c r="AS89" s="207"/>
      <c r="AT89" s="341"/>
      <c r="AU89" s="219" t="s">
        <v>666</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t="s">
        <v>706</v>
      </c>
      <c r="AR91" s="199"/>
      <c r="AS91" s="133" t="s">
        <v>355</v>
      </c>
      <c r="AT91" s="134"/>
      <c r="AU91" s="199" t="s">
        <v>707</v>
      </c>
      <c r="AV91" s="199"/>
      <c r="AW91" s="398" t="s">
        <v>300</v>
      </c>
      <c r="AX91" s="399"/>
      <c r="AY91" s="10"/>
      <c r="AZ91" s="10"/>
      <c r="BA91" s="10"/>
      <c r="BB91" s="10"/>
      <c r="BC91" s="10"/>
    </row>
    <row r="92" spans="1:60" ht="23.25" customHeight="1" x14ac:dyDescent="0.15">
      <c r="A92" s="865"/>
      <c r="B92" s="428"/>
      <c r="C92" s="428"/>
      <c r="D92" s="428"/>
      <c r="E92" s="428"/>
      <c r="F92" s="429"/>
      <c r="G92" s="104" t="s">
        <v>589</v>
      </c>
      <c r="H92" s="105"/>
      <c r="I92" s="105"/>
      <c r="J92" s="105"/>
      <c r="K92" s="105"/>
      <c r="L92" s="105"/>
      <c r="M92" s="105"/>
      <c r="N92" s="105"/>
      <c r="O92" s="106"/>
      <c r="P92" s="105" t="s">
        <v>590</v>
      </c>
      <c r="Q92" s="514"/>
      <c r="R92" s="514"/>
      <c r="S92" s="514"/>
      <c r="T92" s="514"/>
      <c r="U92" s="514"/>
      <c r="V92" s="514"/>
      <c r="W92" s="514"/>
      <c r="X92" s="515"/>
      <c r="Y92" s="561" t="s">
        <v>62</v>
      </c>
      <c r="Z92" s="562"/>
      <c r="AA92" s="563"/>
      <c r="AB92" s="461" t="s">
        <v>591</v>
      </c>
      <c r="AC92" s="461"/>
      <c r="AD92" s="461"/>
      <c r="AE92" s="218">
        <v>9053524</v>
      </c>
      <c r="AF92" s="219"/>
      <c r="AG92" s="219"/>
      <c r="AH92" s="219"/>
      <c r="AI92" s="218">
        <v>9025090</v>
      </c>
      <c r="AJ92" s="219"/>
      <c r="AK92" s="219"/>
      <c r="AL92" s="219"/>
      <c r="AM92" s="218">
        <v>9100292</v>
      </c>
      <c r="AN92" s="219"/>
      <c r="AO92" s="219"/>
      <c r="AP92" s="219"/>
      <c r="AQ92" s="340" t="s">
        <v>592</v>
      </c>
      <c r="AR92" s="207"/>
      <c r="AS92" s="207"/>
      <c r="AT92" s="341"/>
      <c r="AU92" s="219" t="s">
        <v>575</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588</v>
      </c>
      <c r="AC93" s="523"/>
      <c r="AD93" s="523"/>
      <c r="AE93" s="218" t="s">
        <v>573</v>
      </c>
      <c r="AF93" s="219"/>
      <c r="AG93" s="219"/>
      <c r="AH93" s="219"/>
      <c r="AI93" s="218" t="s">
        <v>573</v>
      </c>
      <c r="AJ93" s="219"/>
      <c r="AK93" s="219"/>
      <c r="AL93" s="219"/>
      <c r="AM93" s="218" t="s">
        <v>575</v>
      </c>
      <c r="AN93" s="219"/>
      <c r="AO93" s="219"/>
      <c r="AP93" s="219"/>
      <c r="AQ93" s="340" t="s">
        <v>575</v>
      </c>
      <c r="AR93" s="207"/>
      <c r="AS93" s="207"/>
      <c r="AT93" s="341"/>
      <c r="AU93" s="219" t="s">
        <v>574</v>
      </c>
      <c r="AV93" s="219"/>
      <c r="AW93" s="219"/>
      <c r="AX93" s="221"/>
    </row>
    <row r="94" spans="1:60" ht="23.25"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573</v>
      </c>
      <c r="AF94" s="219"/>
      <c r="AG94" s="219"/>
      <c r="AH94" s="219"/>
      <c r="AI94" s="218" t="s">
        <v>573</v>
      </c>
      <c r="AJ94" s="219"/>
      <c r="AK94" s="219"/>
      <c r="AL94" s="219"/>
      <c r="AM94" s="218" t="s">
        <v>575</v>
      </c>
      <c r="AN94" s="219"/>
      <c r="AO94" s="219"/>
      <c r="AP94" s="219"/>
      <c r="AQ94" s="340" t="s">
        <v>575</v>
      </c>
      <c r="AR94" s="207"/>
      <c r="AS94" s="207"/>
      <c r="AT94" s="341"/>
      <c r="AU94" s="219" t="s">
        <v>575</v>
      </c>
      <c r="AV94" s="219"/>
      <c r="AW94" s="219"/>
      <c r="AX94" s="221"/>
      <c r="AY94" s="10"/>
      <c r="AZ94" s="10"/>
      <c r="BA94" s="10"/>
      <c r="BB94" s="10"/>
      <c r="BC94" s="10"/>
    </row>
    <row r="95" spans="1:60" ht="18.75"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t="s">
        <v>705</v>
      </c>
      <c r="AR96" s="199"/>
      <c r="AS96" s="133" t="s">
        <v>355</v>
      </c>
      <c r="AT96" s="134"/>
      <c r="AU96" s="199" t="s">
        <v>705</v>
      </c>
      <c r="AV96" s="199"/>
      <c r="AW96" s="398" t="s">
        <v>300</v>
      </c>
      <c r="AX96" s="399"/>
    </row>
    <row r="97" spans="1:60" ht="23.25" customHeight="1" x14ac:dyDescent="0.15">
      <c r="A97" s="865"/>
      <c r="B97" s="428"/>
      <c r="C97" s="428"/>
      <c r="D97" s="428"/>
      <c r="E97" s="428"/>
      <c r="F97" s="429"/>
      <c r="G97" s="104" t="s">
        <v>593</v>
      </c>
      <c r="H97" s="105"/>
      <c r="I97" s="105"/>
      <c r="J97" s="105"/>
      <c r="K97" s="105"/>
      <c r="L97" s="105"/>
      <c r="M97" s="105"/>
      <c r="N97" s="105"/>
      <c r="O97" s="106"/>
      <c r="P97" s="105" t="s">
        <v>594</v>
      </c>
      <c r="Q97" s="514"/>
      <c r="R97" s="514"/>
      <c r="S97" s="514"/>
      <c r="T97" s="514"/>
      <c r="U97" s="514"/>
      <c r="V97" s="514"/>
      <c r="W97" s="514"/>
      <c r="X97" s="515"/>
      <c r="Y97" s="561" t="s">
        <v>62</v>
      </c>
      <c r="Z97" s="562"/>
      <c r="AA97" s="563"/>
      <c r="AB97" s="468" t="s">
        <v>591</v>
      </c>
      <c r="AC97" s="469"/>
      <c r="AD97" s="470"/>
      <c r="AE97" s="218">
        <v>13667</v>
      </c>
      <c r="AF97" s="219"/>
      <c r="AG97" s="219"/>
      <c r="AH97" s="220"/>
      <c r="AI97" s="218">
        <v>12793</v>
      </c>
      <c r="AJ97" s="219"/>
      <c r="AK97" s="219"/>
      <c r="AL97" s="220"/>
      <c r="AM97" s="218" t="s">
        <v>664</v>
      </c>
      <c r="AN97" s="219"/>
      <c r="AO97" s="219"/>
      <c r="AP97" s="219"/>
      <c r="AQ97" s="340" t="s">
        <v>573</v>
      </c>
      <c r="AR97" s="207"/>
      <c r="AS97" s="207"/>
      <c r="AT97" s="341"/>
      <c r="AU97" s="219" t="s">
        <v>573</v>
      </c>
      <c r="AV97" s="219"/>
      <c r="AW97" s="219"/>
      <c r="AX97" s="221"/>
      <c r="AY97" s="10"/>
      <c r="AZ97" s="10"/>
      <c r="BA97" s="10"/>
      <c r="BB97" s="10"/>
      <c r="BC97" s="10"/>
    </row>
    <row r="98" spans="1:60" ht="23.25"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t="s">
        <v>588</v>
      </c>
      <c r="AC98" s="463"/>
      <c r="AD98" s="464"/>
      <c r="AE98" s="218" t="s">
        <v>573</v>
      </c>
      <c r="AF98" s="219"/>
      <c r="AG98" s="219"/>
      <c r="AH98" s="220"/>
      <c r="AI98" s="218" t="s">
        <v>573</v>
      </c>
      <c r="AJ98" s="219"/>
      <c r="AK98" s="219"/>
      <c r="AL98" s="220"/>
      <c r="AM98" s="218" t="s">
        <v>573</v>
      </c>
      <c r="AN98" s="219"/>
      <c r="AO98" s="219"/>
      <c r="AP98" s="219"/>
      <c r="AQ98" s="340" t="s">
        <v>573</v>
      </c>
      <c r="AR98" s="207"/>
      <c r="AS98" s="207"/>
      <c r="AT98" s="341"/>
      <c r="AU98" s="219" t="s">
        <v>573</v>
      </c>
      <c r="AV98" s="219"/>
      <c r="AW98" s="219"/>
      <c r="AX98" s="221"/>
      <c r="AY98" s="10"/>
      <c r="AZ98" s="10"/>
      <c r="BA98" s="10"/>
      <c r="BB98" s="10"/>
      <c r="BC98" s="10"/>
      <c r="BD98" s="10"/>
      <c r="BE98" s="10"/>
      <c r="BF98" s="10"/>
      <c r="BG98" s="10"/>
      <c r="BH98" s="10"/>
    </row>
    <row r="99" spans="1:60" ht="23.25"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t="s">
        <v>573</v>
      </c>
      <c r="AF99" s="521"/>
      <c r="AG99" s="521"/>
      <c r="AH99" s="522"/>
      <c r="AI99" s="520" t="s">
        <v>573</v>
      </c>
      <c r="AJ99" s="521"/>
      <c r="AK99" s="521"/>
      <c r="AL99" s="522"/>
      <c r="AM99" s="520" t="s">
        <v>573</v>
      </c>
      <c r="AN99" s="521"/>
      <c r="AO99" s="521"/>
      <c r="AP99" s="521"/>
      <c r="AQ99" s="535" t="s">
        <v>573</v>
      </c>
      <c r="AR99" s="536"/>
      <c r="AS99" s="536"/>
      <c r="AT99" s="537"/>
      <c r="AU99" s="521" t="s">
        <v>573</v>
      </c>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567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47</v>
      </c>
      <c r="AF101" s="219"/>
      <c r="AG101" s="219"/>
      <c r="AH101" s="220"/>
      <c r="AI101" s="218">
        <v>47</v>
      </c>
      <c r="AJ101" s="219"/>
      <c r="AK101" s="219"/>
      <c r="AL101" s="220"/>
      <c r="AM101" s="218">
        <v>47</v>
      </c>
      <c r="AN101" s="219"/>
      <c r="AO101" s="219"/>
      <c r="AP101" s="220"/>
      <c r="AQ101" s="218" t="s">
        <v>573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47</v>
      </c>
      <c r="AF102" s="418"/>
      <c r="AG102" s="418"/>
      <c r="AH102" s="418"/>
      <c r="AI102" s="418">
        <v>47</v>
      </c>
      <c r="AJ102" s="418"/>
      <c r="AK102" s="418"/>
      <c r="AL102" s="418"/>
      <c r="AM102" s="418">
        <v>47</v>
      </c>
      <c r="AN102" s="418"/>
      <c r="AO102" s="418"/>
      <c r="AP102" s="418"/>
      <c r="AQ102" s="273">
        <v>47</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595</v>
      </c>
      <c r="AC104" s="546"/>
      <c r="AD104" s="547"/>
      <c r="AE104" s="218">
        <v>1</v>
      </c>
      <c r="AF104" s="219"/>
      <c r="AG104" s="219"/>
      <c r="AH104" s="220"/>
      <c r="AI104" s="218">
        <v>1</v>
      </c>
      <c r="AJ104" s="219"/>
      <c r="AK104" s="219"/>
      <c r="AL104" s="220"/>
      <c r="AM104" s="218">
        <v>1</v>
      </c>
      <c r="AN104" s="219"/>
      <c r="AO104" s="219"/>
      <c r="AP104" s="220"/>
      <c r="AQ104" s="218" t="s">
        <v>573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595</v>
      </c>
      <c r="AC105" s="469"/>
      <c r="AD105" s="470"/>
      <c r="AE105" s="418">
        <v>1</v>
      </c>
      <c r="AF105" s="418"/>
      <c r="AG105" s="418"/>
      <c r="AH105" s="418"/>
      <c r="AI105" s="418">
        <v>1</v>
      </c>
      <c r="AJ105" s="418"/>
      <c r="AK105" s="418"/>
      <c r="AL105" s="418"/>
      <c r="AM105" s="418">
        <v>1</v>
      </c>
      <c r="AN105" s="418"/>
      <c r="AO105" s="418"/>
      <c r="AP105" s="418"/>
      <c r="AQ105" s="218">
        <v>1</v>
      </c>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68</v>
      </c>
      <c r="AF116" s="418"/>
      <c r="AG116" s="418"/>
      <c r="AH116" s="418"/>
      <c r="AI116" s="418">
        <v>68</v>
      </c>
      <c r="AJ116" s="418"/>
      <c r="AK116" s="418"/>
      <c r="AL116" s="418"/>
      <c r="AM116" s="418">
        <v>24</v>
      </c>
      <c r="AN116" s="418"/>
      <c r="AO116" s="418"/>
      <c r="AP116" s="418"/>
      <c r="AQ116" s="218">
        <v>48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667</v>
      </c>
      <c r="AN117" s="551"/>
      <c r="AO117" s="551"/>
      <c r="AP117" s="551"/>
      <c r="AQ117" s="551" t="s">
        <v>668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598</v>
      </c>
      <c r="AC119" s="463"/>
      <c r="AD119" s="464"/>
      <c r="AE119" s="418">
        <v>825</v>
      </c>
      <c r="AF119" s="418"/>
      <c r="AG119" s="418"/>
      <c r="AH119" s="418"/>
      <c r="AI119" s="418">
        <v>1192</v>
      </c>
      <c r="AJ119" s="418"/>
      <c r="AK119" s="418"/>
      <c r="AL119" s="418"/>
      <c r="AM119" s="418">
        <v>1812</v>
      </c>
      <c r="AN119" s="418"/>
      <c r="AO119" s="418"/>
      <c r="AP119" s="418"/>
      <c r="AQ119" s="418">
        <v>1647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551" t="s">
        <v>603</v>
      </c>
      <c r="AF120" s="551"/>
      <c r="AG120" s="551"/>
      <c r="AH120" s="551"/>
      <c r="AI120" s="551" t="s">
        <v>604</v>
      </c>
      <c r="AJ120" s="551"/>
      <c r="AK120" s="551"/>
      <c r="AL120" s="551"/>
      <c r="AM120" s="551" t="s">
        <v>708</v>
      </c>
      <c r="AN120" s="551"/>
      <c r="AO120" s="551"/>
      <c r="AP120" s="551"/>
      <c r="AQ120" s="551" t="s">
        <v>669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705</v>
      </c>
      <c r="AR133" s="199"/>
      <c r="AS133" s="133" t="s">
        <v>355</v>
      </c>
      <c r="AT133" s="134"/>
      <c r="AU133" s="200" t="s">
        <v>705</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573</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609</v>
      </c>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4"/>
      <c r="E430" s="174" t="s">
        <v>542</v>
      </c>
      <c r="F430" s="898"/>
      <c r="G430" s="899" t="s">
        <v>374</v>
      </c>
      <c r="H430" s="123"/>
      <c r="I430" s="123"/>
      <c r="J430" s="900" t="s">
        <v>573</v>
      </c>
      <c r="K430" s="901"/>
      <c r="L430" s="901"/>
      <c r="M430" s="901"/>
      <c r="N430" s="901"/>
      <c r="O430" s="901"/>
      <c r="P430" s="901"/>
      <c r="Q430" s="901"/>
      <c r="R430" s="901"/>
      <c r="S430" s="901"/>
      <c r="T430" s="902"/>
      <c r="U430" s="588" t="s">
        <v>611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704</v>
      </c>
      <c r="AF432" s="200"/>
      <c r="AG432" s="133" t="s">
        <v>355</v>
      </c>
      <c r="AH432" s="134"/>
      <c r="AI432" s="156"/>
      <c r="AJ432" s="156"/>
      <c r="AK432" s="156"/>
      <c r="AL432" s="154"/>
      <c r="AM432" s="156"/>
      <c r="AN432" s="156"/>
      <c r="AO432" s="156"/>
      <c r="AP432" s="154"/>
      <c r="AQ432" s="590" t="s">
        <v>704</v>
      </c>
      <c r="AR432" s="200"/>
      <c r="AS432" s="133" t="s">
        <v>355</v>
      </c>
      <c r="AT432" s="134"/>
      <c r="AU432" s="200" t="s">
        <v>704</v>
      </c>
      <c r="AV432" s="200"/>
      <c r="AW432" s="133" t="s">
        <v>300</v>
      </c>
      <c r="AX432" s="195"/>
    </row>
    <row r="433" spans="1:50" ht="23.25" customHeight="1" x14ac:dyDescent="0.15">
      <c r="A433" s="189"/>
      <c r="B433" s="186"/>
      <c r="C433" s="180"/>
      <c r="D433" s="186"/>
      <c r="E433" s="342"/>
      <c r="F433" s="343"/>
      <c r="G433" s="104" t="s">
        <v>670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612</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705</v>
      </c>
      <c r="AF457" s="200"/>
      <c r="AG457" s="133" t="s">
        <v>355</v>
      </c>
      <c r="AH457" s="134"/>
      <c r="AI457" s="156"/>
      <c r="AJ457" s="156"/>
      <c r="AK457" s="156"/>
      <c r="AL457" s="154"/>
      <c r="AM457" s="156"/>
      <c r="AN457" s="156"/>
      <c r="AO457" s="156"/>
      <c r="AP457" s="154"/>
      <c r="AQ457" s="590" t="s">
        <v>704</v>
      </c>
      <c r="AR457" s="200"/>
      <c r="AS457" s="133" t="s">
        <v>355</v>
      </c>
      <c r="AT457" s="134"/>
      <c r="AU457" s="200" t="s">
        <v>709</v>
      </c>
      <c r="AV457" s="200"/>
      <c r="AW457" s="133" t="s">
        <v>300</v>
      </c>
      <c r="AX457" s="195"/>
    </row>
    <row r="458" spans="1:50" ht="23.25" customHeight="1" x14ac:dyDescent="0.15">
      <c r="A458" s="189"/>
      <c r="B458" s="186"/>
      <c r="C458" s="180"/>
      <c r="D458" s="186"/>
      <c r="E458" s="342"/>
      <c r="F458" s="343"/>
      <c r="G458" s="104" t="s">
        <v>664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616</v>
      </c>
      <c r="AE705" s="715"/>
      <c r="AF705" s="715"/>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618</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54.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671</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616</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616</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71.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616</v>
      </c>
      <c r="AE715" s="605"/>
      <c r="AF715" s="656"/>
      <c r="AG715" s="742" t="s">
        <v>573</v>
      </c>
      <c r="AH715" s="743"/>
      <c r="AI715" s="743"/>
      <c r="AJ715" s="743"/>
      <c r="AK715" s="743"/>
      <c r="AL715" s="743"/>
      <c r="AM715" s="743"/>
      <c r="AN715" s="743"/>
      <c r="AO715" s="743"/>
      <c r="AP715" s="743"/>
      <c r="AQ715" s="743"/>
      <c r="AR715" s="743"/>
      <c r="AS715" s="743"/>
      <c r="AT715" s="743"/>
      <c r="AU715" s="743"/>
      <c r="AV715" s="743"/>
      <c r="AW715" s="743"/>
      <c r="AX715" s="744"/>
    </row>
    <row r="716" spans="1:50" ht="6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40" t="s">
        <v>48</v>
      </c>
      <c r="B726" s="802"/>
      <c r="C726" s="815" t="s">
        <v>53</v>
      </c>
      <c r="D726" s="837"/>
      <c r="E726" s="837"/>
      <c r="F726" s="838"/>
      <c r="G726" s="577" t="s">
        <v>701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716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9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546</v>
      </c>
      <c r="B737" s="210"/>
      <c r="C737" s="210"/>
      <c r="D737" s="211"/>
      <c r="E737" s="993" t="s">
        <v>628</v>
      </c>
      <c r="F737" s="993"/>
      <c r="G737" s="993"/>
      <c r="H737" s="993"/>
      <c r="I737" s="993"/>
      <c r="J737" s="993"/>
      <c r="K737" s="993"/>
      <c r="L737" s="993"/>
      <c r="M737" s="993"/>
      <c r="N737" s="365" t="s">
        <v>539</v>
      </c>
      <c r="O737" s="365"/>
      <c r="P737" s="365"/>
      <c r="Q737" s="365"/>
      <c r="R737" s="993" t="s">
        <v>627</v>
      </c>
      <c r="S737" s="993"/>
      <c r="T737" s="993"/>
      <c r="U737" s="993"/>
      <c r="V737" s="993"/>
      <c r="W737" s="993"/>
      <c r="X737" s="993"/>
      <c r="Y737" s="993"/>
      <c r="Z737" s="993"/>
      <c r="AA737" s="365" t="s">
        <v>538</v>
      </c>
      <c r="AB737" s="365"/>
      <c r="AC737" s="365"/>
      <c r="AD737" s="365"/>
      <c r="AE737" s="993" t="s">
        <v>629</v>
      </c>
      <c r="AF737" s="993"/>
      <c r="AG737" s="993"/>
      <c r="AH737" s="993"/>
      <c r="AI737" s="993"/>
      <c r="AJ737" s="993"/>
      <c r="AK737" s="993"/>
      <c r="AL737" s="993"/>
      <c r="AM737" s="993"/>
      <c r="AN737" s="365" t="s">
        <v>537</v>
      </c>
      <c r="AO737" s="365"/>
      <c r="AP737" s="365"/>
      <c r="AQ737" s="365"/>
      <c r="AR737" s="985" t="s">
        <v>630</v>
      </c>
      <c r="AS737" s="986"/>
      <c r="AT737" s="986"/>
      <c r="AU737" s="986"/>
      <c r="AV737" s="986"/>
      <c r="AW737" s="986"/>
      <c r="AX737" s="987"/>
      <c r="AY737" s="89"/>
      <c r="AZ737" s="89"/>
    </row>
    <row r="738" spans="1:52" ht="24.75" customHeight="1" x14ac:dyDescent="0.15">
      <c r="A738" s="994" t="s">
        <v>536</v>
      </c>
      <c r="B738" s="210"/>
      <c r="C738" s="210"/>
      <c r="D738" s="211"/>
      <c r="E738" s="993" t="s">
        <v>631</v>
      </c>
      <c r="F738" s="993"/>
      <c r="G738" s="993"/>
      <c r="H738" s="993"/>
      <c r="I738" s="993"/>
      <c r="J738" s="993"/>
      <c r="K738" s="993"/>
      <c r="L738" s="993"/>
      <c r="M738" s="993"/>
      <c r="N738" s="365" t="s">
        <v>535</v>
      </c>
      <c r="O738" s="365"/>
      <c r="P738" s="365"/>
      <c r="Q738" s="365"/>
      <c r="R738" s="993" t="s">
        <v>632</v>
      </c>
      <c r="S738" s="993"/>
      <c r="T738" s="993"/>
      <c r="U738" s="993"/>
      <c r="V738" s="993"/>
      <c r="W738" s="993"/>
      <c r="X738" s="993"/>
      <c r="Y738" s="993"/>
      <c r="Z738" s="993"/>
      <c r="AA738" s="365" t="s">
        <v>534</v>
      </c>
      <c r="AB738" s="365"/>
      <c r="AC738" s="365"/>
      <c r="AD738" s="365"/>
      <c r="AE738" s="993" t="s">
        <v>633</v>
      </c>
      <c r="AF738" s="993"/>
      <c r="AG738" s="993"/>
      <c r="AH738" s="993"/>
      <c r="AI738" s="993"/>
      <c r="AJ738" s="993"/>
      <c r="AK738" s="993"/>
      <c r="AL738" s="993"/>
      <c r="AM738" s="993"/>
      <c r="AN738" s="365" t="s">
        <v>530</v>
      </c>
      <c r="AO738" s="365"/>
      <c r="AP738" s="365"/>
      <c r="AQ738" s="365"/>
      <c r="AR738" s="985" t="s">
        <v>672</v>
      </c>
      <c r="AS738" s="986"/>
      <c r="AT738" s="986"/>
      <c r="AU738" s="986"/>
      <c r="AV738" s="986"/>
      <c r="AW738" s="986"/>
      <c r="AX738" s="987"/>
    </row>
    <row r="739" spans="1:52" ht="24.75" customHeight="1" thickBot="1" x14ac:dyDescent="0.2">
      <c r="A739" s="995" t="s">
        <v>526</v>
      </c>
      <c r="B739" s="996"/>
      <c r="C739" s="996"/>
      <c r="D739" s="997"/>
      <c r="E739" s="998" t="s">
        <v>566</v>
      </c>
      <c r="F739" s="988"/>
      <c r="G739" s="988"/>
      <c r="H739" s="93" t="str">
        <f>IF(E739="", "", "(")</f>
        <v>(</v>
      </c>
      <c r="I739" s="988" t="s">
        <v>464</v>
      </c>
      <c r="J739" s="988"/>
      <c r="K739" s="93" t="str">
        <f>IF(OR(I739="　", I739=""), "", "-")</f>
        <v/>
      </c>
      <c r="L739" s="989">
        <v>256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635</v>
      </c>
      <c r="M781" s="665"/>
      <c r="N781" s="665"/>
      <c r="O781" s="665"/>
      <c r="P781" s="665"/>
      <c r="Q781" s="665"/>
      <c r="R781" s="665"/>
      <c r="S781" s="665"/>
      <c r="T781" s="665"/>
      <c r="U781" s="665"/>
      <c r="V781" s="665"/>
      <c r="W781" s="665"/>
      <c r="X781" s="666"/>
      <c r="Y781" s="388">
        <v>76</v>
      </c>
      <c r="Z781" s="389"/>
      <c r="AA781" s="389"/>
      <c r="AB781" s="805"/>
      <c r="AC781" s="670" t="s">
        <v>636</v>
      </c>
      <c r="AD781" s="671"/>
      <c r="AE781" s="671"/>
      <c r="AF781" s="671"/>
      <c r="AG781" s="672"/>
      <c r="AH781" s="664" t="s">
        <v>639</v>
      </c>
      <c r="AI781" s="665"/>
      <c r="AJ781" s="665"/>
      <c r="AK781" s="665"/>
      <c r="AL781" s="665"/>
      <c r="AM781" s="665"/>
      <c r="AN781" s="665"/>
      <c r="AO781" s="665"/>
      <c r="AP781" s="665"/>
      <c r="AQ781" s="665"/>
      <c r="AR781" s="665"/>
      <c r="AS781" s="665"/>
      <c r="AT781" s="666"/>
      <c r="AU781" s="388">
        <v>74</v>
      </c>
      <c r="AV781" s="389"/>
      <c r="AW781" s="389"/>
      <c r="AX781" s="390"/>
    </row>
    <row r="782" spans="1:50" ht="40.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637</v>
      </c>
      <c r="AD782" s="607"/>
      <c r="AE782" s="607"/>
      <c r="AF782" s="607"/>
      <c r="AG782" s="608"/>
      <c r="AH782" s="598" t="s">
        <v>640</v>
      </c>
      <c r="AI782" s="599"/>
      <c r="AJ782" s="599"/>
      <c r="AK782" s="599"/>
      <c r="AL782" s="599"/>
      <c r="AM782" s="599"/>
      <c r="AN782" s="599"/>
      <c r="AO782" s="599"/>
      <c r="AP782" s="599"/>
      <c r="AQ782" s="599"/>
      <c r="AR782" s="599"/>
      <c r="AS782" s="599"/>
      <c r="AT782" s="600"/>
      <c r="AU782" s="601">
        <v>1</v>
      </c>
      <c r="AV782" s="602"/>
      <c r="AW782" s="602"/>
      <c r="AX782" s="603"/>
    </row>
    <row r="783" spans="1:50" ht="39.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638</v>
      </c>
      <c r="AD783" s="607"/>
      <c r="AE783" s="607"/>
      <c r="AF783" s="607"/>
      <c r="AG783" s="608"/>
      <c r="AH783" s="598" t="s">
        <v>641</v>
      </c>
      <c r="AI783" s="599"/>
      <c r="AJ783" s="599"/>
      <c r="AK783" s="599"/>
      <c r="AL783" s="599"/>
      <c r="AM783" s="599"/>
      <c r="AN783" s="599"/>
      <c r="AO783" s="599"/>
      <c r="AP783" s="599"/>
      <c r="AQ783" s="599"/>
      <c r="AR783" s="599"/>
      <c r="AS783" s="599"/>
      <c r="AT783" s="600"/>
      <c r="AU783" s="601">
        <v>1</v>
      </c>
      <c r="AV783" s="602"/>
      <c r="AW783" s="602"/>
      <c r="AX783" s="603"/>
    </row>
    <row r="784" spans="1:50" ht="39"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76</v>
      </c>
      <c r="AV791" s="832"/>
      <c r="AW791" s="832"/>
      <c r="AX791" s="834"/>
    </row>
    <row r="792" spans="1:50" ht="24.75" customHeight="1" x14ac:dyDescent="0.15">
      <c r="A792" s="631"/>
      <c r="B792" s="632"/>
      <c r="C792" s="632"/>
      <c r="D792" s="632"/>
      <c r="E792" s="632"/>
      <c r="F792" s="633"/>
      <c r="G792" s="595" t="s">
        <v>642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702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686</v>
      </c>
      <c r="H794" s="671"/>
      <c r="I794" s="671"/>
      <c r="J794" s="671"/>
      <c r="K794" s="672"/>
      <c r="L794" s="664" t="s">
        <v>688</v>
      </c>
      <c r="M794" s="665"/>
      <c r="N794" s="665"/>
      <c r="O794" s="665"/>
      <c r="P794" s="665"/>
      <c r="Q794" s="665"/>
      <c r="R794" s="665"/>
      <c r="S794" s="665"/>
      <c r="T794" s="665"/>
      <c r="U794" s="665"/>
      <c r="V794" s="665"/>
      <c r="W794" s="665"/>
      <c r="X794" s="666"/>
      <c r="Y794" s="388">
        <v>1602</v>
      </c>
      <c r="Z794" s="389"/>
      <c r="AA794" s="389"/>
      <c r="AB794" s="805"/>
      <c r="AC794" s="670" t="s">
        <v>691</v>
      </c>
      <c r="AD794" s="671"/>
      <c r="AE794" s="671"/>
      <c r="AF794" s="671"/>
      <c r="AG794" s="672"/>
      <c r="AH794" s="664" t="s">
        <v>692</v>
      </c>
      <c r="AI794" s="665"/>
      <c r="AJ794" s="665"/>
      <c r="AK794" s="665"/>
      <c r="AL794" s="665"/>
      <c r="AM794" s="665"/>
      <c r="AN794" s="665"/>
      <c r="AO794" s="665"/>
      <c r="AP794" s="665"/>
      <c r="AQ794" s="665"/>
      <c r="AR794" s="665"/>
      <c r="AS794" s="665"/>
      <c r="AT794" s="666"/>
      <c r="AU794" s="388">
        <v>699</v>
      </c>
      <c r="AV794" s="389"/>
      <c r="AW794" s="389"/>
      <c r="AX794" s="390"/>
    </row>
    <row r="795" spans="1:50" ht="24.75" customHeight="1" x14ac:dyDescent="0.15">
      <c r="A795" s="631"/>
      <c r="B795" s="632"/>
      <c r="C795" s="632"/>
      <c r="D795" s="632"/>
      <c r="E795" s="632"/>
      <c r="F795" s="633"/>
      <c r="G795" s="606" t="s">
        <v>687</v>
      </c>
      <c r="H795" s="607"/>
      <c r="I795" s="607"/>
      <c r="J795" s="607"/>
      <c r="K795" s="608"/>
      <c r="L795" s="598" t="s">
        <v>689</v>
      </c>
      <c r="M795" s="599"/>
      <c r="N795" s="599"/>
      <c r="O795" s="599"/>
      <c r="P795" s="599"/>
      <c r="Q795" s="599"/>
      <c r="R795" s="599"/>
      <c r="S795" s="599"/>
      <c r="T795" s="599"/>
      <c r="U795" s="599"/>
      <c r="V795" s="599"/>
      <c r="W795" s="599"/>
      <c r="X795" s="600"/>
      <c r="Y795" s="601">
        <v>118</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636</v>
      </c>
      <c r="H796" s="607"/>
      <c r="I796" s="607"/>
      <c r="J796" s="607"/>
      <c r="K796" s="608"/>
      <c r="L796" s="598" t="s">
        <v>690</v>
      </c>
      <c r="M796" s="599"/>
      <c r="N796" s="599"/>
      <c r="O796" s="599"/>
      <c r="P796" s="599"/>
      <c r="Q796" s="599"/>
      <c r="R796" s="599"/>
      <c r="S796" s="599"/>
      <c r="T796" s="599"/>
      <c r="U796" s="599"/>
      <c r="V796" s="599"/>
      <c r="W796" s="599"/>
      <c r="X796" s="600"/>
      <c r="Y796" s="601">
        <v>92</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1812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699</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75" customHeight="1" x14ac:dyDescent="0.15">
      <c r="A837" s="376">
        <v>1</v>
      </c>
      <c r="B837" s="376">
        <v>1</v>
      </c>
      <c r="C837" s="347" t="s">
        <v>643</v>
      </c>
      <c r="D837" s="347"/>
      <c r="E837" s="347"/>
      <c r="F837" s="347"/>
      <c r="G837" s="347"/>
      <c r="H837" s="347"/>
      <c r="I837" s="347"/>
      <c r="J837" s="348">
        <v>8000020130001</v>
      </c>
      <c r="K837" s="349"/>
      <c r="L837" s="349"/>
      <c r="M837" s="349"/>
      <c r="N837" s="349"/>
      <c r="O837" s="349"/>
      <c r="P837" s="350" t="s">
        <v>649</v>
      </c>
      <c r="Q837" s="350"/>
      <c r="R837" s="350"/>
      <c r="S837" s="350"/>
      <c r="T837" s="350"/>
      <c r="U837" s="350"/>
      <c r="V837" s="350"/>
      <c r="W837" s="350"/>
      <c r="X837" s="350"/>
      <c r="Y837" s="351">
        <v>76</v>
      </c>
      <c r="Z837" s="352"/>
      <c r="AA837" s="352"/>
      <c r="AB837" s="353"/>
      <c r="AC837" s="363" t="s">
        <v>650</v>
      </c>
      <c r="AD837" s="371"/>
      <c r="AE837" s="371"/>
      <c r="AF837" s="371"/>
      <c r="AG837" s="371"/>
      <c r="AH837" s="372" t="s">
        <v>575</v>
      </c>
      <c r="AI837" s="373"/>
      <c r="AJ837" s="373"/>
      <c r="AK837" s="373"/>
      <c r="AL837" s="357" t="s">
        <v>575</v>
      </c>
      <c r="AM837" s="358"/>
      <c r="AN837" s="358"/>
      <c r="AO837" s="359"/>
      <c r="AP837" s="360" t="s">
        <v>712</v>
      </c>
      <c r="AQ837" s="360"/>
      <c r="AR837" s="360"/>
      <c r="AS837" s="360"/>
      <c r="AT837" s="360"/>
      <c r="AU837" s="360"/>
      <c r="AV837" s="360"/>
      <c r="AW837" s="360"/>
      <c r="AX837" s="360"/>
    </row>
    <row r="838" spans="1:50" ht="79.5" customHeight="1" x14ac:dyDescent="0.15">
      <c r="A838" s="376">
        <v>2</v>
      </c>
      <c r="B838" s="376">
        <v>1</v>
      </c>
      <c r="C838" s="361" t="s">
        <v>644</v>
      </c>
      <c r="D838" s="347"/>
      <c r="E838" s="347"/>
      <c r="F838" s="347"/>
      <c r="G838" s="347"/>
      <c r="H838" s="347"/>
      <c r="I838" s="347"/>
      <c r="J838" s="348">
        <v>1000020140007</v>
      </c>
      <c r="K838" s="349"/>
      <c r="L838" s="349"/>
      <c r="M838" s="349"/>
      <c r="N838" s="349"/>
      <c r="O838" s="349"/>
      <c r="P838" s="350" t="s">
        <v>649</v>
      </c>
      <c r="Q838" s="350"/>
      <c r="R838" s="350"/>
      <c r="S838" s="350"/>
      <c r="T838" s="350"/>
      <c r="U838" s="350"/>
      <c r="V838" s="350"/>
      <c r="W838" s="350"/>
      <c r="X838" s="350"/>
      <c r="Y838" s="351">
        <v>42</v>
      </c>
      <c r="Z838" s="352"/>
      <c r="AA838" s="352"/>
      <c r="AB838" s="353"/>
      <c r="AC838" s="363" t="s">
        <v>650</v>
      </c>
      <c r="AD838" s="371"/>
      <c r="AE838" s="371"/>
      <c r="AF838" s="371"/>
      <c r="AG838" s="371"/>
      <c r="AH838" s="372" t="s">
        <v>575</v>
      </c>
      <c r="AI838" s="373"/>
      <c r="AJ838" s="373"/>
      <c r="AK838" s="373"/>
      <c r="AL838" s="357" t="s">
        <v>575</v>
      </c>
      <c r="AM838" s="358"/>
      <c r="AN838" s="358"/>
      <c r="AO838" s="359"/>
      <c r="AP838" s="360" t="s">
        <v>713</v>
      </c>
      <c r="AQ838" s="360"/>
      <c r="AR838" s="360"/>
      <c r="AS838" s="360"/>
      <c r="AT838" s="360"/>
      <c r="AU838" s="360"/>
      <c r="AV838" s="360"/>
      <c r="AW838" s="360"/>
      <c r="AX838" s="360"/>
    </row>
    <row r="839" spans="1:50" ht="74.25" customHeight="1" x14ac:dyDescent="0.15">
      <c r="A839" s="376">
        <v>3</v>
      </c>
      <c r="B839" s="376">
        <v>1</v>
      </c>
      <c r="C839" s="361" t="s">
        <v>645</v>
      </c>
      <c r="D839" s="347"/>
      <c r="E839" s="347"/>
      <c r="F839" s="347"/>
      <c r="G839" s="347"/>
      <c r="H839" s="347"/>
      <c r="I839" s="347"/>
      <c r="J839" s="348">
        <v>4000020120006</v>
      </c>
      <c r="K839" s="349"/>
      <c r="L839" s="349"/>
      <c r="M839" s="349"/>
      <c r="N839" s="349"/>
      <c r="O839" s="349"/>
      <c r="P839" s="362" t="s">
        <v>649</v>
      </c>
      <c r="Q839" s="350"/>
      <c r="R839" s="350"/>
      <c r="S839" s="350"/>
      <c r="T839" s="350"/>
      <c r="U839" s="350"/>
      <c r="V839" s="350"/>
      <c r="W839" s="350"/>
      <c r="X839" s="350"/>
      <c r="Y839" s="351">
        <v>39</v>
      </c>
      <c r="Z839" s="352"/>
      <c r="AA839" s="352"/>
      <c r="AB839" s="353"/>
      <c r="AC839" s="363" t="s">
        <v>650</v>
      </c>
      <c r="AD839" s="371"/>
      <c r="AE839" s="371"/>
      <c r="AF839" s="371"/>
      <c r="AG839" s="371"/>
      <c r="AH839" s="372" t="s">
        <v>575</v>
      </c>
      <c r="AI839" s="373"/>
      <c r="AJ839" s="373"/>
      <c r="AK839" s="373"/>
      <c r="AL839" s="357" t="s">
        <v>575</v>
      </c>
      <c r="AM839" s="358"/>
      <c r="AN839" s="358"/>
      <c r="AO839" s="359"/>
      <c r="AP839" s="360" t="s">
        <v>714</v>
      </c>
      <c r="AQ839" s="360"/>
      <c r="AR839" s="360"/>
      <c r="AS839" s="360"/>
      <c r="AT839" s="360"/>
      <c r="AU839" s="360"/>
      <c r="AV839" s="360"/>
      <c r="AW839" s="360"/>
      <c r="AX839" s="360"/>
    </row>
    <row r="840" spans="1:50" ht="78.75" customHeight="1" x14ac:dyDescent="0.15">
      <c r="A840" s="376">
        <v>4</v>
      </c>
      <c r="B840" s="376">
        <v>1</v>
      </c>
      <c r="C840" s="361" t="s">
        <v>676</v>
      </c>
      <c r="D840" s="347"/>
      <c r="E840" s="347"/>
      <c r="F840" s="347"/>
      <c r="G840" s="347"/>
      <c r="H840" s="347"/>
      <c r="I840" s="347"/>
      <c r="J840" s="348">
        <v>4000020270008</v>
      </c>
      <c r="K840" s="349"/>
      <c r="L840" s="349"/>
      <c r="M840" s="349"/>
      <c r="N840" s="349"/>
      <c r="O840" s="349"/>
      <c r="P840" s="362" t="s">
        <v>649</v>
      </c>
      <c r="Q840" s="350"/>
      <c r="R840" s="350"/>
      <c r="S840" s="350"/>
      <c r="T840" s="350"/>
      <c r="U840" s="350"/>
      <c r="V840" s="350"/>
      <c r="W840" s="350"/>
      <c r="X840" s="350"/>
      <c r="Y840" s="351">
        <v>37</v>
      </c>
      <c r="Z840" s="352"/>
      <c r="AA840" s="352"/>
      <c r="AB840" s="353"/>
      <c r="AC840" s="363" t="s">
        <v>650</v>
      </c>
      <c r="AD840" s="371"/>
      <c r="AE840" s="371"/>
      <c r="AF840" s="371"/>
      <c r="AG840" s="371"/>
      <c r="AH840" s="372" t="s">
        <v>575</v>
      </c>
      <c r="AI840" s="373"/>
      <c r="AJ840" s="373"/>
      <c r="AK840" s="373"/>
      <c r="AL840" s="357" t="s">
        <v>575</v>
      </c>
      <c r="AM840" s="358"/>
      <c r="AN840" s="358"/>
      <c r="AO840" s="359"/>
      <c r="AP840" s="360" t="s">
        <v>712</v>
      </c>
      <c r="AQ840" s="360"/>
      <c r="AR840" s="360"/>
      <c r="AS840" s="360"/>
      <c r="AT840" s="360"/>
      <c r="AU840" s="360"/>
      <c r="AV840" s="360"/>
      <c r="AW840" s="360"/>
      <c r="AX840" s="360"/>
    </row>
    <row r="841" spans="1:50" ht="75.75" customHeight="1" x14ac:dyDescent="0.15">
      <c r="A841" s="376">
        <v>5</v>
      </c>
      <c r="B841" s="376">
        <v>1</v>
      </c>
      <c r="C841" s="347" t="s">
        <v>646</v>
      </c>
      <c r="D841" s="347"/>
      <c r="E841" s="347"/>
      <c r="F841" s="347"/>
      <c r="G841" s="347"/>
      <c r="H841" s="347"/>
      <c r="I841" s="347"/>
      <c r="J841" s="348">
        <v>7000020010006</v>
      </c>
      <c r="K841" s="349"/>
      <c r="L841" s="349"/>
      <c r="M841" s="349"/>
      <c r="N841" s="349"/>
      <c r="O841" s="349"/>
      <c r="P841" s="350" t="s">
        <v>649</v>
      </c>
      <c r="Q841" s="350"/>
      <c r="R841" s="350"/>
      <c r="S841" s="350"/>
      <c r="T841" s="350"/>
      <c r="U841" s="350"/>
      <c r="V841" s="350"/>
      <c r="W841" s="350"/>
      <c r="X841" s="350"/>
      <c r="Y841" s="351">
        <v>36</v>
      </c>
      <c r="Z841" s="352"/>
      <c r="AA841" s="352"/>
      <c r="AB841" s="353"/>
      <c r="AC841" s="363" t="s">
        <v>650</v>
      </c>
      <c r="AD841" s="371"/>
      <c r="AE841" s="371"/>
      <c r="AF841" s="371"/>
      <c r="AG841" s="371"/>
      <c r="AH841" s="372" t="s">
        <v>575</v>
      </c>
      <c r="AI841" s="373"/>
      <c r="AJ841" s="373"/>
      <c r="AK841" s="373"/>
      <c r="AL841" s="357" t="s">
        <v>575</v>
      </c>
      <c r="AM841" s="358"/>
      <c r="AN841" s="358"/>
      <c r="AO841" s="359"/>
      <c r="AP841" s="360" t="s">
        <v>712</v>
      </c>
      <c r="AQ841" s="360"/>
      <c r="AR841" s="360"/>
      <c r="AS841" s="360"/>
      <c r="AT841" s="360"/>
      <c r="AU841" s="360"/>
      <c r="AV841" s="360"/>
      <c r="AW841" s="360"/>
      <c r="AX841" s="360"/>
    </row>
    <row r="842" spans="1:50" ht="77.25" customHeight="1" x14ac:dyDescent="0.15">
      <c r="A842" s="376">
        <v>6</v>
      </c>
      <c r="B842" s="376">
        <v>1</v>
      </c>
      <c r="C842" s="361" t="s">
        <v>648</v>
      </c>
      <c r="D842" s="347"/>
      <c r="E842" s="347"/>
      <c r="F842" s="347"/>
      <c r="G842" s="347"/>
      <c r="H842" s="347"/>
      <c r="I842" s="347"/>
      <c r="J842" s="348">
        <v>6000020400009</v>
      </c>
      <c r="K842" s="349"/>
      <c r="L842" s="349"/>
      <c r="M842" s="349"/>
      <c r="N842" s="349"/>
      <c r="O842" s="349"/>
      <c r="P842" s="350" t="s">
        <v>649</v>
      </c>
      <c r="Q842" s="350"/>
      <c r="R842" s="350"/>
      <c r="S842" s="350"/>
      <c r="T842" s="350"/>
      <c r="U842" s="350"/>
      <c r="V842" s="350"/>
      <c r="W842" s="350"/>
      <c r="X842" s="350"/>
      <c r="Y842" s="351">
        <v>35</v>
      </c>
      <c r="Z842" s="352"/>
      <c r="AA842" s="352"/>
      <c r="AB842" s="353"/>
      <c r="AC842" s="363" t="s">
        <v>650</v>
      </c>
      <c r="AD842" s="371"/>
      <c r="AE842" s="371"/>
      <c r="AF842" s="371"/>
      <c r="AG842" s="371"/>
      <c r="AH842" s="372" t="s">
        <v>575</v>
      </c>
      <c r="AI842" s="373"/>
      <c r="AJ842" s="373"/>
      <c r="AK842" s="373"/>
      <c r="AL842" s="357" t="s">
        <v>575</v>
      </c>
      <c r="AM842" s="358"/>
      <c r="AN842" s="358"/>
      <c r="AO842" s="359"/>
      <c r="AP842" s="360" t="s">
        <v>712</v>
      </c>
      <c r="AQ842" s="360"/>
      <c r="AR842" s="360"/>
      <c r="AS842" s="360"/>
      <c r="AT842" s="360"/>
      <c r="AU842" s="360"/>
      <c r="AV842" s="360"/>
      <c r="AW842" s="360"/>
      <c r="AX842" s="360"/>
    </row>
    <row r="843" spans="1:50" ht="77.25" customHeight="1" x14ac:dyDescent="0.15">
      <c r="A843" s="376">
        <v>7</v>
      </c>
      <c r="B843" s="376">
        <v>1</v>
      </c>
      <c r="C843" s="361" t="s">
        <v>677</v>
      </c>
      <c r="D843" s="347"/>
      <c r="E843" s="347"/>
      <c r="F843" s="347"/>
      <c r="G843" s="347"/>
      <c r="H843" s="347"/>
      <c r="I843" s="347"/>
      <c r="J843" s="348">
        <v>1000020110001</v>
      </c>
      <c r="K843" s="349"/>
      <c r="L843" s="349"/>
      <c r="M843" s="349"/>
      <c r="N843" s="349"/>
      <c r="O843" s="349"/>
      <c r="P843" s="350" t="s">
        <v>649</v>
      </c>
      <c r="Q843" s="350"/>
      <c r="R843" s="350"/>
      <c r="S843" s="350"/>
      <c r="T843" s="350"/>
      <c r="U843" s="350"/>
      <c r="V843" s="350"/>
      <c r="W843" s="350"/>
      <c r="X843" s="350"/>
      <c r="Y843" s="351">
        <v>32</v>
      </c>
      <c r="Z843" s="352"/>
      <c r="AA843" s="352"/>
      <c r="AB843" s="353"/>
      <c r="AC843" s="363" t="s">
        <v>650</v>
      </c>
      <c r="AD843" s="371"/>
      <c r="AE843" s="371"/>
      <c r="AF843" s="371"/>
      <c r="AG843" s="371"/>
      <c r="AH843" s="372" t="s">
        <v>575</v>
      </c>
      <c r="AI843" s="373"/>
      <c r="AJ843" s="373"/>
      <c r="AK843" s="373"/>
      <c r="AL843" s="357" t="s">
        <v>575</v>
      </c>
      <c r="AM843" s="358"/>
      <c r="AN843" s="358"/>
      <c r="AO843" s="359"/>
      <c r="AP843" s="360" t="s">
        <v>563</v>
      </c>
      <c r="AQ843" s="360"/>
      <c r="AR843" s="360"/>
      <c r="AS843" s="360"/>
      <c r="AT843" s="360"/>
      <c r="AU843" s="360"/>
      <c r="AV843" s="360"/>
      <c r="AW843" s="360"/>
      <c r="AX843" s="360"/>
    </row>
    <row r="844" spans="1:50" ht="77.25" customHeight="1" x14ac:dyDescent="0.15">
      <c r="A844" s="376">
        <v>8</v>
      </c>
      <c r="B844" s="376">
        <v>1</v>
      </c>
      <c r="C844" s="361" t="s">
        <v>678</v>
      </c>
      <c r="D844" s="347"/>
      <c r="E844" s="347"/>
      <c r="F844" s="347"/>
      <c r="G844" s="347"/>
      <c r="H844" s="347"/>
      <c r="I844" s="347"/>
      <c r="J844" s="348">
        <v>1000020470007</v>
      </c>
      <c r="K844" s="349"/>
      <c r="L844" s="349"/>
      <c r="M844" s="349"/>
      <c r="N844" s="349"/>
      <c r="O844" s="349"/>
      <c r="P844" s="350" t="s">
        <v>649</v>
      </c>
      <c r="Q844" s="350"/>
      <c r="R844" s="350"/>
      <c r="S844" s="350"/>
      <c r="T844" s="350"/>
      <c r="U844" s="350"/>
      <c r="V844" s="350"/>
      <c r="W844" s="350"/>
      <c r="X844" s="350"/>
      <c r="Y844" s="351">
        <v>31</v>
      </c>
      <c r="Z844" s="352"/>
      <c r="AA844" s="352"/>
      <c r="AB844" s="353"/>
      <c r="AC844" s="363" t="s">
        <v>650</v>
      </c>
      <c r="AD844" s="371"/>
      <c r="AE844" s="371"/>
      <c r="AF844" s="371"/>
      <c r="AG844" s="371"/>
      <c r="AH844" s="372" t="s">
        <v>575</v>
      </c>
      <c r="AI844" s="373"/>
      <c r="AJ844" s="373"/>
      <c r="AK844" s="373"/>
      <c r="AL844" s="357" t="s">
        <v>575</v>
      </c>
      <c r="AM844" s="358"/>
      <c r="AN844" s="358"/>
      <c r="AO844" s="359"/>
      <c r="AP844" s="360" t="s">
        <v>575</v>
      </c>
      <c r="AQ844" s="360"/>
      <c r="AR844" s="360"/>
      <c r="AS844" s="360"/>
      <c r="AT844" s="360"/>
      <c r="AU844" s="360"/>
      <c r="AV844" s="360"/>
      <c r="AW844" s="360"/>
      <c r="AX844" s="360"/>
    </row>
    <row r="845" spans="1:50" ht="78.75" customHeight="1" x14ac:dyDescent="0.15">
      <c r="A845" s="376">
        <v>9</v>
      </c>
      <c r="B845" s="376">
        <v>1</v>
      </c>
      <c r="C845" s="361" t="s">
        <v>679</v>
      </c>
      <c r="D845" s="347"/>
      <c r="E845" s="347"/>
      <c r="F845" s="347"/>
      <c r="G845" s="347"/>
      <c r="H845" s="347"/>
      <c r="I845" s="347"/>
      <c r="J845" s="348">
        <v>8000020460001</v>
      </c>
      <c r="K845" s="349"/>
      <c r="L845" s="349"/>
      <c r="M845" s="349"/>
      <c r="N845" s="349"/>
      <c r="O845" s="349"/>
      <c r="P845" s="350" t="s">
        <v>649</v>
      </c>
      <c r="Q845" s="350"/>
      <c r="R845" s="350"/>
      <c r="S845" s="350"/>
      <c r="T845" s="350"/>
      <c r="U845" s="350"/>
      <c r="V845" s="350"/>
      <c r="W845" s="350"/>
      <c r="X845" s="350"/>
      <c r="Y845" s="351">
        <v>30</v>
      </c>
      <c r="Z845" s="352"/>
      <c r="AA845" s="352"/>
      <c r="AB845" s="353"/>
      <c r="AC845" s="363" t="s">
        <v>650</v>
      </c>
      <c r="AD845" s="371"/>
      <c r="AE845" s="371"/>
      <c r="AF845" s="371"/>
      <c r="AG845" s="371"/>
      <c r="AH845" s="372" t="s">
        <v>575</v>
      </c>
      <c r="AI845" s="373"/>
      <c r="AJ845" s="373"/>
      <c r="AK845" s="373"/>
      <c r="AL845" s="357" t="s">
        <v>575</v>
      </c>
      <c r="AM845" s="358"/>
      <c r="AN845" s="358"/>
      <c r="AO845" s="359"/>
      <c r="AP845" s="360" t="s">
        <v>575</v>
      </c>
      <c r="AQ845" s="360"/>
      <c r="AR845" s="360"/>
      <c r="AS845" s="360"/>
      <c r="AT845" s="360"/>
      <c r="AU845" s="360"/>
      <c r="AV845" s="360"/>
      <c r="AW845" s="360"/>
      <c r="AX845" s="360"/>
    </row>
    <row r="846" spans="1:50" ht="78.75" customHeight="1" x14ac:dyDescent="0.15">
      <c r="A846" s="376">
        <v>10</v>
      </c>
      <c r="B846" s="376">
        <v>1</v>
      </c>
      <c r="C846" s="347" t="s">
        <v>647</v>
      </c>
      <c r="D846" s="347"/>
      <c r="E846" s="347"/>
      <c r="F846" s="347"/>
      <c r="G846" s="347"/>
      <c r="H846" s="347"/>
      <c r="I846" s="347"/>
      <c r="J846" s="907">
        <v>8000020280003</v>
      </c>
      <c r="K846" s="908"/>
      <c r="L846" s="908"/>
      <c r="M846" s="908"/>
      <c r="N846" s="908"/>
      <c r="O846" s="909"/>
      <c r="P846" s="350" t="s">
        <v>649</v>
      </c>
      <c r="Q846" s="350"/>
      <c r="R846" s="350"/>
      <c r="S846" s="350"/>
      <c r="T846" s="350"/>
      <c r="U846" s="350"/>
      <c r="V846" s="350"/>
      <c r="W846" s="350"/>
      <c r="X846" s="350"/>
      <c r="Y846" s="351">
        <v>28</v>
      </c>
      <c r="Z846" s="352"/>
      <c r="AA846" s="352"/>
      <c r="AB846" s="353"/>
      <c r="AC846" s="363" t="s">
        <v>650</v>
      </c>
      <c r="AD846" s="371"/>
      <c r="AE846" s="371"/>
      <c r="AF846" s="371"/>
      <c r="AG846" s="371"/>
      <c r="AH846" s="372" t="s">
        <v>575</v>
      </c>
      <c r="AI846" s="373"/>
      <c r="AJ846" s="373"/>
      <c r="AK846" s="373"/>
      <c r="AL846" s="357" t="s">
        <v>575</v>
      </c>
      <c r="AM846" s="358"/>
      <c r="AN846" s="358"/>
      <c r="AO846" s="359"/>
      <c r="AP846" s="360" t="s">
        <v>575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96" customHeight="1" x14ac:dyDescent="0.15">
      <c r="A870" s="376">
        <v>1</v>
      </c>
      <c r="B870" s="376">
        <v>1</v>
      </c>
      <c r="C870" s="361" t="s">
        <v>680</v>
      </c>
      <c r="D870" s="347"/>
      <c r="E870" s="347"/>
      <c r="F870" s="347"/>
      <c r="G870" s="347"/>
      <c r="H870" s="347"/>
      <c r="I870" s="347"/>
      <c r="J870" s="348">
        <v>5700150001251</v>
      </c>
      <c r="K870" s="349"/>
      <c r="L870" s="349"/>
      <c r="M870" s="349"/>
      <c r="N870" s="349"/>
      <c r="O870" s="349"/>
      <c r="P870" s="350" t="s">
        <v>655</v>
      </c>
      <c r="Q870" s="350"/>
      <c r="R870" s="350"/>
      <c r="S870" s="350"/>
      <c r="T870" s="350"/>
      <c r="U870" s="350"/>
      <c r="V870" s="350"/>
      <c r="W870" s="350"/>
      <c r="X870" s="350"/>
      <c r="Y870" s="351">
        <v>76</v>
      </c>
      <c r="Z870" s="352"/>
      <c r="AA870" s="352"/>
      <c r="AB870" s="353"/>
      <c r="AC870" s="363" t="s">
        <v>650</v>
      </c>
      <c r="AD870" s="371"/>
      <c r="AE870" s="371"/>
      <c r="AF870" s="371"/>
      <c r="AG870" s="371"/>
      <c r="AH870" s="372" t="s">
        <v>656</v>
      </c>
      <c r="AI870" s="373"/>
      <c r="AJ870" s="373"/>
      <c r="AK870" s="373"/>
      <c r="AL870" s="357" t="s">
        <v>575</v>
      </c>
      <c r="AM870" s="358"/>
      <c r="AN870" s="358"/>
      <c r="AO870" s="359"/>
      <c r="AP870" s="360" t="s">
        <v>580</v>
      </c>
      <c r="AQ870" s="360"/>
      <c r="AR870" s="360"/>
      <c r="AS870" s="360"/>
      <c r="AT870" s="360"/>
      <c r="AU870" s="360"/>
      <c r="AV870" s="360"/>
      <c r="AW870" s="360"/>
      <c r="AX870" s="360"/>
    </row>
    <row r="871" spans="1:50" ht="90" customHeight="1" x14ac:dyDescent="0.15">
      <c r="A871" s="376">
        <v>2</v>
      </c>
      <c r="B871" s="376">
        <v>1</v>
      </c>
      <c r="C871" s="361" t="s">
        <v>651</v>
      </c>
      <c r="D871" s="347"/>
      <c r="E871" s="347"/>
      <c r="F871" s="347"/>
      <c r="G871" s="347"/>
      <c r="H871" s="347"/>
      <c r="I871" s="347"/>
      <c r="J871" s="348">
        <v>4700150011945</v>
      </c>
      <c r="K871" s="349"/>
      <c r="L871" s="349"/>
      <c r="M871" s="349"/>
      <c r="N871" s="349"/>
      <c r="O871" s="349"/>
      <c r="P871" s="350" t="s">
        <v>655</v>
      </c>
      <c r="Q871" s="350"/>
      <c r="R871" s="350"/>
      <c r="S871" s="350"/>
      <c r="T871" s="350"/>
      <c r="U871" s="350"/>
      <c r="V871" s="350"/>
      <c r="W871" s="350"/>
      <c r="X871" s="350"/>
      <c r="Y871" s="351">
        <v>42</v>
      </c>
      <c r="Z871" s="352"/>
      <c r="AA871" s="352"/>
      <c r="AB871" s="353"/>
      <c r="AC871" s="363" t="s">
        <v>650</v>
      </c>
      <c r="AD871" s="371"/>
      <c r="AE871" s="371"/>
      <c r="AF871" s="371"/>
      <c r="AG871" s="371"/>
      <c r="AH871" s="372" t="s">
        <v>656</v>
      </c>
      <c r="AI871" s="373"/>
      <c r="AJ871" s="373"/>
      <c r="AK871" s="373"/>
      <c r="AL871" s="357" t="s">
        <v>575</v>
      </c>
      <c r="AM871" s="358"/>
      <c r="AN871" s="358"/>
      <c r="AO871" s="359"/>
      <c r="AP871" s="360"/>
      <c r="AQ871" s="360"/>
      <c r="AR871" s="360"/>
      <c r="AS871" s="360"/>
      <c r="AT871" s="360"/>
      <c r="AU871" s="360"/>
      <c r="AV871" s="360"/>
      <c r="AW871" s="360"/>
      <c r="AX871" s="360"/>
    </row>
    <row r="872" spans="1:50" ht="90" customHeight="1" x14ac:dyDescent="0.15">
      <c r="A872" s="376">
        <v>3</v>
      </c>
      <c r="B872" s="376">
        <v>1</v>
      </c>
      <c r="C872" s="361" t="s">
        <v>652</v>
      </c>
      <c r="D872" s="347"/>
      <c r="E872" s="347"/>
      <c r="F872" s="347"/>
      <c r="G872" s="347"/>
      <c r="H872" s="347"/>
      <c r="I872" s="347"/>
      <c r="J872" s="348">
        <v>2700150015064</v>
      </c>
      <c r="K872" s="349"/>
      <c r="L872" s="349"/>
      <c r="M872" s="349"/>
      <c r="N872" s="349"/>
      <c r="O872" s="349"/>
      <c r="P872" s="362" t="s">
        <v>655</v>
      </c>
      <c r="Q872" s="350"/>
      <c r="R872" s="350"/>
      <c r="S872" s="350"/>
      <c r="T872" s="350"/>
      <c r="U872" s="350"/>
      <c r="V872" s="350"/>
      <c r="W872" s="350"/>
      <c r="X872" s="350"/>
      <c r="Y872" s="351">
        <v>39</v>
      </c>
      <c r="Z872" s="352"/>
      <c r="AA872" s="352"/>
      <c r="AB872" s="353"/>
      <c r="AC872" s="363" t="s">
        <v>650</v>
      </c>
      <c r="AD872" s="371"/>
      <c r="AE872" s="371"/>
      <c r="AF872" s="371"/>
      <c r="AG872" s="371"/>
      <c r="AH872" s="372" t="s">
        <v>656</v>
      </c>
      <c r="AI872" s="373"/>
      <c r="AJ872" s="373"/>
      <c r="AK872" s="373"/>
      <c r="AL872" s="357" t="s">
        <v>575</v>
      </c>
      <c r="AM872" s="358"/>
      <c r="AN872" s="358"/>
      <c r="AO872" s="359"/>
      <c r="AP872" s="360"/>
      <c r="AQ872" s="360"/>
      <c r="AR872" s="360"/>
      <c r="AS872" s="360"/>
      <c r="AT872" s="360"/>
      <c r="AU872" s="360"/>
      <c r="AV872" s="360"/>
      <c r="AW872" s="360"/>
      <c r="AX872" s="360"/>
    </row>
    <row r="873" spans="1:50" ht="89.25" customHeight="1" x14ac:dyDescent="0.15">
      <c r="A873" s="376">
        <v>4</v>
      </c>
      <c r="B873" s="376">
        <v>1</v>
      </c>
      <c r="C873" s="361" t="s">
        <v>681</v>
      </c>
      <c r="D873" s="347"/>
      <c r="E873" s="347"/>
      <c r="F873" s="347"/>
      <c r="G873" s="347"/>
      <c r="H873" s="347"/>
      <c r="I873" s="347"/>
      <c r="J873" s="348">
        <v>6700150023385</v>
      </c>
      <c r="K873" s="349"/>
      <c r="L873" s="349"/>
      <c r="M873" s="349"/>
      <c r="N873" s="349"/>
      <c r="O873" s="349"/>
      <c r="P873" s="362" t="s">
        <v>655</v>
      </c>
      <c r="Q873" s="350"/>
      <c r="R873" s="350"/>
      <c r="S873" s="350"/>
      <c r="T873" s="350"/>
      <c r="U873" s="350"/>
      <c r="V873" s="350"/>
      <c r="W873" s="350"/>
      <c r="X873" s="350"/>
      <c r="Y873" s="351">
        <v>37</v>
      </c>
      <c r="Z873" s="352"/>
      <c r="AA873" s="352"/>
      <c r="AB873" s="353"/>
      <c r="AC873" s="363" t="s">
        <v>650</v>
      </c>
      <c r="AD873" s="371"/>
      <c r="AE873" s="371"/>
      <c r="AF873" s="371"/>
      <c r="AG873" s="371"/>
      <c r="AH873" s="372" t="s">
        <v>656</v>
      </c>
      <c r="AI873" s="373"/>
      <c r="AJ873" s="373"/>
      <c r="AK873" s="373"/>
      <c r="AL873" s="357" t="s">
        <v>575</v>
      </c>
      <c r="AM873" s="358"/>
      <c r="AN873" s="358"/>
      <c r="AO873" s="359"/>
      <c r="AP873" s="360"/>
      <c r="AQ873" s="360"/>
      <c r="AR873" s="360"/>
      <c r="AS873" s="360"/>
      <c r="AT873" s="360"/>
      <c r="AU873" s="360"/>
      <c r="AV873" s="360"/>
      <c r="AW873" s="360"/>
      <c r="AX873" s="360"/>
    </row>
    <row r="874" spans="1:50" ht="90" customHeight="1" x14ac:dyDescent="0.15">
      <c r="A874" s="376">
        <v>5</v>
      </c>
      <c r="B874" s="376">
        <v>1</v>
      </c>
      <c r="C874" s="361" t="s">
        <v>653</v>
      </c>
      <c r="D874" s="347"/>
      <c r="E874" s="347"/>
      <c r="F874" s="347"/>
      <c r="G874" s="347"/>
      <c r="H874" s="347"/>
      <c r="I874" s="347"/>
      <c r="J874" s="348">
        <v>9700150032202</v>
      </c>
      <c r="K874" s="349"/>
      <c r="L874" s="349"/>
      <c r="M874" s="349"/>
      <c r="N874" s="349"/>
      <c r="O874" s="349"/>
      <c r="P874" s="350" t="s">
        <v>655</v>
      </c>
      <c r="Q874" s="350"/>
      <c r="R874" s="350"/>
      <c r="S874" s="350"/>
      <c r="T874" s="350"/>
      <c r="U874" s="350"/>
      <c r="V874" s="350"/>
      <c r="W874" s="350"/>
      <c r="X874" s="350"/>
      <c r="Y874" s="351">
        <v>36</v>
      </c>
      <c r="Z874" s="352"/>
      <c r="AA874" s="352"/>
      <c r="AB874" s="353"/>
      <c r="AC874" s="363" t="s">
        <v>650</v>
      </c>
      <c r="AD874" s="371"/>
      <c r="AE874" s="371"/>
      <c r="AF874" s="371"/>
      <c r="AG874" s="371"/>
      <c r="AH874" s="372" t="s">
        <v>656</v>
      </c>
      <c r="AI874" s="373"/>
      <c r="AJ874" s="373"/>
      <c r="AK874" s="373"/>
      <c r="AL874" s="357" t="s">
        <v>575</v>
      </c>
      <c r="AM874" s="358"/>
      <c r="AN874" s="358"/>
      <c r="AO874" s="359"/>
      <c r="AP874" s="360" t="s">
        <v>580</v>
      </c>
      <c r="AQ874" s="360"/>
      <c r="AR874" s="360"/>
      <c r="AS874" s="360"/>
      <c r="AT874" s="360"/>
      <c r="AU874" s="360"/>
      <c r="AV874" s="360"/>
      <c r="AW874" s="360"/>
      <c r="AX874" s="360"/>
    </row>
    <row r="875" spans="1:50" ht="90" customHeight="1" x14ac:dyDescent="0.15">
      <c r="A875" s="376">
        <v>6</v>
      </c>
      <c r="B875" s="376">
        <v>1</v>
      </c>
      <c r="C875" s="361" t="s">
        <v>682</v>
      </c>
      <c r="D875" s="347"/>
      <c r="E875" s="347"/>
      <c r="F875" s="347"/>
      <c r="G875" s="347"/>
      <c r="H875" s="347"/>
      <c r="I875" s="347"/>
      <c r="J875" s="348">
        <v>2700150059136</v>
      </c>
      <c r="K875" s="349"/>
      <c r="L875" s="349"/>
      <c r="M875" s="349"/>
      <c r="N875" s="349"/>
      <c r="O875" s="349"/>
      <c r="P875" s="350" t="s">
        <v>655</v>
      </c>
      <c r="Q875" s="350"/>
      <c r="R875" s="350"/>
      <c r="S875" s="350"/>
      <c r="T875" s="350"/>
      <c r="U875" s="350"/>
      <c r="V875" s="350"/>
      <c r="W875" s="350"/>
      <c r="X875" s="350"/>
      <c r="Y875" s="351">
        <v>35</v>
      </c>
      <c r="Z875" s="352"/>
      <c r="AA875" s="352"/>
      <c r="AB875" s="353"/>
      <c r="AC875" s="363" t="s">
        <v>650</v>
      </c>
      <c r="AD875" s="371"/>
      <c r="AE875" s="371"/>
      <c r="AF875" s="371"/>
      <c r="AG875" s="371"/>
      <c r="AH875" s="372" t="s">
        <v>656</v>
      </c>
      <c r="AI875" s="373"/>
      <c r="AJ875" s="373"/>
      <c r="AK875" s="373"/>
      <c r="AL875" s="357" t="s">
        <v>575</v>
      </c>
      <c r="AM875" s="358"/>
      <c r="AN875" s="358"/>
      <c r="AO875" s="359"/>
      <c r="AP875" s="360" t="s">
        <v>580</v>
      </c>
      <c r="AQ875" s="360"/>
      <c r="AR875" s="360"/>
      <c r="AS875" s="360"/>
      <c r="AT875" s="360"/>
      <c r="AU875" s="360"/>
      <c r="AV875" s="360"/>
      <c r="AW875" s="360"/>
      <c r="AX875" s="360"/>
    </row>
    <row r="876" spans="1:50" ht="89.25" customHeight="1" x14ac:dyDescent="0.15">
      <c r="A876" s="376">
        <v>7</v>
      </c>
      <c r="B876" s="376">
        <v>1</v>
      </c>
      <c r="C876" s="361" t="s">
        <v>683</v>
      </c>
      <c r="D876" s="347"/>
      <c r="E876" s="347"/>
      <c r="F876" s="347"/>
      <c r="G876" s="347"/>
      <c r="H876" s="347"/>
      <c r="I876" s="347"/>
      <c r="J876" s="348">
        <v>9700150016824</v>
      </c>
      <c r="K876" s="349"/>
      <c r="L876" s="349"/>
      <c r="M876" s="349"/>
      <c r="N876" s="349"/>
      <c r="O876" s="349"/>
      <c r="P876" s="350" t="s">
        <v>655</v>
      </c>
      <c r="Q876" s="350"/>
      <c r="R876" s="350"/>
      <c r="S876" s="350"/>
      <c r="T876" s="350"/>
      <c r="U876" s="350"/>
      <c r="V876" s="350"/>
      <c r="W876" s="350"/>
      <c r="X876" s="350"/>
      <c r="Y876" s="351">
        <v>32</v>
      </c>
      <c r="Z876" s="352"/>
      <c r="AA876" s="352"/>
      <c r="AB876" s="353"/>
      <c r="AC876" s="363" t="s">
        <v>650</v>
      </c>
      <c r="AD876" s="371"/>
      <c r="AE876" s="371"/>
      <c r="AF876" s="371"/>
      <c r="AG876" s="371"/>
      <c r="AH876" s="372" t="s">
        <v>656</v>
      </c>
      <c r="AI876" s="373"/>
      <c r="AJ876" s="373"/>
      <c r="AK876" s="373"/>
      <c r="AL876" s="357" t="s">
        <v>575</v>
      </c>
      <c r="AM876" s="358"/>
      <c r="AN876" s="358"/>
      <c r="AO876" s="359"/>
      <c r="AP876" s="360" t="s">
        <v>580</v>
      </c>
      <c r="AQ876" s="360"/>
      <c r="AR876" s="360"/>
      <c r="AS876" s="360"/>
      <c r="AT876" s="360"/>
      <c r="AU876" s="360"/>
      <c r="AV876" s="360"/>
      <c r="AW876" s="360"/>
      <c r="AX876" s="360"/>
    </row>
    <row r="877" spans="1:50" ht="88.5" customHeight="1" x14ac:dyDescent="0.15">
      <c r="A877" s="376">
        <v>8</v>
      </c>
      <c r="B877" s="376">
        <v>1</v>
      </c>
      <c r="C877" s="361" t="s">
        <v>684</v>
      </c>
      <c r="D877" s="347"/>
      <c r="E877" s="347"/>
      <c r="F877" s="347"/>
      <c r="G877" s="347"/>
      <c r="H877" s="347"/>
      <c r="I877" s="347"/>
      <c r="J877" s="348">
        <v>8700150066036</v>
      </c>
      <c r="K877" s="349"/>
      <c r="L877" s="349"/>
      <c r="M877" s="349"/>
      <c r="N877" s="349"/>
      <c r="O877" s="349"/>
      <c r="P877" s="350" t="s">
        <v>655</v>
      </c>
      <c r="Q877" s="350"/>
      <c r="R877" s="350"/>
      <c r="S877" s="350"/>
      <c r="T877" s="350"/>
      <c r="U877" s="350"/>
      <c r="V877" s="350"/>
      <c r="W877" s="350"/>
      <c r="X877" s="350"/>
      <c r="Y877" s="351">
        <v>31</v>
      </c>
      <c r="Z877" s="352"/>
      <c r="AA877" s="352"/>
      <c r="AB877" s="353"/>
      <c r="AC877" s="363" t="s">
        <v>650</v>
      </c>
      <c r="AD877" s="371"/>
      <c r="AE877" s="371"/>
      <c r="AF877" s="371"/>
      <c r="AG877" s="371"/>
      <c r="AH877" s="372" t="s">
        <v>656</v>
      </c>
      <c r="AI877" s="373"/>
      <c r="AJ877" s="373"/>
      <c r="AK877" s="373"/>
      <c r="AL877" s="357" t="s">
        <v>575</v>
      </c>
      <c r="AM877" s="358"/>
      <c r="AN877" s="358"/>
      <c r="AO877" s="359"/>
      <c r="AP877" s="360" t="s">
        <v>580</v>
      </c>
      <c r="AQ877" s="360"/>
      <c r="AR877" s="360"/>
      <c r="AS877" s="360"/>
      <c r="AT877" s="360"/>
      <c r="AU877" s="360"/>
      <c r="AV877" s="360"/>
      <c r="AW877" s="360"/>
      <c r="AX877" s="360"/>
    </row>
    <row r="878" spans="1:50" ht="90" customHeight="1" x14ac:dyDescent="0.15">
      <c r="A878" s="376">
        <v>9</v>
      </c>
      <c r="B878" s="376">
        <v>1</v>
      </c>
      <c r="C878" s="361" t="s">
        <v>685</v>
      </c>
      <c r="D878" s="347"/>
      <c r="E878" s="347"/>
      <c r="F878" s="347"/>
      <c r="G878" s="347"/>
      <c r="H878" s="347"/>
      <c r="I878" s="347"/>
      <c r="J878" s="348">
        <v>7700150064420</v>
      </c>
      <c r="K878" s="349"/>
      <c r="L878" s="349"/>
      <c r="M878" s="349"/>
      <c r="N878" s="349"/>
      <c r="O878" s="349"/>
      <c r="P878" s="350" t="s">
        <v>655</v>
      </c>
      <c r="Q878" s="350"/>
      <c r="R878" s="350"/>
      <c r="S878" s="350"/>
      <c r="T878" s="350"/>
      <c r="U878" s="350"/>
      <c r="V878" s="350"/>
      <c r="W878" s="350"/>
      <c r="X878" s="350"/>
      <c r="Y878" s="351">
        <v>30</v>
      </c>
      <c r="Z878" s="352"/>
      <c r="AA878" s="352"/>
      <c r="AB878" s="353"/>
      <c r="AC878" s="363" t="s">
        <v>650</v>
      </c>
      <c r="AD878" s="371"/>
      <c r="AE878" s="371"/>
      <c r="AF878" s="371"/>
      <c r="AG878" s="371"/>
      <c r="AH878" s="372" t="s">
        <v>656</v>
      </c>
      <c r="AI878" s="373"/>
      <c r="AJ878" s="373"/>
      <c r="AK878" s="373"/>
      <c r="AL878" s="357" t="s">
        <v>575</v>
      </c>
      <c r="AM878" s="358"/>
      <c r="AN878" s="358"/>
      <c r="AO878" s="359"/>
      <c r="AP878" s="360" t="s">
        <v>580</v>
      </c>
      <c r="AQ878" s="360"/>
      <c r="AR878" s="360"/>
      <c r="AS878" s="360"/>
      <c r="AT878" s="360"/>
      <c r="AU878" s="360"/>
      <c r="AV878" s="360"/>
      <c r="AW878" s="360"/>
      <c r="AX878" s="360"/>
    </row>
    <row r="879" spans="1:50" ht="90.75" customHeight="1" x14ac:dyDescent="0.15">
      <c r="A879" s="376">
        <v>10</v>
      </c>
      <c r="B879" s="376">
        <v>1</v>
      </c>
      <c r="C879" s="361" t="s">
        <v>654</v>
      </c>
      <c r="D879" s="347"/>
      <c r="E879" s="347"/>
      <c r="F879" s="347"/>
      <c r="G879" s="347"/>
      <c r="H879" s="347"/>
      <c r="I879" s="347"/>
      <c r="J879" s="348">
        <v>4700150027834</v>
      </c>
      <c r="K879" s="349"/>
      <c r="L879" s="349"/>
      <c r="M879" s="349"/>
      <c r="N879" s="349"/>
      <c r="O879" s="349"/>
      <c r="P879" s="350" t="s">
        <v>655</v>
      </c>
      <c r="Q879" s="350"/>
      <c r="R879" s="350"/>
      <c r="S879" s="350"/>
      <c r="T879" s="350"/>
      <c r="U879" s="350"/>
      <c r="V879" s="350"/>
      <c r="W879" s="350"/>
      <c r="X879" s="350"/>
      <c r="Y879" s="351">
        <v>28</v>
      </c>
      <c r="Z879" s="352"/>
      <c r="AA879" s="352"/>
      <c r="AB879" s="353"/>
      <c r="AC879" s="363" t="s">
        <v>650</v>
      </c>
      <c r="AD879" s="371"/>
      <c r="AE879" s="371"/>
      <c r="AF879" s="371"/>
      <c r="AG879" s="371"/>
      <c r="AH879" s="372" t="s">
        <v>656</v>
      </c>
      <c r="AI879" s="373"/>
      <c r="AJ879" s="373"/>
      <c r="AK879" s="373"/>
      <c r="AL879" s="357" t="s">
        <v>575</v>
      </c>
      <c r="AM879" s="358"/>
      <c r="AN879" s="358"/>
      <c r="AO879" s="359"/>
      <c r="AP879" s="360" t="s">
        <v>580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81.75" customHeight="1" x14ac:dyDescent="0.15">
      <c r="A903" s="376">
        <v>1</v>
      </c>
      <c r="B903" s="376">
        <v>1</v>
      </c>
      <c r="C903" s="347" t="s">
        <v>657</v>
      </c>
      <c r="D903" s="347"/>
      <c r="E903" s="347"/>
      <c r="F903" s="347"/>
      <c r="G903" s="347"/>
      <c r="H903" s="347"/>
      <c r="I903" s="347"/>
      <c r="J903" s="348">
        <v>2010005018852</v>
      </c>
      <c r="K903" s="349"/>
      <c r="L903" s="349"/>
      <c r="M903" s="349"/>
      <c r="N903" s="349"/>
      <c r="O903" s="349"/>
      <c r="P903" s="350" t="s">
        <v>658</v>
      </c>
      <c r="Q903" s="350"/>
      <c r="R903" s="350"/>
      <c r="S903" s="350"/>
      <c r="T903" s="350"/>
      <c r="U903" s="350"/>
      <c r="V903" s="350"/>
      <c r="W903" s="350"/>
      <c r="X903" s="350"/>
      <c r="Y903" s="351">
        <v>1812</v>
      </c>
      <c r="Z903" s="352"/>
      <c r="AA903" s="352"/>
      <c r="AB903" s="353"/>
      <c r="AC903" s="363" t="s">
        <v>650</v>
      </c>
      <c r="AD903" s="371"/>
      <c r="AE903" s="371"/>
      <c r="AF903" s="371"/>
      <c r="AG903" s="371"/>
      <c r="AH903" s="372" t="s">
        <v>659</v>
      </c>
      <c r="AI903" s="373"/>
      <c r="AJ903" s="373"/>
      <c r="AK903" s="373"/>
      <c r="AL903" s="357" t="s">
        <v>659</v>
      </c>
      <c r="AM903" s="358"/>
      <c r="AN903" s="358"/>
      <c r="AO903" s="359"/>
      <c r="AP903" s="360" t="s">
        <v>605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t="s">
        <v>693</v>
      </c>
      <c r="D936" s="347"/>
      <c r="E936" s="347"/>
      <c r="F936" s="347"/>
      <c r="G936" s="347"/>
      <c r="H936" s="347"/>
      <c r="I936" s="347"/>
      <c r="J936" s="348">
        <v>7290801010765</v>
      </c>
      <c r="K936" s="349"/>
      <c r="L936" s="349"/>
      <c r="M936" s="349"/>
      <c r="N936" s="349"/>
      <c r="O936" s="349"/>
      <c r="P936" s="350" t="s">
        <v>692</v>
      </c>
      <c r="Q936" s="350"/>
      <c r="R936" s="350"/>
      <c r="S936" s="350"/>
      <c r="T936" s="350"/>
      <c r="U936" s="350"/>
      <c r="V936" s="350"/>
      <c r="W936" s="350"/>
      <c r="X936" s="350"/>
      <c r="Y936" s="351">
        <v>699</v>
      </c>
      <c r="Z936" s="352"/>
      <c r="AA936" s="352"/>
      <c r="AB936" s="353"/>
      <c r="AC936" s="363" t="s">
        <v>501</v>
      </c>
      <c r="AD936" s="371"/>
      <c r="AE936" s="371"/>
      <c r="AF936" s="371"/>
      <c r="AG936" s="371"/>
      <c r="AH936" s="372" t="s">
        <v>660</v>
      </c>
      <c r="AI936" s="373"/>
      <c r="AJ936" s="373"/>
      <c r="AK936" s="373"/>
      <c r="AL936" s="357" t="s">
        <v>575</v>
      </c>
      <c r="AM936" s="358"/>
      <c r="AN936" s="358"/>
      <c r="AO936" s="359"/>
      <c r="AP936" s="360" t="s">
        <v>578</v>
      </c>
      <c r="AQ936" s="360"/>
      <c r="AR936" s="360"/>
      <c r="AS936" s="360"/>
      <c r="AT936" s="360"/>
      <c r="AU936" s="360"/>
      <c r="AV936" s="360"/>
      <c r="AW936" s="360"/>
      <c r="AX936" s="360"/>
    </row>
    <row r="937" spans="1:50" ht="30" customHeight="1" x14ac:dyDescent="0.15">
      <c r="A937" s="376">
        <v>2</v>
      </c>
      <c r="B937" s="376">
        <v>1</v>
      </c>
      <c r="C937" s="347" t="s">
        <v>694</v>
      </c>
      <c r="D937" s="347"/>
      <c r="E937" s="347"/>
      <c r="F937" s="347"/>
      <c r="G937" s="347"/>
      <c r="H937" s="347"/>
      <c r="I937" s="347"/>
      <c r="J937" s="348">
        <v>9010601021385</v>
      </c>
      <c r="K937" s="349"/>
      <c r="L937" s="349"/>
      <c r="M937" s="349"/>
      <c r="N937" s="349"/>
      <c r="O937" s="349"/>
      <c r="P937" s="350" t="s">
        <v>692</v>
      </c>
      <c r="Q937" s="350"/>
      <c r="R937" s="350"/>
      <c r="S937" s="350"/>
      <c r="T937" s="350"/>
      <c r="U937" s="350"/>
      <c r="V937" s="350"/>
      <c r="W937" s="350"/>
      <c r="X937" s="350"/>
      <c r="Y937" s="351">
        <v>422</v>
      </c>
      <c r="Z937" s="352"/>
      <c r="AA937" s="352"/>
      <c r="AB937" s="353"/>
      <c r="AC937" s="363" t="s">
        <v>501</v>
      </c>
      <c r="AD937" s="371"/>
      <c r="AE937" s="371"/>
      <c r="AF937" s="371"/>
      <c r="AG937" s="371"/>
      <c r="AH937" s="372" t="s">
        <v>660</v>
      </c>
      <c r="AI937" s="373"/>
      <c r="AJ937" s="373"/>
      <c r="AK937" s="373"/>
      <c r="AL937" s="357" t="s">
        <v>575</v>
      </c>
      <c r="AM937" s="358"/>
      <c r="AN937" s="358"/>
      <c r="AO937" s="359"/>
      <c r="AP937" s="360" t="s">
        <v>578</v>
      </c>
      <c r="AQ937" s="360"/>
      <c r="AR937" s="360"/>
      <c r="AS937" s="360"/>
      <c r="AT937" s="360"/>
      <c r="AU937" s="360"/>
      <c r="AV937" s="360"/>
      <c r="AW937" s="360"/>
      <c r="AX937" s="360"/>
    </row>
    <row r="938" spans="1:50" ht="30" customHeight="1" x14ac:dyDescent="0.15">
      <c r="A938" s="376">
        <v>3</v>
      </c>
      <c r="B938" s="376">
        <v>1</v>
      </c>
      <c r="C938" s="361" t="s">
        <v>695</v>
      </c>
      <c r="D938" s="347"/>
      <c r="E938" s="347"/>
      <c r="F938" s="347"/>
      <c r="G938" s="347"/>
      <c r="H938" s="347"/>
      <c r="I938" s="347"/>
      <c r="J938" s="348">
        <v>1020001071491</v>
      </c>
      <c r="K938" s="349"/>
      <c r="L938" s="349"/>
      <c r="M938" s="349"/>
      <c r="N938" s="349"/>
      <c r="O938" s="349"/>
      <c r="P938" s="362" t="s">
        <v>699</v>
      </c>
      <c r="Q938" s="350"/>
      <c r="R938" s="350"/>
      <c r="S938" s="350"/>
      <c r="T938" s="350"/>
      <c r="U938" s="350"/>
      <c r="V938" s="350"/>
      <c r="W938" s="350"/>
      <c r="X938" s="350"/>
      <c r="Y938" s="351">
        <v>400</v>
      </c>
      <c r="Z938" s="352"/>
      <c r="AA938" s="352"/>
      <c r="AB938" s="353"/>
      <c r="AC938" s="363" t="s">
        <v>501</v>
      </c>
      <c r="AD938" s="371"/>
      <c r="AE938" s="371"/>
      <c r="AF938" s="371"/>
      <c r="AG938" s="371"/>
      <c r="AH938" s="372" t="s">
        <v>660</v>
      </c>
      <c r="AI938" s="373"/>
      <c r="AJ938" s="373"/>
      <c r="AK938" s="373"/>
      <c r="AL938" s="357" t="s">
        <v>575</v>
      </c>
      <c r="AM938" s="358"/>
      <c r="AN938" s="358"/>
      <c r="AO938" s="359"/>
      <c r="AP938" s="360" t="s">
        <v>578</v>
      </c>
      <c r="AQ938" s="360"/>
      <c r="AR938" s="360"/>
      <c r="AS938" s="360"/>
      <c r="AT938" s="360"/>
      <c r="AU938" s="360"/>
      <c r="AV938" s="360"/>
      <c r="AW938" s="360"/>
      <c r="AX938" s="360"/>
    </row>
    <row r="939" spans="1:50" ht="30" customHeight="1" x14ac:dyDescent="0.15">
      <c r="A939" s="376">
        <v>4</v>
      </c>
      <c r="B939" s="376">
        <v>1</v>
      </c>
      <c r="C939" s="361" t="s">
        <v>696</v>
      </c>
      <c r="D939" s="347"/>
      <c r="E939" s="347"/>
      <c r="F939" s="347"/>
      <c r="G939" s="347"/>
      <c r="H939" s="347"/>
      <c r="I939" s="347"/>
      <c r="J939" s="348">
        <v>9010001027685</v>
      </c>
      <c r="K939" s="349"/>
      <c r="L939" s="349"/>
      <c r="M939" s="349"/>
      <c r="N939" s="349"/>
      <c r="O939" s="349"/>
      <c r="P939" s="362" t="s">
        <v>700</v>
      </c>
      <c r="Q939" s="350"/>
      <c r="R939" s="350"/>
      <c r="S939" s="350"/>
      <c r="T939" s="350"/>
      <c r="U939" s="350"/>
      <c r="V939" s="350"/>
      <c r="W939" s="350"/>
      <c r="X939" s="350"/>
      <c r="Y939" s="351">
        <v>27</v>
      </c>
      <c r="Z939" s="352"/>
      <c r="AA939" s="352"/>
      <c r="AB939" s="353"/>
      <c r="AC939" s="363" t="s">
        <v>501</v>
      </c>
      <c r="AD939" s="371"/>
      <c r="AE939" s="371"/>
      <c r="AF939" s="371"/>
      <c r="AG939" s="371"/>
      <c r="AH939" s="372" t="s">
        <v>660</v>
      </c>
      <c r="AI939" s="373"/>
      <c r="AJ939" s="373"/>
      <c r="AK939" s="373"/>
      <c r="AL939" s="357" t="s">
        <v>575</v>
      </c>
      <c r="AM939" s="358"/>
      <c r="AN939" s="358"/>
      <c r="AO939" s="359"/>
      <c r="AP939" s="360" t="s">
        <v>578</v>
      </c>
      <c r="AQ939" s="360"/>
      <c r="AR939" s="360"/>
      <c r="AS939" s="360"/>
      <c r="AT939" s="360"/>
      <c r="AU939" s="360"/>
      <c r="AV939" s="360"/>
      <c r="AW939" s="360"/>
      <c r="AX939" s="360"/>
    </row>
    <row r="940" spans="1:50" ht="30" customHeight="1" x14ac:dyDescent="0.15">
      <c r="A940" s="376">
        <v>5</v>
      </c>
      <c r="B940" s="376">
        <v>1</v>
      </c>
      <c r="C940" s="347" t="s">
        <v>697</v>
      </c>
      <c r="D940" s="347"/>
      <c r="E940" s="347"/>
      <c r="F940" s="347"/>
      <c r="G940" s="347"/>
      <c r="H940" s="347"/>
      <c r="I940" s="347"/>
      <c r="J940" s="348">
        <v>2011501012332</v>
      </c>
      <c r="K940" s="349"/>
      <c r="L940" s="349"/>
      <c r="M940" s="349"/>
      <c r="N940" s="349"/>
      <c r="O940" s="349"/>
      <c r="P940" s="350" t="s">
        <v>700</v>
      </c>
      <c r="Q940" s="350"/>
      <c r="R940" s="350"/>
      <c r="S940" s="350"/>
      <c r="T940" s="350"/>
      <c r="U940" s="350"/>
      <c r="V940" s="350"/>
      <c r="W940" s="350"/>
      <c r="X940" s="350"/>
      <c r="Y940" s="351">
        <v>22</v>
      </c>
      <c r="Z940" s="352"/>
      <c r="AA940" s="352"/>
      <c r="AB940" s="353"/>
      <c r="AC940" s="363" t="s">
        <v>501</v>
      </c>
      <c r="AD940" s="371"/>
      <c r="AE940" s="371"/>
      <c r="AF940" s="371"/>
      <c r="AG940" s="371"/>
      <c r="AH940" s="372" t="s">
        <v>660</v>
      </c>
      <c r="AI940" s="373"/>
      <c r="AJ940" s="373"/>
      <c r="AK940" s="373"/>
      <c r="AL940" s="357" t="s">
        <v>575</v>
      </c>
      <c r="AM940" s="358"/>
      <c r="AN940" s="358"/>
      <c r="AO940" s="359"/>
      <c r="AP940" s="360" t="s">
        <v>578</v>
      </c>
      <c r="AQ940" s="360"/>
      <c r="AR940" s="360"/>
      <c r="AS940" s="360"/>
      <c r="AT940" s="360"/>
      <c r="AU940" s="360"/>
      <c r="AV940" s="360"/>
      <c r="AW940" s="360"/>
      <c r="AX940" s="360"/>
    </row>
    <row r="941" spans="1:50" ht="30" customHeight="1" x14ac:dyDescent="0.15">
      <c r="A941" s="376">
        <v>6</v>
      </c>
      <c r="B941" s="376">
        <v>1</v>
      </c>
      <c r="C941" s="347" t="s">
        <v>698</v>
      </c>
      <c r="D941" s="347"/>
      <c r="E941" s="347"/>
      <c r="F941" s="347"/>
      <c r="G941" s="347"/>
      <c r="H941" s="347"/>
      <c r="I941" s="347"/>
      <c r="J941" s="348">
        <v>6010401075873</v>
      </c>
      <c r="K941" s="349"/>
      <c r="L941" s="349"/>
      <c r="M941" s="349"/>
      <c r="N941" s="349"/>
      <c r="O941" s="349"/>
      <c r="P941" s="350" t="s">
        <v>700</v>
      </c>
      <c r="Q941" s="350"/>
      <c r="R941" s="350"/>
      <c r="S941" s="350"/>
      <c r="T941" s="350"/>
      <c r="U941" s="350"/>
      <c r="V941" s="350"/>
      <c r="W941" s="350"/>
      <c r="X941" s="350"/>
      <c r="Y941" s="351">
        <v>20</v>
      </c>
      <c r="Z941" s="352"/>
      <c r="AA941" s="352"/>
      <c r="AB941" s="353"/>
      <c r="AC941" s="363" t="s">
        <v>501</v>
      </c>
      <c r="AD941" s="371"/>
      <c r="AE941" s="371"/>
      <c r="AF941" s="371"/>
      <c r="AG941" s="371"/>
      <c r="AH941" s="372" t="s">
        <v>660</v>
      </c>
      <c r="AI941" s="373"/>
      <c r="AJ941" s="373"/>
      <c r="AK941" s="373"/>
      <c r="AL941" s="357" t="s">
        <v>575</v>
      </c>
      <c r="AM941" s="358"/>
      <c r="AN941" s="358"/>
      <c r="AO941" s="359"/>
      <c r="AP941" s="360" t="s">
        <v>578</v>
      </c>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63"/>
      <c r="AD942" s="371"/>
      <c r="AE942" s="371"/>
      <c r="AF942" s="371"/>
      <c r="AG942" s="371"/>
      <c r="AH942" s="372"/>
      <c r="AI942" s="373"/>
      <c r="AJ942" s="373"/>
      <c r="AK942" s="373"/>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63"/>
      <c r="AD943" s="371"/>
      <c r="AE943" s="371"/>
      <c r="AF943" s="371"/>
      <c r="AG943" s="371"/>
      <c r="AH943" s="372"/>
      <c r="AI943" s="373"/>
      <c r="AJ943" s="373"/>
      <c r="AK943" s="373"/>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63"/>
      <c r="AD944" s="371"/>
      <c r="AE944" s="371"/>
      <c r="AF944" s="371"/>
      <c r="AG944" s="371"/>
      <c r="AH944" s="372"/>
      <c r="AI944" s="373"/>
      <c r="AJ944" s="373"/>
      <c r="AK944" s="373"/>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63"/>
      <c r="AD945" s="371"/>
      <c r="AE945" s="371"/>
      <c r="AF945" s="371"/>
      <c r="AG945" s="371"/>
      <c r="AH945" s="372"/>
      <c r="AI945" s="373"/>
      <c r="AJ945" s="373"/>
      <c r="AK945" s="373"/>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575</v>
      </c>
      <c r="F1102" s="375"/>
      <c r="G1102" s="375"/>
      <c r="H1102" s="375"/>
      <c r="I1102" s="375"/>
      <c r="J1102" s="348" t="s">
        <v>579</v>
      </c>
      <c r="K1102" s="349"/>
      <c r="L1102" s="349"/>
      <c r="M1102" s="349"/>
      <c r="N1102" s="349"/>
      <c r="O1102" s="349"/>
      <c r="P1102" s="362" t="s">
        <v>579</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575</v>
      </c>
      <c r="AI1102" s="356"/>
      <c r="AJ1102" s="356"/>
      <c r="AK1102" s="356"/>
      <c r="AL1102" s="357" t="s">
        <v>575</v>
      </c>
      <c r="AM1102" s="358"/>
      <c r="AN1102" s="358"/>
      <c r="AO1102" s="359"/>
      <c r="AP1102" s="360" t="s">
        <v>660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46:AO965">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36:AO945">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120" max="49" man="1"/>
    <brk id="699" max="49" man="1"/>
    <brk id="727" max="49" man="1"/>
    <brk id="735" max="49" man="1"/>
    <brk id="833" max="49" man="1"/>
    <brk id="867"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553</v>
      </c>
      <c r="AF2" s="1035"/>
      <c r="AG2" s="1035"/>
      <c r="AH2" s="1035"/>
      <c r="AI2" s="1035" t="s">
        <v>550</v>
      </c>
      <c r="AJ2" s="1035"/>
      <c r="AK2" s="1035"/>
      <c r="AL2" s="1035"/>
      <c r="AM2" s="1035" t="s">
        <v>524</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554</v>
      </c>
      <c r="AF9" s="1035"/>
      <c r="AG9" s="1035"/>
      <c r="AH9" s="1035"/>
      <c r="AI9" s="1035" t="s">
        <v>550</v>
      </c>
      <c r="AJ9" s="1035"/>
      <c r="AK9" s="1035"/>
      <c r="AL9" s="1035"/>
      <c r="AM9" s="1035" t="s">
        <v>524</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553</v>
      </c>
      <c r="AF16" s="1035"/>
      <c r="AG16" s="1035"/>
      <c r="AH16" s="1035"/>
      <c r="AI16" s="1035" t="s">
        <v>551</v>
      </c>
      <c r="AJ16" s="1035"/>
      <c r="AK16" s="1035"/>
      <c r="AL16" s="1035"/>
      <c r="AM16" s="1035" t="s">
        <v>524</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555</v>
      </c>
      <c r="AF23" s="1035"/>
      <c r="AG23" s="1035"/>
      <c r="AH23" s="1035"/>
      <c r="AI23" s="1035" t="s">
        <v>550</v>
      </c>
      <c r="AJ23" s="1035"/>
      <c r="AK23" s="1035"/>
      <c r="AL23" s="1035"/>
      <c r="AM23" s="1035" t="s">
        <v>524</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553</v>
      </c>
      <c r="AF30" s="1035"/>
      <c r="AG30" s="1035"/>
      <c r="AH30" s="1035"/>
      <c r="AI30" s="1035" t="s">
        <v>550</v>
      </c>
      <c r="AJ30" s="1035"/>
      <c r="AK30" s="1035"/>
      <c r="AL30" s="1035"/>
      <c r="AM30" s="1035" t="s">
        <v>548</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555</v>
      </c>
      <c r="AF37" s="1035"/>
      <c r="AG37" s="1035"/>
      <c r="AH37" s="1035"/>
      <c r="AI37" s="1035" t="s">
        <v>552</v>
      </c>
      <c r="AJ37" s="1035"/>
      <c r="AK37" s="1035"/>
      <c r="AL37" s="1035"/>
      <c r="AM37" s="1035" t="s">
        <v>549</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553</v>
      </c>
      <c r="AF44" s="1035"/>
      <c r="AG44" s="1035"/>
      <c r="AH44" s="1035"/>
      <c r="AI44" s="1035" t="s">
        <v>550</v>
      </c>
      <c r="AJ44" s="1035"/>
      <c r="AK44" s="1035"/>
      <c r="AL44" s="1035"/>
      <c r="AM44" s="1035" t="s">
        <v>524</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553</v>
      </c>
      <c r="AF51" s="1035"/>
      <c r="AG51" s="1035"/>
      <c r="AH51" s="1035"/>
      <c r="AI51" s="1035" t="s">
        <v>550</v>
      </c>
      <c r="AJ51" s="1035"/>
      <c r="AK51" s="1035"/>
      <c r="AL51" s="1035"/>
      <c r="AM51" s="1035" t="s">
        <v>524</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553</v>
      </c>
      <c r="AF58" s="1035"/>
      <c r="AG58" s="1035"/>
      <c r="AH58" s="1035"/>
      <c r="AI58" s="1035" t="s">
        <v>550</v>
      </c>
      <c r="AJ58" s="1035"/>
      <c r="AK58" s="1035"/>
      <c r="AL58" s="1035"/>
      <c r="AM58" s="1035" t="s">
        <v>524</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553</v>
      </c>
      <c r="AF65" s="1035"/>
      <c r="AG65" s="1035"/>
      <c r="AH65" s="1035"/>
      <c r="AI65" s="1035" t="s">
        <v>550</v>
      </c>
      <c r="AJ65" s="1035"/>
      <c r="AK65" s="1035"/>
      <c r="AL65" s="1035"/>
      <c r="AM65" s="1035" t="s">
        <v>524</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2019-05-15T09:07:54Z</cp:lastPrinted>
  <dcterms:created xsi:type="dcterms:W3CDTF">2012-03-13T00:50:25Z</dcterms:created>
  <dcterms:modified xsi:type="dcterms:W3CDTF">2019-09-18T11:27:10Z</dcterms:modified>
</cp:coreProperties>
</file>