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<sst xmlns="http://schemas.openxmlformats.org/spreadsheetml/2006/main" count="3115" uniqueCount="729">
  <si>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</si>
  <si>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</si>
  <si>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</si>
  <si>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</si>
  <si>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</si>
  <si>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</si>
  <si>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</si>
  <si>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</si>
  <si>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</si>
  <si>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</si>
  <si>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</si>
  <si>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</si>
  <si>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</si>
  <si>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</si>
  <si>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</si>
  <si>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</si>
  <si>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</si>
  <si>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</si>
  <si>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</si>
  <si>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</si>
  <si>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</si>
  <si>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</si>
  <si>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</si>
  <si>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</si>
  <si>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</si>
  <si>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</si>
  <si>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</si>
  <si>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</si>
  <si>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</si>
  <si>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</si>
  <si>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</si>
  <si>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</si>
  <si>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</si>
  <si>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</si>
  <si>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</si>
  <si>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</si>
  <si>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</si>
  <si>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</si>
  <si>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</si>
  <si>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</si>
  <si>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</si>
  <si>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</si>
  <si>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</si>
  <si>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</si>
  <si>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</si>
  <si>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</si>
  <si>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</si>
  <si>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</si>
  <si>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</si>
  <si>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</si>
  <si>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</si>
  <si>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</si>
  <si>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</si>
  <si>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</si>
  <si>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</si>
  <si>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</si>
  <si>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</si>
  <si>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</si>
  <si>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</si>
  <si>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</si>
  <si>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</si>
  <si>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</si>
  <si>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</si>
  <si>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</si>
  <si>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</si>
  <si>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</si>
  <si>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</si>
  <si>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</si>
  <si>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</si>
  <si>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</si>
  <si>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</si>
  <si>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</si>
  <si>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</si>
  <si>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</si>
  <si>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</si>
  <si>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</si>
  <si>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</si>
  <si>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</si>
  <si>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</si>
  <si>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</si>
  <si>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</si>
  <si>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</si>
  <si>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</si>
  <si>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</si>
  <si>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</si>
  <si>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</si>
  <si>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</si>
  <si>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</si>
  <si>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</si>
  <si>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</si>
  <si>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</si>
  <si>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</si>
  <si>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</si>
  <si>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</si>
  <si>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</si>
  <si>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</si>
  <si>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</si>
  <si>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</si>
  <si>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</si>
  <si>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</si>
  <si>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</si>
  <si>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</si>
  <si>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</si>
  <si>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</si>
  <si>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</si>
  <si>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</si>
  <si>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</si>
  <si>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</si>
  <si>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</si>
  <si>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</si>
  <si>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</si>
  <si>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</si>
  <si>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</si>
  <si>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</si>
  <si>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</si>
  <si>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</si>
  <si>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</si>
  <si>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</si>
  <si>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</si>
  <si>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</si>
  <si>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</si>
  <si>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</si>
  <si>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</si>
  <si>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</si>
  <si>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</si>
  <si>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</si>
  <si>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</si>
  <si>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</si>
  <si>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</si>
  <si>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</si>
  <si>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</si>
  <si>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</si>
  <si>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</si>
  <si>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</si>
  <si>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</si>
  <si>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</si>
  <si>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</si>
  <si>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</si>
  <si>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</si>
  <si>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</si>
  <si>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</si>
  <si>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</si>
  <si>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</si>
  <si>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</si>
  <si>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</si>
  <si>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</si>
  <si>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</si>
  <si>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</si>
  <si>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</si>
  <si>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</si>
  <si>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</si>
  <si>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</si>
  <si>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</si>
  <si>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</si>
  <si>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</si>
  <si>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</si>
  <si>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</si>
  <si>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</si>
  <si>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</si>
  <si>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</si>
  <si>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</si>
  <si>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</si>
  <si>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</si>
  <si>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</si>
  <si>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</si>
  <si>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</si>
  <si>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</si>
  <si>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</si>
  <si>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</si>
  <si>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</si>
  <si>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</si>
  <si>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</si>
  <si>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</si>
  <si>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</si>
  <si>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</si>
  <si>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</si>
  <si>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</si>
  <si>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</si>
  <si>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</si>
  <si>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</si>
  <si>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</si>
  <si>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</si>
  <si>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</si>
  <si>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</si>
  <si>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</si>
  <si>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</si>
  <si>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</si>
  <si>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</si>
  <si>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</si>
  <si>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</si>
  <si>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</si>
  <si>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</si>
  <si>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</si>
  <si>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</si>
  <si>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</si>
  <si>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</si>
  <si>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</si>
  <si>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</si>
  <si>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</si>
  <si>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</si>
  <si>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</si>
  <si>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</si>
  <si>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</si>
  <si>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</si>
  <si>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</si>
  <si>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</si>
  <si>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</si>
  <si>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</si>
  <si>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</si>
  <si>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</si>
  <si>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</si>
  <si>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</si>
  <si>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</si>
  <si>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</si>
  <si>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</si>
  <si>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</si>
  <si>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</si>
  <si>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</si>
  <si>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</si>
  <si>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</si>
  <si>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</si>
  <si>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</si>
  <si>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</si>
  <si>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</si>
  <si>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</si>
  <si>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</si>
  <si>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</si>
  <si>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</si>
  <si>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</si>
  <si>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</si>
  <si>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</si>
  <si>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</si>
  <si>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</si>
  <si>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</si>
  <si>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</si>
  <si>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</si>
  <si>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</si>
  <si>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</si>
  <si>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</si>
  <si>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</si>
  <si>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</si>
  <si>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</si>
  <si>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</si>
  <si>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</si>
  <si>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</si>
  <si>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</si>
  <si>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</si>
  <si>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</si>
  <si>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</si>
  <si>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</si>
  <si>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</si>
  <si>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</si>
  <si>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</si>
  <si>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</si>
  <si>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</si>
  <si>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</si>
  <si>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</si>
  <si>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</si>
  <si>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</si>
  <si>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</si>
  <si>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</si>
  <si>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</si>
  <si>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</si>
  <si>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</si>
  <si>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</si>
  <si>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</si>
  <si>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</si>
  <si>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</si>
  <si>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</si>
  <si>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</si>
  <si>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</si>
  <si>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</si>
  <si>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</si>
  <si>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</si>
  <si>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</si>
  <si>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</si>
  <si>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</si>
  <si>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</si>
  <si>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</si>
  <si>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</si>
  <si>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</si>
  <si>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</si>
  <si>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</si>
  <si>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</si>
  <si>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</si>
  <si>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</si>
  <si>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</si>
  <si>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</si>
  <si>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</si>
  <si>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</si>
  <si>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</si>
  <si>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</si>
  <si>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</si>
  <si>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</si>
  <si>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</si>
  <si>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</si>
  <si>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</si>
  <si>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</si>
  <si>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</si>
  <si>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</si>
  <si>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</si>
  <si>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</si>
  <si>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</si>
  <si>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</si>
  <si>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</si>
  <si>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</si>
  <si>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</si>
  <si>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</si>
  <si>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</si>
  <si>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</si>
  <si>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</si>
  <si>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</si>
  <si>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</si>
  <si>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</si>
  <si>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</si>
  <si>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</si>
  <si>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</si>
  <si>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</si>
  <si>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</si>
  <si>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</si>
  <si>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</si>
  <si>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</si>
  <si>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</si>
  <si>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</si>
  <si>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</si>
  <si>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</si>
  <si>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</si>
  <si>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</si>
  <si>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</si>
  <si>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</si>
  <si>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</si>
  <si>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</si>
  <si>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</si>
  <si>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</si>
  <si>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</si>
  <si>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</si>
  <si>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</si>
  <si>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</si>
  <si>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</si>
  <si>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</si>
  <si>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</si>
  <si>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</si>
  <si>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</si>
  <si>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</si>
  <si>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</si>
  <si>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</si>
  <si>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</si>
  <si>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</si>
  <si>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</si>
  <si>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</si>
  <si>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</si>
  <si>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</si>
  <si>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</si>
  <si>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</si>
  <si>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</si>
  <si>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</si>
  <si>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</si>
  <si>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</si>
  <si>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</si>
  <si>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</si>
  <si>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</si>
  <si>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</si>
  <si>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</si>
  <si>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</si>
  <si>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</si>
  <si>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</si>
  <si>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</si>
  <si>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</si>
  <si>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</si>
  <si>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</si>
  <si>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</si>
  <si>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</si>
  <si>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</si>
  <si>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</si>
  <si>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</si>
  <si>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</si>
  <si>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</si>
  <si>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</si>
  <si>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</si>
  <si>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</si>
  <si>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</si>
  <si>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</si>
  <si>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</si>
  <si>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</si>
  <si>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</si>
  <si>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</si>
  <si>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</si>
  <si>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</si>
  <si>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</si>
  <si>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</si>
  <si>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</si>
  <si>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</si>
  <si>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</si>
  <si>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</si>
  <si>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</si>
  <si>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</si>
  <si>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</si>
  <si>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</si>
  <si>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</si>
  <si>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</si>
  <si>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</si>
  <si>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</si>
  <si>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</si>
  <si>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</si>
  <si>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</si>
  <si>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</si>
  <si>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</si>
  <si>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</si>
  <si>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</si>
  <si>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</si>
  <si>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</si>
  <si>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</si>
  <si>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</si>
  <si>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</si>
  <si>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</si>
  <si>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</si>
  <si>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</si>
  <si>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</si>
  <si>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</si>
  <si>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</si>
  <si>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</si>
  <si>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</si>
  <si>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</si>
  <si>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</si>
  <si>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</si>
  <si>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</si>
  <si>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</si>
  <si>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</si>
  <si>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</si>
  <si>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</si>
  <si>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</si>
  <si>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</si>
  <si>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</si>
  <si>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</si>
  <si>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</si>
  <si>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</si>
  <si>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</si>
  <si>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</si>
  <si>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</si>
  <si>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</si>
  <si>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</si>
  <si>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</si>
  <si>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</si>
  <si>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</si>
  <si>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</si>
  <si>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</si>
  <si>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</si>
  <si>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</si>
  <si>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</si>
  <si>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</si>
  <si>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</si>
  <si>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</si>
  <si>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</si>
  <si>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</si>
  <si>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</si>
  <si>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</si>
  <si>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</si>
  <si>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</si>
  <si>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</si>
  <si>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</si>
  <si>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</si>
  <si>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</si>
  <si>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</si>
  <si>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</si>
  <si>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</si>
  <si>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</si>
  <si>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</si>
  <si>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</si>
  <si>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</si>
  <si>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</si>
  <si>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</si>
  <si>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</si>
  <si>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</si>
  <si>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</si>
  <si>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</si>
  <si>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</si>
  <si>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</si>
  <si>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</si>
  <si>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</si>
  <si>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</si>
  <si>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</si>
  <si>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</si>
  <si>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</si>
  <si>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</si>
  <si>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</si>
  <si>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</si>
  <si>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</si>
  <si>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</si>
  <si>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</si>
  <si>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</si>
  <si>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</si>
  <si>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</si>
  <si>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</si>
  <si>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</si>
  <si>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</si>
  <si>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</si>
  <si>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</si>
  <si>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</si>
  <si>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</si>
  <si>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</si>
  <si>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</si>
  <si>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</si>
  <si>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</si>
  <si>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</si>
  <si>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</si>
  <si>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</si>
  <si>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</si>
  <si>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</si>
  <si>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</si>
  <si>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</si>
  <si>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</si>
  <si>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</si>
  <si>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</si>
  <si>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</si>
  <si>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</si>
  <si>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</si>
  <si>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</si>
  <si>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</si>
  <si>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</si>
  <si>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</si>
  <si>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</si>
  <si>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</si>
  <si>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</si>
  <si>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</si>
  <si>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</si>
  <si>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</si>
  <si>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</si>
  <si>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</si>
  <si>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</si>
  <si>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</si>
  <si>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</si>
  <si>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</si>
  <si>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</si>
  <si>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</si>
  <si>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</si>
  <si>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</si>
  <si>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</si>
  <si>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</si>
  <si>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</si>
  <si>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</si>
  <si>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</si>
  <si>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</si>
  <si>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</si>
  <si>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</si>
  <si>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</si>
  <si>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</si>
  <si>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</si>
  <si>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</si>
  <si>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</si>
  <si>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</si>
  <si>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</si>
  <si>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</si>
  <si>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</si>
  <si>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</si>
  <si>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</si>
  <si>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</si>
  <si>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</si>
  <si>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</si>
  <si>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</si>
  <si>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</si>
  <si>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</si>
  <si>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</si>
  <si>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</si>
  <si>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後期高齢者医療制度関係業務事業費補助金</t>
    <rPh sb="0" eb="2">
      <t>コウキ</t>
    </rPh>
    <rPh sb="2" eb="5">
      <t>コウレイシャ</t>
    </rPh>
    <rPh sb="5" eb="7">
      <t>イリョウ</t>
    </rPh>
    <rPh sb="7" eb="9">
      <t>セイド</t>
    </rPh>
    <rPh sb="9" eb="11">
      <t>カンケイ</t>
    </rPh>
    <rPh sb="11" eb="13">
      <t>ギョウム</t>
    </rPh>
    <rPh sb="13" eb="16">
      <t>ジギョウヒ</t>
    </rPh>
    <rPh sb="16" eb="19">
      <t>ホジョキン</t>
    </rPh>
    <phoneticPr fontId="5"/>
  </si>
  <si>
    <t>高齢者医療課</t>
    <rPh sb="0" eb="3">
      <t>コウレイシャ</t>
    </rPh>
    <rPh sb="3" eb="5">
      <t>イリョウ</t>
    </rPh>
    <rPh sb="5" eb="6">
      <t>カ</t>
    </rPh>
    <phoneticPr fontId="5"/>
  </si>
  <si>
    <t>保険局</t>
    <rPh sb="0" eb="3">
      <t>ホケンキョク</t>
    </rPh>
    <phoneticPr fontId="5"/>
  </si>
  <si>
    <t>込山　愛郎</t>
    <rPh sb="0" eb="2">
      <t>コミヤマ</t>
    </rPh>
    <rPh sb="3" eb="4">
      <t>アイ</t>
    </rPh>
    <rPh sb="4" eb="5">
      <t>ロウ</t>
    </rPh>
    <phoneticPr fontId="5"/>
  </si>
  <si>
    <t>○</t>
  </si>
  <si>
    <t>高齢者の医療の確保に関する法律第102条、155条</t>
  </si>
  <si>
    <t>平成31年度後期高齢者医療制度関係業務事業費補助金交付要綱
「平成31年度後期高齢者医療制度関係業務事業費の国庫補助について」（平成31年４月11日厚生労働省発保0411第３号）等</t>
    <phoneticPr fontId="5"/>
  </si>
  <si>
    <t>後期高齢者医療広域連合（以下「広域連合」という。）及び市町村が行う後期高齢者医療に関する事務を効率的かつ円滑に実施するために、国民健康保険団体連合会（以下「国保連合会」という。）及び国民健康保険中央会（以下「国保中央会」という。）が行う事業に要する経費の一部について、補助するものである。</t>
  </si>
  <si>
    <t>-</t>
  </si>
  <si>
    <t>後期高齢者医療制度関係業務事業費補助金</t>
  </si>
  <si>
    <t>受け付けたレセプトデータを審査支払した結果を実績としている等のため、目標を定量的に示すことは困難。</t>
  </si>
  <si>
    <t>後期高齢者医療制度の円滑かつ健全な運営に資することを目的とする。達成状況は｢事業の妥当性を検証するための代替的な達成目標及び実績｣に記載。</t>
  </si>
  <si>
    <t>①－１第三者求償事業
求償請求を適切に行う</t>
  </si>
  <si>
    <t>①－２　特別徴収情報経由事務
特別徴収経由事務のデータ授受を適切に行う</t>
  </si>
  <si>
    <t>①－３　レセプト電算処理システム推進事業
レセプト電算処理システムの推進を適切に行う</t>
    <rPh sb="34" eb="36">
      <t>スイシン</t>
    </rPh>
    <rPh sb="37" eb="39">
      <t>テキセツ</t>
    </rPh>
    <rPh sb="40" eb="41">
      <t>オコナ</t>
    </rPh>
    <phoneticPr fontId="6"/>
  </si>
  <si>
    <t>補償決定された金額</t>
  </si>
  <si>
    <t>データ授受を行った特別徴収情報経由件数</t>
  </si>
  <si>
    <t xml:space="preserve">
レセプト電算処理し、審査支払した件数</t>
  </si>
  <si>
    <t>百万円</t>
    <rPh sb="0" eb="2">
      <t>ヒャクマン</t>
    </rPh>
    <rPh sb="2" eb="3">
      <t>エン</t>
    </rPh>
    <phoneticPr fontId="5"/>
  </si>
  <si>
    <t>-</t>
    <phoneticPr fontId="5"/>
  </si>
  <si>
    <t>143,614/570</t>
  </si>
  <si>
    <t>325,156/492</t>
  </si>
  <si>
    <t>24,689/14,449</t>
  </si>
  <si>
    <t>円</t>
    <rPh sb="0" eb="1">
      <t>エン</t>
    </rPh>
    <phoneticPr fontId="5"/>
  </si>
  <si>
    <t>千円/百万件</t>
  </si>
  <si>
    <t>千円/箇所数</t>
    <rPh sb="3" eb="5">
      <t>カショ</t>
    </rPh>
    <rPh sb="5" eb="6">
      <t>スウ</t>
    </rPh>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</si>
  <si>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</si>
  <si>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</si>
  <si>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後期高齢者医療制度に関する事務を効率に実施するために、国民健康保険団体連合会及び国民健康保険中央会が行う事業（第三者求償事業、レセプト電算処理システム推進事業等）に要する経費の一部について補助する。もって保健者等への国庫補助を通じて医療保険の安定的運営に寄与している。</t>
  </si>
  <si>
    <t>-</t>
    <phoneticPr fontId="5"/>
  </si>
  <si>
    <t>-</t>
    <phoneticPr fontId="5"/>
  </si>
  <si>
    <t>-</t>
    <phoneticPr fontId="5"/>
  </si>
  <si>
    <t>-</t>
    <phoneticPr fontId="5"/>
  </si>
  <si>
    <t>-</t>
    <phoneticPr fontId="5"/>
  </si>
  <si>
    <t>-</t>
    <phoneticPr fontId="5"/>
  </si>
  <si>
    <t>-</t>
    <phoneticPr fontId="5"/>
  </si>
  <si>
    <t>無</t>
  </si>
  <si>
    <t>有</t>
    <rPh sb="0" eb="1">
      <t>ア</t>
    </rPh>
    <phoneticPr fontId="5"/>
  </si>
  <si>
    <t>‐</t>
  </si>
  <si>
    <t>後期高齢者医療制度のための関係業務事業に対して国庫補助することで、制度の円滑かつ健全な運営が可能となる。</t>
  </si>
  <si>
    <t>後期高齢者医療サービスを効率的に実施するため共通事業・共同事業に対して国庫補助している。</t>
  </si>
  <si>
    <t>後期高齢者医療の事務を効率的かつ円滑に実施していくために必要な事業である。</t>
  </si>
  <si>
    <t>後期高齢者医療制度を効率的かつ円滑に運営していくために、国保業務との関連性・類似性を踏まえつつ、統一的なシステムを構築可能な国保制度に精通している団体を選定している。</t>
  </si>
  <si>
    <t>－</t>
  </si>
  <si>
    <t>システムのプログラム構成については、できる限り簡便かつ効率的なものになるよう外部のシステムコンサルタントによる検証を実施している。</t>
  </si>
  <si>
    <t>国保中央会からの支出については、国保中央会の財務規定に基づき、適正かつ合理的に行われている。</t>
  </si>
  <si>
    <t>事業の適切な遂行について、必要な経費に限定されている。</t>
  </si>
  <si>
    <t>システム開発経費については、コスト削減や効率化が図られているか外部のシステムコンサルタントによる検証を実施している。</t>
    <rPh sb="4" eb="6">
      <t>カイハツ</t>
    </rPh>
    <rPh sb="6" eb="8">
      <t>ケイヒ</t>
    </rPh>
    <rPh sb="17" eb="19">
      <t>サクゲン</t>
    </rPh>
    <rPh sb="20" eb="23">
      <t>コウリツカ</t>
    </rPh>
    <rPh sb="24" eb="25">
      <t>ハカ</t>
    </rPh>
    <phoneticPr fontId="6"/>
  </si>
  <si>
    <t>システムの改修や保守管理を統一的に実施することにより、経費の効率化を図るとともに、制度改正等における迅速な対応を可能としているところである。</t>
    <rPh sb="5" eb="7">
      <t>カイシュウ</t>
    </rPh>
    <rPh sb="8" eb="10">
      <t>ホシュ</t>
    </rPh>
    <rPh sb="10" eb="12">
      <t>カンリ</t>
    </rPh>
    <rPh sb="13" eb="16">
      <t>トウイツテキ</t>
    </rPh>
    <rPh sb="17" eb="19">
      <t>ジッシ</t>
    </rPh>
    <rPh sb="27" eb="29">
      <t>ケイヒ</t>
    </rPh>
    <rPh sb="30" eb="33">
      <t>コウリツカ</t>
    </rPh>
    <rPh sb="34" eb="35">
      <t>ハカ</t>
    </rPh>
    <rPh sb="41" eb="43">
      <t>セイド</t>
    </rPh>
    <rPh sb="43" eb="46">
      <t>カイセイナド</t>
    </rPh>
    <rPh sb="50" eb="52">
      <t>ジンソク</t>
    </rPh>
    <rPh sb="53" eb="55">
      <t>タイオウ</t>
    </rPh>
    <rPh sb="56" eb="58">
      <t>カノウ</t>
    </rPh>
    <phoneticPr fontId="6"/>
  </si>
  <si>
    <t>補助金の実績報告書で詳細を把握し、適切に運用されていることを確認している。</t>
  </si>
  <si>
    <t>診療報酬の審査支払のための電算処理システムの改修や保守管理に要する補助であり、診療報酬の適切かつ迅速な支払に寄与している。</t>
  </si>
  <si>
    <t>後期高齢者医療制度関係業務事業費補助金は、国保連合会及び国保中央会が行うレセプト電算処理システム推進事業等に要する経費の一部について、補助するものである。一方、後期高齢者医療制度事業費補助金は、広域連合が実施する、健康診査事業等に要する経費の一部について補助するものである。</t>
  </si>
  <si>
    <t>厚生労働省</t>
  </si>
  <si>
    <t>後期高齢者医療制度事業費補助金</t>
  </si>
  <si>
    <t>249</t>
    <phoneticPr fontId="5"/>
  </si>
  <si>
    <t>221</t>
    <phoneticPr fontId="5"/>
  </si>
  <si>
    <t>188</t>
    <phoneticPr fontId="5"/>
  </si>
  <si>
    <t>221</t>
    <phoneticPr fontId="5"/>
  </si>
  <si>
    <t>234</t>
    <phoneticPr fontId="5"/>
  </si>
  <si>
    <t>244</t>
    <phoneticPr fontId="5"/>
  </si>
  <si>
    <t>240</t>
    <phoneticPr fontId="5"/>
  </si>
  <si>
    <t>245</t>
    <phoneticPr fontId="5"/>
  </si>
  <si>
    <t>【平成30年度執行ベース】</t>
    <phoneticPr fontId="5"/>
  </si>
  <si>
    <t>A.国民健康保険中央会</t>
    <rPh sb="2" eb="4">
      <t>コクミン</t>
    </rPh>
    <rPh sb="4" eb="6">
      <t>ケンコウ</t>
    </rPh>
    <rPh sb="6" eb="8">
      <t>ホケン</t>
    </rPh>
    <rPh sb="8" eb="11">
      <t>チュウオウカイ</t>
    </rPh>
    <phoneticPr fontId="5"/>
  </si>
  <si>
    <t>C.茨城県国民健康保険団体連合会</t>
    <rPh sb="2" eb="5">
      <t>イバラキケン</t>
    </rPh>
    <rPh sb="5" eb="7">
      <t>コクミン</t>
    </rPh>
    <rPh sb="7" eb="9">
      <t>ケンコウ</t>
    </rPh>
    <rPh sb="9" eb="11">
      <t>ホケン</t>
    </rPh>
    <rPh sb="11" eb="13">
      <t>ダンタイ</t>
    </rPh>
    <rPh sb="13" eb="16">
      <t>レンゴウカイ</t>
    </rPh>
    <phoneticPr fontId="5"/>
  </si>
  <si>
    <t>国民健康保険中央会</t>
    <rPh sb="0" eb="2">
      <t>コクミン</t>
    </rPh>
    <rPh sb="2" eb="4">
      <t>ケンコウ</t>
    </rPh>
    <rPh sb="4" eb="6">
      <t>ホケン</t>
    </rPh>
    <rPh sb="6" eb="9">
      <t>チュウオウカイ</t>
    </rPh>
    <phoneticPr fontId="5"/>
  </si>
  <si>
    <t>高齢者医療制度の円滑な運営を図るための事業</t>
    <rPh sb="0" eb="3">
      <t>コウレイシャ</t>
    </rPh>
    <rPh sb="3" eb="5">
      <t>イリョウ</t>
    </rPh>
    <rPh sb="5" eb="7">
      <t>セイド</t>
    </rPh>
    <rPh sb="8" eb="10">
      <t>エンカツ</t>
    </rPh>
    <rPh sb="11" eb="13">
      <t>ウンエイ</t>
    </rPh>
    <rPh sb="14" eb="15">
      <t>ハカ</t>
    </rPh>
    <rPh sb="19" eb="21">
      <t>ジギョウ</t>
    </rPh>
    <phoneticPr fontId="5"/>
  </si>
  <si>
    <t>補助金等交付</t>
  </si>
  <si>
    <t>-</t>
    <phoneticPr fontId="5"/>
  </si>
  <si>
    <t>①国保連合会が実施する事業
　１．第三者求償事業
　２．特別徴収情報経由事務関連事業
　３．レセプト電算処理システム推進事業
②国保中央会が実施する事業
　１．特別徴収情報経由事務関連事業
　２．レセプト電算処理システム推進事業
　３．後期高齢者医療事業の効率化に関する事業</t>
    <rPh sb="80" eb="82">
      <t>トクベツ</t>
    </rPh>
    <rPh sb="82" eb="84">
      <t>チョウシュウ</t>
    </rPh>
    <rPh sb="84" eb="86">
      <t>ジョウホウ</t>
    </rPh>
    <rPh sb="86" eb="88">
      <t>ケイユ</t>
    </rPh>
    <rPh sb="88" eb="90">
      <t>ジム</t>
    </rPh>
    <rPh sb="90" eb="92">
      <t>カンレン</t>
    </rPh>
    <rPh sb="92" eb="94">
      <t>ジギョウ</t>
    </rPh>
    <phoneticPr fontId="5"/>
  </si>
  <si>
    <t>①-1：求償決定金額に対する補助額（国庫補助額÷求償決定金額）</t>
    <phoneticPr fontId="5"/>
  </si>
  <si>
    <t>①-2＋②-1：特別徴収情報経由件数１件あたりに対する補助額（国庫補助額÷特別徴収情報経由件数）</t>
    <phoneticPr fontId="5"/>
  </si>
  <si>
    <t>①-3＋②-2：審査１件あたりの補助額（国庫補助額÷審査支払件数）</t>
    <phoneticPr fontId="5"/>
  </si>
  <si>
    <t>3,973/47</t>
    <phoneticPr fontId="5"/>
  </si>
  <si>
    <t>千円</t>
    <rPh sb="0" eb="1">
      <t>セン</t>
    </rPh>
    <rPh sb="1" eb="2">
      <t>エン</t>
    </rPh>
    <phoneticPr fontId="5"/>
  </si>
  <si>
    <t>474,787/47</t>
    <phoneticPr fontId="5"/>
  </si>
  <si>
    <t>②-3-2：広域連合１箇所あたりの中央会への補助額（国庫補助額÷広域連合数４７）</t>
    <rPh sb="6" eb="8">
      <t>コウイキ</t>
    </rPh>
    <rPh sb="8" eb="10">
      <t>レンゴウ</t>
    </rPh>
    <rPh sb="11" eb="13">
      <t>カショ</t>
    </rPh>
    <rPh sb="17" eb="20">
      <t>チュウオウカイ</t>
    </rPh>
    <rPh sb="22" eb="25">
      <t>ホジョガク</t>
    </rPh>
    <rPh sb="26" eb="28">
      <t>コッコ</t>
    </rPh>
    <rPh sb="28" eb="30">
      <t>ホジョ</t>
    </rPh>
    <rPh sb="30" eb="31">
      <t>ガク</t>
    </rPh>
    <rPh sb="32" eb="34">
      <t>コウイキ</t>
    </rPh>
    <rPh sb="34" eb="36">
      <t>レンゴウ</t>
    </rPh>
    <rPh sb="36" eb="37">
      <t>スウ</t>
    </rPh>
    <phoneticPr fontId="5"/>
  </si>
  <si>
    <t>②-3-1：国保連合会１箇所あたりの中央会への補助額（国庫補助額÷国保連合会数４７）　　　　　　　　　</t>
    <rPh sb="6" eb="8">
      <t>コクホ</t>
    </rPh>
    <rPh sb="8" eb="11">
      <t>レンゴウカイ</t>
    </rPh>
    <rPh sb="12" eb="14">
      <t>カショ</t>
    </rPh>
    <rPh sb="18" eb="21">
      <t>チュウオウカイ</t>
    </rPh>
    <rPh sb="33" eb="35">
      <t>コクホ</t>
    </rPh>
    <rPh sb="35" eb="38">
      <t>レンゴウカイ</t>
    </rPh>
    <rPh sb="38" eb="39">
      <t>スウ</t>
    </rPh>
    <phoneticPr fontId="5"/>
  </si>
  <si>
    <t>7,218/47</t>
    <phoneticPr fontId="5"/>
  </si>
  <si>
    <t>388,143/47</t>
    <phoneticPr fontId="5"/>
  </si>
  <si>
    <t>千円/百万円</t>
    <rPh sb="5" eb="6">
      <t>エン</t>
    </rPh>
    <phoneticPr fontId="5"/>
  </si>
  <si>
    <t>百万件</t>
    <rPh sb="0" eb="2">
      <t>ヒャクマン</t>
    </rPh>
    <rPh sb="2" eb="3">
      <t>ケン</t>
    </rPh>
    <phoneticPr fontId="5"/>
  </si>
  <si>
    <t>304,547/509</t>
    <phoneticPr fontId="5"/>
  </si>
  <si>
    <t>150,209/576</t>
    <phoneticPr fontId="5"/>
  </si>
  <si>
    <t>24,418/16,553</t>
    <phoneticPr fontId="5"/>
  </si>
  <si>
    <t>-</t>
    <phoneticPr fontId="5"/>
  </si>
  <si>
    <t>茨城県国民健康保険団体連合会</t>
    <rPh sb="3" eb="5">
      <t>コクミン</t>
    </rPh>
    <rPh sb="5" eb="7">
      <t>ケンコウ</t>
    </rPh>
    <rPh sb="7" eb="9">
      <t>ホケン</t>
    </rPh>
    <rPh sb="9" eb="11">
      <t>ダンタイ</t>
    </rPh>
    <rPh sb="11" eb="14">
      <t>レンゴウカイ</t>
    </rPh>
    <phoneticPr fontId="5"/>
  </si>
  <si>
    <t>福岡県国民健康保険団体連合会</t>
  </si>
  <si>
    <t>島根県国民健康保険団体連合会</t>
  </si>
  <si>
    <t>奈良県国民健康保険団体連合会</t>
  </si>
  <si>
    <t>鳥取県国民健康保険団体連合会</t>
  </si>
  <si>
    <t>青森県国民健康保険団体連合会</t>
  </si>
  <si>
    <t>神奈川県国民健康保険団体連合会</t>
  </si>
  <si>
    <t>宮城県国民健康保険団体連合会</t>
  </si>
  <si>
    <t>第三者求償事務、特別徴収経由事務及びレセプト処理システムの円滑な運営に係る事務等、後期高齢者医療に関する事務を効率的かつ円滑に実施するための事業</t>
  </si>
  <si>
    <t>京都府国民健康保険団体連合会</t>
    <rPh sb="0" eb="3">
      <t>キョウトフ</t>
    </rPh>
    <rPh sb="3" eb="5">
      <t>コクミン</t>
    </rPh>
    <rPh sb="5" eb="7">
      <t>ケンコウ</t>
    </rPh>
    <rPh sb="7" eb="9">
      <t>ホケン</t>
    </rPh>
    <rPh sb="9" eb="11">
      <t>ダンタイ</t>
    </rPh>
    <rPh sb="11" eb="14">
      <t>レンゴウカイ</t>
    </rPh>
    <phoneticPr fontId="5"/>
  </si>
  <si>
    <t>千葉県国民健康保険団体連合会</t>
    <rPh sb="0" eb="3">
      <t>チバケン</t>
    </rPh>
    <rPh sb="3" eb="5">
      <t>コクミン</t>
    </rPh>
    <rPh sb="5" eb="7">
      <t>ケンコウ</t>
    </rPh>
    <rPh sb="7" eb="9">
      <t>ホケン</t>
    </rPh>
    <rPh sb="9" eb="11">
      <t>ダンタイ</t>
    </rPh>
    <rPh sb="11" eb="14">
      <t>レンゴウカイ</t>
    </rPh>
    <phoneticPr fontId="5"/>
  </si>
  <si>
    <t>-</t>
    <phoneticPr fontId="5"/>
  </si>
  <si>
    <t>-</t>
    <phoneticPr fontId="5"/>
  </si>
  <si>
    <t>-</t>
    <phoneticPr fontId="5"/>
  </si>
  <si>
    <t>-</t>
    <phoneticPr fontId="5"/>
  </si>
  <si>
    <t>-</t>
    <phoneticPr fontId="5"/>
  </si>
  <si>
    <t>市町村と年金保険者との間で特別徴収に係る情報を国保連合会が一括で仲介することで、二者の情報連携の簡略化を図っており、また国保中央会が統一的なシステム開発等を行うことで、各広域連合の事務の効率化につながっている。制度運営の安定化や事務経費の効率化を図るため、引き続き国による支援は必要である。本システムにより、576,408千件の特別徴収（平成29年度）、509,031千件の審査支払（平成29年度）を実施しており、後期高齢者医療制度に関する事務の効率的運用に不可欠なシステムと評価できる。</t>
    <rPh sb="161" eb="162">
      <t>セン</t>
    </rPh>
    <rPh sb="184" eb="185">
      <t>セン</t>
    </rPh>
    <phoneticPr fontId="6"/>
  </si>
  <si>
    <t>委託料</t>
    <rPh sb="0" eb="3">
      <t>イタクリョウ</t>
    </rPh>
    <phoneticPr fontId="5"/>
  </si>
  <si>
    <t>人件費</t>
    <rPh sb="0" eb="3">
      <t>ジンケンヒ</t>
    </rPh>
    <phoneticPr fontId="5"/>
  </si>
  <si>
    <t>使用料</t>
    <rPh sb="0" eb="2">
      <t>シヨウ</t>
    </rPh>
    <rPh sb="2" eb="3">
      <t>リョウ</t>
    </rPh>
    <phoneticPr fontId="5"/>
  </si>
  <si>
    <t>旅費</t>
    <rPh sb="0" eb="2">
      <t>リョヒ</t>
    </rPh>
    <phoneticPr fontId="5"/>
  </si>
  <si>
    <t>職員人件費</t>
    <rPh sb="0" eb="2">
      <t>ショクイン</t>
    </rPh>
    <rPh sb="2" eb="5">
      <t>ジンケンヒ</t>
    </rPh>
    <phoneticPr fontId="5"/>
  </si>
  <si>
    <t>広域連合電算処理システムハードリース料、会場借上料</t>
    <rPh sb="0" eb="2">
      <t>コウイキ</t>
    </rPh>
    <rPh sb="2" eb="4">
      <t>レンゴウ</t>
    </rPh>
    <rPh sb="4" eb="6">
      <t>デンサン</t>
    </rPh>
    <rPh sb="6" eb="8">
      <t>ショリ</t>
    </rPh>
    <rPh sb="18" eb="19">
      <t>リョウ</t>
    </rPh>
    <rPh sb="20" eb="22">
      <t>カイジョウ</t>
    </rPh>
    <rPh sb="22" eb="23">
      <t>カ</t>
    </rPh>
    <rPh sb="23" eb="24">
      <t>ア</t>
    </rPh>
    <rPh sb="24" eb="25">
      <t>リョウ</t>
    </rPh>
    <phoneticPr fontId="5"/>
  </si>
  <si>
    <t>上京旅費</t>
    <rPh sb="0" eb="2">
      <t>ジョウキョウ</t>
    </rPh>
    <rPh sb="2" eb="4">
      <t>リョヒ</t>
    </rPh>
    <phoneticPr fontId="5"/>
  </si>
  <si>
    <t>B.（株）NTTデータ</t>
    <rPh sb="3" eb="4">
      <t>カブ</t>
    </rPh>
    <phoneticPr fontId="5"/>
  </si>
  <si>
    <t>㈱NTTデータ</t>
    <phoneticPr fontId="5"/>
  </si>
  <si>
    <t>㈱日立製作所</t>
    <rPh sb="1" eb="3">
      <t>ヒタチ</t>
    </rPh>
    <rPh sb="3" eb="6">
      <t>セイサクジョ</t>
    </rPh>
    <phoneticPr fontId="5"/>
  </si>
  <si>
    <t>㈱ウェイライズコーポレーション</t>
    <phoneticPr fontId="5"/>
  </si>
  <si>
    <t>富士通㈱</t>
    <rPh sb="0" eb="3">
      <t>フジツウ</t>
    </rPh>
    <phoneticPr fontId="5"/>
  </si>
  <si>
    <t>日本電気㈱</t>
    <rPh sb="0" eb="2">
      <t>ニホン</t>
    </rPh>
    <rPh sb="2" eb="4">
      <t>デンキ</t>
    </rPh>
    <phoneticPr fontId="5"/>
  </si>
  <si>
    <t>国保総合システム保守等</t>
    <phoneticPr fontId="5"/>
  </si>
  <si>
    <t>広域連合電算処理システム保守等</t>
    <phoneticPr fontId="5"/>
  </si>
  <si>
    <t>システムコンサルティング</t>
    <phoneticPr fontId="5"/>
  </si>
  <si>
    <t>後期高齢者医療請求支払システム開発・改修等</t>
    <phoneticPr fontId="5"/>
  </si>
  <si>
    <t>年金特別徴収経由機関システム改修等</t>
    <phoneticPr fontId="5"/>
  </si>
  <si>
    <t>国保総合システム保守等</t>
    <rPh sb="0" eb="2">
      <t>コクホ</t>
    </rPh>
    <rPh sb="2" eb="4">
      <t>ソウゴウ</t>
    </rPh>
    <phoneticPr fontId="5"/>
  </si>
  <si>
    <t>-</t>
    <phoneticPr fontId="5"/>
  </si>
  <si>
    <t>-</t>
    <phoneticPr fontId="5"/>
  </si>
  <si>
    <t>-</t>
    <phoneticPr fontId="5"/>
  </si>
  <si>
    <t>-</t>
    <phoneticPr fontId="5"/>
  </si>
  <si>
    <t>-</t>
    <phoneticPr fontId="5"/>
  </si>
  <si>
    <t>-</t>
    <phoneticPr fontId="5"/>
  </si>
  <si>
    <t>-</t>
    <phoneticPr fontId="5"/>
  </si>
  <si>
    <t>株式会社ケーシーエス</t>
    <phoneticPr fontId="5"/>
  </si>
  <si>
    <t>国民健康保険中央会</t>
    <phoneticPr fontId="5"/>
  </si>
  <si>
    <t>株式会社茨城計算センター</t>
    <phoneticPr fontId="5"/>
  </si>
  <si>
    <t>第三者行為求償事務に係るシステム保守管理経費等</t>
    <phoneticPr fontId="5"/>
  </si>
  <si>
    <t>年金特別徴収情報経由業務システム保守管理負担金及び後期高齢者医療審査支払システム負担金</t>
    <phoneticPr fontId="5"/>
  </si>
  <si>
    <t>年金特別徴収情報経由業務に係るシステム保守管理経費</t>
    <phoneticPr fontId="5"/>
  </si>
  <si>
    <t>-</t>
    <phoneticPr fontId="5"/>
  </si>
  <si>
    <t>-</t>
    <phoneticPr fontId="5"/>
  </si>
  <si>
    <t>D.株式会社ケーシーエス</t>
    <rPh sb="2" eb="6">
      <t>カブシキガイシャ</t>
    </rPh>
    <phoneticPr fontId="5"/>
  </si>
  <si>
    <t>第三者行為求償事務に係るシステム保守管理経費等</t>
    <phoneticPr fontId="5"/>
  </si>
  <si>
    <t>負担金</t>
    <phoneticPr fontId="5"/>
  </si>
  <si>
    <t>限られた予算の中でシステム開発項目の重点化を図り、コスト削減に努めるとともに、後期高齢者医療に関する事務の効率化に努める。</t>
    <phoneticPr fontId="5"/>
  </si>
  <si>
    <t>その他</t>
    <phoneticPr fontId="5"/>
  </si>
  <si>
    <t>共済費</t>
    <phoneticPr fontId="5"/>
  </si>
  <si>
    <t>賃金</t>
    <phoneticPr fontId="5"/>
  </si>
  <si>
    <t>報酬</t>
    <rPh sb="0" eb="2">
      <t>ホウシュウ</t>
    </rPh>
    <phoneticPr fontId="5"/>
  </si>
  <si>
    <t>求償事務に従事する嘱託員4名と弁護士1名分の報酬</t>
    <phoneticPr fontId="5"/>
  </si>
  <si>
    <t>求償システムに係る保守等、年金特徴事務に係るシステム運用委託経費、システム機器等保守経費等</t>
    <phoneticPr fontId="5"/>
  </si>
  <si>
    <t>国民健康保険中央会への後期高齢者医療審査支払システム改修費負担金及び年金特別徴収経由事務システム保守管理負担金</t>
    <phoneticPr fontId="5"/>
  </si>
  <si>
    <t>求償事務及び年金特別徴収経由事務に係る旅費、需用費、役務費、使用料、給料、職員手当等</t>
    <phoneticPr fontId="5"/>
  </si>
  <si>
    <t>求償事務に従事する嘱託員4名と臨時職員1名分及び年金特別徴収経由事務に従事する職員1名分の共済費</t>
    <phoneticPr fontId="5"/>
  </si>
  <si>
    <t>求償事務に従事する臨時職員1名分の賃金</t>
    <phoneticPr fontId="5"/>
  </si>
  <si>
    <t>日立キャピタル㈱</t>
    <rPh sb="0" eb="2">
      <t>ヒタチ</t>
    </rPh>
    <phoneticPr fontId="5"/>
  </si>
  <si>
    <t>広域連合電算処理システムハードリース料</t>
    <rPh sb="0" eb="2">
      <t>コウイキ</t>
    </rPh>
    <rPh sb="2" eb="4">
      <t>レンゴウ</t>
    </rPh>
    <rPh sb="4" eb="6">
      <t>デンサン</t>
    </rPh>
    <rPh sb="6" eb="8">
      <t>ショリ</t>
    </rPh>
    <rPh sb="18" eb="19">
      <t>リョウ</t>
    </rPh>
    <phoneticPr fontId="5"/>
  </si>
  <si>
    <t>ネットワーク回線経費等</t>
    <rPh sb="6" eb="8">
      <t>カイセン</t>
    </rPh>
    <rPh sb="8" eb="10">
      <t>ケイヒ</t>
    </rPh>
    <rPh sb="10" eb="11">
      <t>トウ</t>
    </rPh>
    <phoneticPr fontId="5"/>
  </si>
  <si>
    <t>-</t>
    <phoneticPr fontId="5"/>
  </si>
  <si>
    <t>-</t>
    <phoneticPr fontId="5"/>
  </si>
  <si>
    <t>①国保連合会への国庫補助額（30年度実績集計中）</t>
    <rPh sb="16" eb="18">
      <t>ネンド</t>
    </rPh>
    <rPh sb="18" eb="20">
      <t>ジッセキ</t>
    </rPh>
    <rPh sb="20" eb="23">
      <t>シュウケイチュウ</t>
    </rPh>
    <phoneticPr fontId="5"/>
  </si>
  <si>
    <t>②国保中央会への国庫補助額（30年度実績集計中）</t>
    <phoneticPr fontId="5"/>
  </si>
  <si>
    <t>ソフトバンク㈱</t>
    <phoneticPr fontId="5"/>
  </si>
  <si>
    <t>国保総合システム保守等</t>
    <rPh sb="0" eb="2">
      <t>コクホ</t>
    </rPh>
    <rPh sb="2" eb="4">
      <t>ソウゴウ</t>
    </rPh>
    <rPh sb="8" eb="10">
      <t>ホシュ</t>
    </rPh>
    <rPh sb="10" eb="11">
      <t>トウ</t>
    </rPh>
    <phoneticPr fontId="5"/>
  </si>
  <si>
    <t>点検対象外</t>
    <rPh sb="0" eb="2">
      <t>テンケン</t>
    </rPh>
    <rPh sb="2" eb="5">
      <t>タイショウガイ</t>
    </rPh>
    <phoneticPr fontId="5"/>
  </si>
  <si>
    <t>引き続き、必要な予算を確保し、適正な執行に努める。</t>
    <phoneticPr fontId="5"/>
  </si>
  <si>
    <t>引き続き、後期高齢者医療広域連合や国保中央会等に必要な予算額を確保し、適正な執行に努めること。</t>
    <rPh sb="5" eb="7">
      <t>コウキ</t>
    </rPh>
    <rPh sb="7" eb="10">
      <t>コウレイシャ</t>
    </rPh>
    <rPh sb="10" eb="12">
      <t>イリョウ</t>
    </rPh>
    <rPh sb="12" eb="14">
      <t>コウイキ</t>
    </rPh>
    <rPh sb="14" eb="16">
      <t>レンゴウ</t>
    </rPh>
    <phoneticPr fontId="5"/>
  </si>
  <si>
    <t>-</t>
    <phoneticPr fontId="5"/>
  </si>
  <si>
    <t>-</t>
    <phoneticPr fontId="5"/>
  </si>
  <si>
    <t>「新しい日本のための優先課題推進枠」313
高齢者の保健事業と介護予防の一体的実施の全国的な横展開等事業の要望による増</t>
    <rPh sb="1" eb="2">
      <t>アタラ</t>
    </rPh>
    <rPh sb="4" eb="6">
      <t>ニホン</t>
    </rPh>
    <rPh sb="10" eb="12">
      <t>ユウセン</t>
    </rPh>
    <rPh sb="12" eb="14">
      <t>カダイ</t>
    </rPh>
    <rPh sb="14" eb="16">
      <t>スイシン</t>
    </rPh>
    <rPh sb="16" eb="17">
      <t>ワク</t>
    </rPh>
    <rPh sb="22" eb="25">
      <t>コウレイシャ</t>
    </rPh>
    <rPh sb="26" eb="28">
      <t>ホケン</t>
    </rPh>
    <rPh sb="28" eb="30">
      <t>ジギョウ</t>
    </rPh>
    <rPh sb="31" eb="33">
      <t>カイゴ</t>
    </rPh>
    <rPh sb="33" eb="35">
      <t>ヨボウ</t>
    </rPh>
    <rPh sb="36" eb="39">
      <t>イッタイテキ</t>
    </rPh>
    <rPh sb="39" eb="41">
      <t>ジッシ</t>
    </rPh>
    <rPh sb="42" eb="45">
      <t>ゼンコクテキ</t>
    </rPh>
    <rPh sb="46" eb="47">
      <t>シモヨコ</t>
    </rPh>
    <rPh sb="47" eb="49">
      <t>テンカイ</t>
    </rPh>
    <rPh sb="49" eb="50">
      <t>トウ</t>
    </rPh>
    <rPh sb="50" eb="52">
      <t>ジギョウ</t>
    </rPh>
    <rPh sb="53" eb="55">
      <t>ヨウボウ</t>
    </rPh>
    <rPh sb="58" eb="5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</si>
</sst>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157968</xdr:colOff>
      <xdr:row>741</xdr:row>
      <xdr:rowOff>308919</xdr:rowOff>
    </xdr:from>
    <xdr:to>
      <xdr:col>35</xdr:col>
      <xdr:colOff>16846</xdr:colOff>
      <xdr:row>744</xdr:row>
      <xdr:rowOff>254286</xdr:rowOff>
    </xdr:to>
    <xdr:sp macro="" textlink="">
      <xdr:nvSpPr>
        <xdr:cNvPr id="6" name="テキスト ボックス 5"/>
        <xdr:cNvSpPr txBox="1"/>
      </xdr:nvSpPr>
      <xdr:spPr bwMode="auto">
        <a:xfrm>
          <a:off x="4070941" y="50636960"/>
          <a:ext cx="3154013" cy="9879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　</a:t>
          </a:r>
          <a:r>
            <a:rPr kumimoji="1" lang="en-US" altLang="ja-JP" sz="1100" b="1">
              <a:latin typeface="ＭＳ Ｐゴシック" panose="020B0600070205080204" pitchFamily="50" charset="-128"/>
              <a:ea typeface="ＭＳ Ｐゴシック" panose="020B0600070205080204" pitchFamily="50" charset="-128"/>
            </a:rPr>
            <a:t>1,048</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p>
      </xdr:txBody>
    </xdr:sp>
    <xdr:clientData/>
  </xdr:twoCellAnchor>
  <xdr:twoCellAnchor>
    <xdr:from>
      <xdr:col>19</xdr:col>
      <xdr:colOff>166011</xdr:colOff>
      <xdr:row>745</xdr:row>
      <xdr:rowOff>58869</xdr:rowOff>
    </xdr:from>
    <xdr:to>
      <xdr:col>34</xdr:col>
      <xdr:colOff>169925</xdr:colOff>
      <xdr:row>746</xdr:row>
      <xdr:rowOff>118146</xdr:rowOff>
    </xdr:to>
    <xdr:sp macro="" textlink="">
      <xdr:nvSpPr>
        <xdr:cNvPr id="7" name="大かっこ 6"/>
        <xdr:cNvSpPr/>
      </xdr:nvSpPr>
      <xdr:spPr bwMode="auto">
        <a:xfrm>
          <a:off x="4078984" y="51777045"/>
          <a:ext cx="3093103" cy="40681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clientData/>
  </xdr:twoCellAnchor>
  <xdr:twoCellAnchor>
    <xdr:from>
      <xdr:col>34</xdr:col>
      <xdr:colOff>109015</xdr:colOff>
      <xdr:row>751</xdr:row>
      <xdr:rowOff>87775</xdr:rowOff>
    </xdr:from>
    <xdr:to>
      <xdr:col>46</xdr:col>
      <xdr:colOff>183207</xdr:colOff>
      <xdr:row>754</xdr:row>
      <xdr:rowOff>262285</xdr:rowOff>
    </xdr:to>
    <xdr:sp macro="" textlink="">
      <xdr:nvSpPr>
        <xdr:cNvPr id="8" name="テキスト ボックス 7"/>
        <xdr:cNvSpPr txBox="1"/>
      </xdr:nvSpPr>
      <xdr:spPr bwMode="auto">
        <a:xfrm>
          <a:off x="7111177" y="53891153"/>
          <a:ext cx="2545544" cy="12171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Ｃ．　国民健康保険団体連合会</a:t>
          </a:r>
          <a:r>
            <a:rPr kumimoji="1" lang="ja-JP" altLang="ja-JP" sz="1100" b="1">
              <a:solidFill>
                <a:schemeClr val="dk1"/>
              </a:solidFill>
              <a:effectLst/>
              <a:latin typeface="+mn-lt"/>
              <a:ea typeface="+mn-ea"/>
              <a:cs typeface="+mn-cs"/>
            </a:rPr>
            <a:t>（４７団体）</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248</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99055</xdr:colOff>
      <xdr:row>751</xdr:row>
      <xdr:rowOff>78166</xdr:rowOff>
    </xdr:from>
    <xdr:to>
      <xdr:col>20</xdr:col>
      <xdr:colOff>156119</xdr:colOff>
      <xdr:row>754</xdr:row>
      <xdr:rowOff>22173</xdr:rowOff>
    </xdr:to>
    <xdr:sp macro="" textlink="">
      <xdr:nvSpPr>
        <xdr:cNvPr id="9" name="テキスト ボックス 8"/>
        <xdr:cNvSpPr txBox="1"/>
      </xdr:nvSpPr>
      <xdr:spPr bwMode="auto">
        <a:xfrm>
          <a:off x="1746623" y="53881544"/>
          <a:ext cx="2528415" cy="9866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Ａ．　国民健康保険中央会</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800</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178249</xdr:colOff>
      <xdr:row>746</xdr:row>
      <xdr:rowOff>156588</xdr:rowOff>
    </xdr:from>
    <xdr:to>
      <xdr:col>27</xdr:col>
      <xdr:colOff>178249</xdr:colOff>
      <xdr:row>747</xdr:row>
      <xdr:rowOff>235084</xdr:rowOff>
    </xdr:to>
    <xdr:cxnSp macro="">
      <xdr:nvCxnSpPr>
        <xdr:cNvPr id="10" name="直線コネクタ 9"/>
        <xdr:cNvCxnSpPr/>
      </xdr:nvCxnSpPr>
      <xdr:spPr bwMode="auto">
        <a:xfrm flipH="1">
          <a:off x="5738790" y="52222297"/>
          <a:ext cx="0" cy="4260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144403</xdr:colOff>
      <xdr:row>747</xdr:row>
      <xdr:rowOff>235085</xdr:rowOff>
    </xdr:from>
    <xdr:to>
      <xdr:col>40</xdr:col>
      <xdr:colOff>90277</xdr:colOff>
      <xdr:row>747</xdr:row>
      <xdr:rowOff>235085</xdr:rowOff>
    </xdr:to>
    <xdr:cxnSp macro="">
      <xdr:nvCxnSpPr>
        <xdr:cNvPr id="11" name="直線コネクタ 10"/>
        <xdr:cNvCxnSpPr/>
      </xdr:nvCxnSpPr>
      <xdr:spPr bwMode="auto">
        <a:xfrm>
          <a:off x="3027646" y="52648328"/>
          <a:ext cx="530046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144403</xdr:colOff>
      <xdr:row>747</xdr:row>
      <xdr:rowOff>225473</xdr:rowOff>
    </xdr:from>
    <xdr:to>
      <xdr:col>14</xdr:col>
      <xdr:colOff>144403</xdr:colOff>
      <xdr:row>750</xdr:row>
      <xdr:rowOff>57329</xdr:rowOff>
    </xdr:to>
    <xdr:cxnSp macro="">
      <xdr:nvCxnSpPr>
        <xdr:cNvPr id="12" name="直線矢印コネクタ 11"/>
        <xdr:cNvCxnSpPr/>
      </xdr:nvCxnSpPr>
      <xdr:spPr bwMode="auto">
        <a:xfrm flipH="1">
          <a:off x="3027646" y="52638716"/>
          <a:ext cx="0" cy="874458"/>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100429</xdr:colOff>
      <xdr:row>747</xdr:row>
      <xdr:rowOff>235085</xdr:rowOff>
    </xdr:from>
    <xdr:to>
      <xdr:col>40</xdr:col>
      <xdr:colOff>100429</xdr:colOff>
      <xdr:row>750</xdr:row>
      <xdr:rowOff>95772</xdr:rowOff>
    </xdr:to>
    <xdr:cxnSp macro="">
      <xdr:nvCxnSpPr>
        <xdr:cNvPr id="13" name="直線矢印コネクタ 12"/>
        <xdr:cNvCxnSpPr/>
      </xdr:nvCxnSpPr>
      <xdr:spPr bwMode="auto">
        <a:xfrm>
          <a:off x="8338267" y="52648328"/>
          <a:ext cx="0" cy="903289"/>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193073</xdr:colOff>
      <xdr:row>754</xdr:row>
      <xdr:rowOff>179112</xdr:rowOff>
    </xdr:from>
    <xdr:to>
      <xdr:col>21</xdr:col>
      <xdr:colOff>125926</xdr:colOff>
      <xdr:row>756</xdr:row>
      <xdr:rowOff>307277</xdr:rowOff>
    </xdr:to>
    <xdr:sp macro="" textlink="">
      <xdr:nvSpPr>
        <xdr:cNvPr id="14" name="大かっこ 13"/>
        <xdr:cNvSpPr/>
      </xdr:nvSpPr>
      <xdr:spPr bwMode="auto">
        <a:xfrm>
          <a:off x="1428749" y="55025092"/>
          <a:ext cx="3022042" cy="82323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都道府県の国民健康保険団体連合会を会員とする公益法人</a:t>
          </a:r>
          <a:endParaRPr kumimoji="1" lang="en-US" altLang="ja-JP" sz="1100" b="1"/>
        </a:p>
      </xdr:txBody>
    </xdr:sp>
    <xdr:clientData/>
  </xdr:twoCellAnchor>
  <xdr:twoCellAnchor>
    <xdr:from>
      <xdr:col>32</xdr:col>
      <xdr:colOff>179554</xdr:colOff>
      <xdr:row>754</xdr:row>
      <xdr:rowOff>282355</xdr:rowOff>
    </xdr:from>
    <xdr:to>
      <xdr:col>48</xdr:col>
      <xdr:colOff>92365</xdr:colOff>
      <xdr:row>756</xdr:row>
      <xdr:rowOff>410520</xdr:rowOff>
    </xdr:to>
    <xdr:sp macro="" textlink="">
      <xdr:nvSpPr>
        <xdr:cNvPr id="15" name="大かっこ 14"/>
        <xdr:cNvSpPr/>
      </xdr:nvSpPr>
      <xdr:spPr bwMode="auto">
        <a:xfrm>
          <a:off x="6769824" y="55128335"/>
          <a:ext cx="3207946" cy="82323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国保の保険者である市町村が共同して国保事務を行うために設立された公法人</a:t>
          </a:r>
          <a:endParaRPr kumimoji="1" lang="en-US" altLang="ja-JP" sz="1100" b="1"/>
        </a:p>
      </xdr:txBody>
    </xdr:sp>
    <xdr:clientData/>
  </xdr:twoCellAnchor>
  <xdr:twoCellAnchor>
    <xdr:from>
      <xdr:col>14</xdr:col>
      <xdr:colOff>91733</xdr:colOff>
      <xdr:row>756</xdr:row>
      <xdr:rowOff>256649</xdr:rowOff>
    </xdr:from>
    <xdr:to>
      <xdr:col>14</xdr:col>
      <xdr:colOff>101256</xdr:colOff>
      <xdr:row>757</xdr:row>
      <xdr:rowOff>52234</xdr:rowOff>
    </xdr:to>
    <xdr:cxnSp macro="">
      <xdr:nvCxnSpPr>
        <xdr:cNvPr id="16" name="直線矢印コネクタ 15"/>
        <xdr:cNvCxnSpPr/>
      </xdr:nvCxnSpPr>
      <xdr:spPr bwMode="auto">
        <a:xfrm>
          <a:off x="2974976" y="55797696"/>
          <a:ext cx="9523" cy="46491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7431</xdr:colOff>
      <xdr:row>757</xdr:row>
      <xdr:rowOff>637871</xdr:rowOff>
    </xdr:from>
    <xdr:to>
      <xdr:col>22</xdr:col>
      <xdr:colOff>11345</xdr:colOff>
      <xdr:row>760</xdr:row>
      <xdr:rowOff>92797</xdr:rowOff>
    </xdr:to>
    <xdr:sp macro="" textlink="">
      <xdr:nvSpPr>
        <xdr:cNvPr id="17" name="テキスト ボックス 16"/>
        <xdr:cNvSpPr txBox="1"/>
      </xdr:nvSpPr>
      <xdr:spPr bwMode="auto">
        <a:xfrm rot="10800000" flipV="1">
          <a:off x="1449053" y="56848243"/>
          <a:ext cx="3093103" cy="116685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Ｂ．委託会社等</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７</a:t>
          </a:r>
          <a:r>
            <a:rPr kumimoji="1" lang="ja-JP" altLang="ja-JP" sz="1100" b="1">
              <a:solidFill>
                <a:schemeClr val="dk1"/>
              </a:solidFill>
              <a:effectLst/>
              <a:latin typeface="+mn-lt"/>
              <a:ea typeface="+mn-ea"/>
              <a:cs typeface="+mn-cs"/>
            </a:rPr>
            <a:t>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722</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119098</xdr:colOff>
      <xdr:row>760</xdr:row>
      <xdr:rowOff>140849</xdr:rowOff>
    </xdr:from>
    <xdr:to>
      <xdr:col>21</xdr:col>
      <xdr:colOff>61842</xdr:colOff>
      <xdr:row>762</xdr:row>
      <xdr:rowOff>45878</xdr:rowOff>
    </xdr:to>
    <xdr:sp macro="" textlink="">
      <xdr:nvSpPr>
        <xdr:cNvPr id="18" name="大かっこ 17"/>
        <xdr:cNvSpPr/>
      </xdr:nvSpPr>
      <xdr:spPr bwMode="auto">
        <a:xfrm>
          <a:off x="1560720" y="58063146"/>
          <a:ext cx="2825987" cy="5872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8</xdr:col>
      <xdr:colOff>120532</xdr:colOff>
      <xdr:row>757</xdr:row>
      <xdr:rowOff>176574</xdr:rowOff>
    </xdr:from>
    <xdr:to>
      <xdr:col>20</xdr:col>
      <xdr:colOff>189368</xdr:colOff>
      <xdr:row>757</xdr:row>
      <xdr:rowOff>570599</xdr:rowOff>
    </xdr:to>
    <xdr:sp macro="" textlink="">
      <xdr:nvSpPr>
        <xdr:cNvPr id="19" name="テキスト ボックス 18"/>
        <xdr:cNvSpPr txBox="1"/>
      </xdr:nvSpPr>
      <xdr:spPr bwMode="auto">
        <a:xfrm>
          <a:off x="1768100" y="56386946"/>
          <a:ext cx="2540187" cy="39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随意契約（その他）等</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40</xdr:col>
      <xdr:colOff>151187</xdr:colOff>
      <xdr:row>756</xdr:row>
      <xdr:rowOff>437734</xdr:rowOff>
    </xdr:from>
    <xdr:to>
      <xdr:col>40</xdr:col>
      <xdr:colOff>151187</xdr:colOff>
      <xdr:row>757</xdr:row>
      <xdr:rowOff>316641</xdr:rowOff>
    </xdr:to>
    <xdr:cxnSp macro="">
      <xdr:nvCxnSpPr>
        <xdr:cNvPr id="20" name="直線矢印コネクタ 19"/>
        <xdr:cNvCxnSpPr/>
      </xdr:nvCxnSpPr>
      <xdr:spPr bwMode="auto">
        <a:xfrm>
          <a:off x="8389025" y="55978781"/>
          <a:ext cx="0" cy="548232"/>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37877</xdr:colOff>
      <xdr:row>757</xdr:row>
      <xdr:rowOff>414360</xdr:rowOff>
    </xdr:from>
    <xdr:to>
      <xdr:col>48</xdr:col>
      <xdr:colOff>137135</xdr:colOff>
      <xdr:row>758</xdr:row>
      <xdr:rowOff>42958</xdr:rowOff>
    </xdr:to>
    <xdr:sp macro="" textlink="">
      <xdr:nvSpPr>
        <xdr:cNvPr id="21" name="テキスト ボックス 20"/>
        <xdr:cNvSpPr txBox="1"/>
      </xdr:nvSpPr>
      <xdr:spPr bwMode="auto">
        <a:xfrm>
          <a:off x="6834093" y="56624732"/>
          <a:ext cx="3188447" cy="29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33</xdr:col>
      <xdr:colOff>200119</xdr:colOff>
      <xdr:row>761</xdr:row>
      <xdr:rowOff>75335</xdr:rowOff>
    </xdr:from>
    <xdr:to>
      <xdr:col>48</xdr:col>
      <xdr:colOff>22211</xdr:colOff>
      <xdr:row>762</xdr:row>
      <xdr:rowOff>233997</xdr:rowOff>
    </xdr:to>
    <xdr:sp macro="" textlink="">
      <xdr:nvSpPr>
        <xdr:cNvPr id="22" name="大かっこ 21"/>
        <xdr:cNvSpPr/>
      </xdr:nvSpPr>
      <xdr:spPr bwMode="auto">
        <a:xfrm>
          <a:off x="6996335" y="58229321"/>
          <a:ext cx="2911281" cy="60916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33</xdr:col>
      <xdr:colOff>24366</xdr:colOff>
      <xdr:row>758</xdr:row>
      <xdr:rowOff>134184</xdr:rowOff>
    </xdr:from>
    <xdr:to>
      <xdr:col>48</xdr:col>
      <xdr:colOff>112668</xdr:colOff>
      <xdr:row>761</xdr:row>
      <xdr:rowOff>10784</xdr:rowOff>
    </xdr:to>
    <xdr:sp macro="" textlink="">
      <xdr:nvSpPr>
        <xdr:cNvPr id="23" name="テキスト ボックス 22"/>
        <xdr:cNvSpPr txBox="1"/>
      </xdr:nvSpPr>
      <xdr:spPr bwMode="auto">
        <a:xfrm>
          <a:off x="6820582" y="57013880"/>
          <a:ext cx="3177491" cy="115089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Ｄ．委託会社等</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茨城</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県国民健康保険団体連合会団体連合会の例</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８百万円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141193</xdr:colOff>
      <xdr:row>750</xdr:row>
      <xdr:rowOff>97032</xdr:rowOff>
    </xdr:from>
    <xdr:to>
      <xdr:col>48</xdr:col>
      <xdr:colOff>37251</xdr:colOff>
      <xdr:row>751</xdr:row>
      <xdr:rowOff>43130</xdr:rowOff>
    </xdr:to>
    <xdr:sp macro="" textlink="">
      <xdr:nvSpPr>
        <xdr:cNvPr id="25" name="テキスト ボックス 24"/>
        <xdr:cNvSpPr txBox="1"/>
      </xdr:nvSpPr>
      <xdr:spPr bwMode="auto">
        <a:xfrm>
          <a:off x="6643593" y="58085232"/>
          <a:ext cx="3147258" cy="301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6</xdr:col>
      <xdr:colOff>179293</xdr:colOff>
      <xdr:row>750</xdr:row>
      <xdr:rowOff>71632</xdr:rowOff>
    </xdr:from>
    <xdr:to>
      <xdr:col>22</xdr:col>
      <xdr:colOff>75351</xdr:colOff>
      <xdr:row>751</xdr:row>
      <xdr:rowOff>17730</xdr:rowOff>
    </xdr:to>
    <xdr:sp macro="" textlink="">
      <xdr:nvSpPr>
        <xdr:cNvPr id="26" name="テキスト ボックス 25"/>
        <xdr:cNvSpPr txBox="1"/>
      </xdr:nvSpPr>
      <xdr:spPr bwMode="auto">
        <a:xfrm>
          <a:off x="1398493" y="58059832"/>
          <a:ext cx="3147258" cy="301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263</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183</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564</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6" customHeight="1" x14ac:dyDescent="0.15">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5" t="s">
        <v>509</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高齢社会対策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4" customHeight="1" x14ac:dyDescent="0.15">
      <c r="A10" s="742" t="s">
        <v>30</v>
      </c>
      <c r="B10" s="743"/>
      <c r="C10" s="743"/>
      <c r="D10" s="743"/>
      <c r="E10" s="743"/>
      <c r="F10" s="743"/>
      <c r="G10" s="675" t="s">
        <v>632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984</v>
      </c>
      <c r="Q13" s="109"/>
      <c r="R13" s="109"/>
      <c r="S13" s="109"/>
      <c r="T13" s="109"/>
      <c r="U13" s="109"/>
      <c r="V13" s="110"/>
      <c r="W13" s="108">
        <v>885</v>
      </c>
      <c r="X13" s="109"/>
      <c r="Y13" s="109"/>
      <c r="Z13" s="109"/>
      <c r="AA13" s="109"/>
      <c r="AB13" s="109"/>
      <c r="AC13" s="110"/>
      <c r="AD13" s="108">
        <v>1073</v>
      </c>
      <c r="AE13" s="109"/>
      <c r="AF13" s="109"/>
      <c r="AG13" s="109"/>
      <c r="AH13" s="109"/>
      <c r="AI13" s="109"/>
      <c r="AJ13" s="110"/>
      <c r="AK13" s="108">
        <v>1194</v>
      </c>
      <c r="AL13" s="109"/>
      <c r="AM13" s="109"/>
      <c r="AN13" s="109"/>
      <c r="AO13" s="109"/>
      <c r="AP13" s="109"/>
      <c r="AQ13" s="110"/>
      <c r="AR13" s="105">
        <v>1437</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582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582</v>
      </c>
      <c r="AL15" s="109"/>
      <c r="AM15" s="109"/>
      <c r="AN15" s="109"/>
      <c r="AO15" s="109"/>
      <c r="AP15" s="109"/>
      <c r="AQ15" s="110"/>
      <c r="AR15" s="108" t="s">
        <v>726</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582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560</v>
      </c>
      <c r="Q17" s="109"/>
      <c r="R17" s="109"/>
      <c r="S17" s="109"/>
      <c r="T17" s="109"/>
      <c r="U17" s="109"/>
      <c r="V17" s="110"/>
      <c r="W17" s="108" t="s">
        <v>560</v>
      </c>
      <c r="X17" s="109"/>
      <c r="Y17" s="109"/>
      <c r="Z17" s="109"/>
      <c r="AA17" s="109"/>
      <c r="AB17" s="109"/>
      <c r="AC17" s="110"/>
      <c r="AD17" s="108" t="s">
        <v>560</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984</v>
      </c>
      <c r="Q18" s="115"/>
      <c r="R18" s="115"/>
      <c r="S18" s="115"/>
      <c r="T18" s="115"/>
      <c r="U18" s="115"/>
      <c r="V18" s="116"/>
      <c r="W18" s="114">
        <f>SUM(W13:AC17)</f>
        <v>885</v>
      </c>
      <c r="X18" s="115"/>
      <c r="Y18" s="115"/>
      <c r="Z18" s="115"/>
      <c r="AA18" s="115"/>
      <c r="AB18" s="115"/>
      <c r="AC18" s="116"/>
      <c r="AD18" s="114">
        <f>SUM(AD13:AJ17)</f>
        <v>1073</v>
      </c>
      <c r="AE18" s="115"/>
      <c r="AF18" s="115"/>
      <c r="AG18" s="115"/>
      <c r="AH18" s="115"/>
      <c r="AI18" s="115"/>
      <c r="AJ18" s="116"/>
      <c r="AK18" s="114">
        <f>SUM(AK13:AQ17)</f>
        <v>1194</v>
      </c>
      <c r="AL18" s="115"/>
      <c r="AM18" s="115"/>
      <c r="AN18" s="115"/>
      <c r="AO18" s="115"/>
      <c r="AP18" s="115"/>
      <c r="AQ18" s="116"/>
      <c r="AR18" s="114">
        <f>SUM(AR13:AX17)</f>
        <v>1437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984</v>
      </c>
      <c r="Q19" s="109"/>
      <c r="R19" s="109"/>
      <c r="S19" s="109"/>
      <c r="T19" s="109"/>
      <c r="U19" s="109"/>
      <c r="V19" s="110"/>
      <c r="W19" s="108">
        <v>885</v>
      </c>
      <c r="X19" s="109"/>
      <c r="Y19" s="109"/>
      <c r="Z19" s="109"/>
      <c r="AA19" s="109"/>
      <c r="AB19" s="109"/>
      <c r="AC19" s="110"/>
      <c r="AD19" s="108">
        <v>1048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0.97670083876980429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476</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0.97670083876980429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1194</v>
      </c>
      <c r="Q23" s="106"/>
      <c r="R23" s="106"/>
      <c r="S23" s="106"/>
      <c r="T23" s="106"/>
      <c r="U23" s="106"/>
      <c r="V23" s="107"/>
      <c r="W23" s="105">
        <v>1437</v>
      </c>
      <c r="X23" s="106"/>
      <c r="Y23" s="106"/>
      <c r="Z23" s="106"/>
      <c r="AA23" s="106"/>
      <c r="AB23" s="106"/>
      <c r="AC23" s="107"/>
      <c r="AD23" s="209" t="s">
        <v>728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1194</v>
      </c>
      <c r="Q29" s="109"/>
      <c r="R29" s="109"/>
      <c r="S29" s="109"/>
      <c r="T29" s="109"/>
      <c r="U29" s="109"/>
      <c r="V29" s="110"/>
      <c r="W29" s="227">
        <f>AR13</f>
        <v>1437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471</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1" t="s">
        <v>354</v>
      </c>
      <c r="AR30" s="642"/>
      <c r="AS30" s="642"/>
      <c r="AT30" s="643"/>
      <c r="AU30" s="390" t="s">
        <v>253</v>
      </c>
      <c r="AV30" s="390"/>
      <c r="AW30" s="390"/>
      <c r="AX30" s="391"/>
    </row>
    <row r="31" spans="1:50" ht="18.75" hidden="1"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hidden="1" customHeight="1" x14ac:dyDescent="0.15">
      <c r="A32" s="518"/>
      <c r="B32" s="516"/>
      <c r="C32" s="516"/>
      <c r="D32" s="516"/>
      <c r="E32" s="516"/>
      <c r="F32" s="517"/>
      <c r="G32" s="543"/>
      <c r="H32" s="544"/>
      <c r="I32" s="544"/>
      <c r="J32" s="544"/>
      <c r="K32" s="544"/>
      <c r="L32" s="544"/>
      <c r="M32" s="544"/>
      <c r="N32" s="544"/>
      <c r="O32" s="545"/>
      <c r="P32" s="161"/>
      <c r="Q32" s="161"/>
      <c r="R32" s="161"/>
      <c r="S32" s="161"/>
      <c r="T32" s="161"/>
      <c r="U32" s="161"/>
      <c r="V32" s="161"/>
      <c r="W32" s="161"/>
      <c r="X32" s="231"/>
      <c r="Y32" s="338" t="s">
        <v>12</v>
      </c>
      <c r="Z32" s="552"/>
      <c r="AA32" s="553"/>
      <c r="AB32" s="554"/>
      <c r="AC32" s="554"/>
      <c r="AD32" s="55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hidden="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c r="AC33" s="525"/>
      <c r="AD33" s="52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3.25" hidden="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hidden="1" customHeight="1" x14ac:dyDescent="0.15">
      <c r="A35" s="900" t="s">
        <v>499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471</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471</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471</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8" t="s">
        <v>529</v>
      </c>
      <c r="AF65" s="369"/>
      <c r="AG65" s="369"/>
      <c r="AH65" s="370"/>
      <c r="AI65" s="368" t="s">
        <v>526</v>
      </c>
      <c r="AJ65" s="369"/>
      <c r="AK65" s="369"/>
      <c r="AL65" s="370"/>
      <c r="AM65" s="375" t="s">
        <v>521</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470</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489</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489</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490</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477</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488</v>
      </c>
      <c r="X70" s="947"/>
      <c r="Y70" s="952" t="s">
        <v>12</v>
      </c>
      <c r="Z70" s="952"/>
      <c r="AA70" s="953"/>
      <c r="AB70" s="954" t="s">
        <v>489</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489</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490</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502</v>
      </c>
      <c r="B78" s="915"/>
      <c r="C78" s="915"/>
      <c r="D78" s="915"/>
      <c r="E78" s="912" t="s">
        <v>449</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2"/>
      <c r="C82" s="555"/>
      <c r="D82" s="555"/>
      <c r="E82" s="555"/>
      <c r="F82" s="556"/>
      <c r="G82" s="504" t="s">
        <v>573</v>
      </c>
      <c r="H82" s="504"/>
      <c r="I82" s="504"/>
      <c r="J82" s="504"/>
      <c r="K82" s="504"/>
      <c r="L82" s="504"/>
      <c r="M82" s="504"/>
      <c r="N82" s="504"/>
      <c r="O82" s="504"/>
      <c r="P82" s="504"/>
      <c r="Q82" s="504"/>
      <c r="R82" s="504"/>
      <c r="S82" s="504"/>
      <c r="T82" s="504"/>
      <c r="U82" s="504"/>
      <c r="V82" s="504"/>
      <c r="W82" s="504"/>
      <c r="X82" s="504"/>
      <c r="Y82" s="504"/>
      <c r="Z82" s="504"/>
      <c r="AA82" s="755"/>
      <c r="AB82" s="503" t="s">
        <v>574</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582</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575</v>
      </c>
      <c r="H87" s="161"/>
      <c r="I87" s="161"/>
      <c r="J87" s="161"/>
      <c r="K87" s="161"/>
      <c r="L87" s="161"/>
      <c r="M87" s="161"/>
      <c r="N87" s="161"/>
      <c r="O87" s="231"/>
      <c r="P87" s="161" t="s">
        <v>578</v>
      </c>
      <c r="Q87" s="802"/>
      <c r="R87" s="802"/>
      <c r="S87" s="802"/>
      <c r="T87" s="802"/>
      <c r="U87" s="802"/>
      <c r="V87" s="802"/>
      <c r="W87" s="802"/>
      <c r="X87" s="803"/>
      <c r="Y87" s="758" t="s">
        <v>62</v>
      </c>
      <c r="Z87" s="759"/>
      <c r="AA87" s="760"/>
      <c r="AB87" s="554" t="s">
        <v>581</v>
      </c>
      <c r="AC87" s="554"/>
      <c r="AD87" s="554"/>
      <c r="AE87" s="364">
        <v>14449</v>
      </c>
      <c r="AF87" s="365"/>
      <c r="AG87" s="365"/>
      <c r="AH87" s="365"/>
      <c r="AI87" s="364">
        <v>16553</v>
      </c>
      <c r="AJ87" s="365"/>
      <c r="AK87" s="365"/>
      <c r="AL87" s="365"/>
      <c r="AM87" s="364" t="s">
        <v>571</v>
      </c>
      <c r="AN87" s="365"/>
      <c r="AO87" s="365"/>
      <c r="AP87" s="365"/>
      <c r="AQ87" s="111" t="s">
        <v>571</v>
      </c>
      <c r="AR87" s="112"/>
      <c r="AS87" s="112"/>
      <c r="AT87" s="113"/>
      <c r="AU87" s="365" t="s">
        <v>571</v>
      </c>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571</v>
      </c>
      <c r="AC88" s="525"/>
      <c r="AD88" s="525"/>
      <c r="AE88" s="364" t="s">
        <v>571</v>
      </c>
      <c r="AF88" s="365"/>
      <c r="AG88" s="365"/>
      <c r="AH88" s="365"/>
      <c r="AI88" s="364" t="s">
        <v>593</v>
      </c>
      <c r="AJ88" s="365"/>
      <c r="AK88" s="365"/>
      <c r="AL88" s="365"/>
      <c r="AM88" s="364" t="s">
        <v>571</v>
      </c>
      <c r="AN88" s="365"/>
      <c r="AO88" s="365"/>
      <c r="AP88" s="365"/>
      <c r="AQ88" s="111" t="s">
        <v>571</v>
      </c>
      <c r="AR88" s="112"/>
      <c r="AS88" s="112"/>
      <c r="AT88" s="113"/>
      <c r="AU88" s="365" t="s">
        <v>571</v>
      </c>
      <c r="AV88" s="365"/>
      <c r="AW88" s="365"/>
      <c r="AX88" s="367"/>
      <c r="AY88" s="10"/>
      <c r="AZ88" s="10"/>
      <c r="BA88" s="10"/>
      <c r="BB88" s="10"/>
      <c r="BC88" s="10"/>
    </row>
    <row r="89" spans="1:60" ht="23.25"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v>100</v>
      </c>
      <c r="AF89" s="365"/>
      <c r="AG89" s="365"/>
      <c r="AH89" s="365"/>
      <c r="AI89" s="364">
        <v>100</v>
      </c>
      <c r="AJ89" s="365"/>
      <c r="AK89" s="365"/>
      <c r="AL89" s="365"/>
      <c r="AM89" s="364" t="s">
        <v>571</v>
      </c>
      <c r="AN89" s="365"/>
      <c r="AO89" s="365"/>
      <c r="AP89" s="365"/>
      <c r="AQ89" s="111" t="s">
        <v>571</v>
      </c>
      <c r="AR89" s="112"/>
      <c r="AS89" s="112"/>
      <c r="AT89" s="113"/>
      <c r="AU89" s="365" t="s">
        <v>571</v>
      </c>
      <c r="AV89" s="365"/>
      <c r="AW89" s="365"/>
      <c r="AX89" s="367"/>
      <c r="AY89" s="10"/>
      <c r="AZ89" s="10"/>
      <c r="BA89" s="10"/>
      <c r="BB89" s="10"/>
      <c r="BC89" s="10"/>
      <c r="BD89" s="10"/>
      <c r="BE89" s="10"/>
      <c r="BF89" s="10"/>
      <c r="BG89" s="10"/>
      <c r="BH89" s="10"/>
    </row>
    <row r="90" spans="1:60" ht="18.75"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t="s">
        <v>571</v>
      </c>
      <c r="AR91" s="271"/>
      <c r="AS91" s="137" t="s">
        <v>355</v>
      </c>
      <c r="AT91" s="172"/>
      <c r="AU91" s="271">
        <v>31</v>
      </c>
      <c r="AV91" s="271"/>
      <c r="AW91" s="379" t="s">
        <v>300</v>
      </c>
      <c r="AX91" s="380"/>
      <c r="AY91" s="10"/>
      <c r="AZ91" s="10"/>
      <c r="BA91" s="10"/>
      <c r="BB91" s="10"/>
      <c r="BC91" s="10"/>
    </row>
    <row r="92" spans="1:60" ht="23.25" customHeight="1" x14ac:dyDescent="0.15">
      <c r="A92" s="523"/>
      <c r="B92" s="555"/>
      <c r="C92" s="555"/>
      <c r="D92" s="555"/>
      <c r="E92" s="555"/>
      <c r="F92" s="556"/>
      <c r="G92" s="230" t="s">
        <v>576</v>
      </c>
      <c r="H92" s="161"/>
      <c r="I92" s="161"/>
      <c r="J92" s="161"/>
      <c r="K92" s="161"/>
      <c r="L92" s="161"/>
      <c r="M92" s="161"/>
      <c r="N92" s="161"/>
      <c r="O92" s="231"/>
      <c r="P92" s="161" t="s">
        <v>579</v>
      </c>
      <c r="Q92" s="802"/>
      <c r="R92" s="802"/>
      <c r="S92" s="802"/>
      <c r="T92" s="802"/>
      <c r="U92" s="802"/>
      <c r="V92" s="802"/>
      <c r="W92" s="802"/>
      <c r="X92" s="803"/>
      <c r="Y92" s="758" t="s">
        <v>62</v>
      </c>
      <c r="Z92" s="759"/>
      <c r="AA92" s="760"/>
      <c r="AB92" s="554" t="s">
        <v>644</v>
      </c>
      <c r="AC92" s="554"/>
      <c r="AD92" s="554"/>
      <c r="AE92" s="364">
        <v>570</v>
      </c>
      <c r="AF92" s="365"/>
      <c r="AG92" s="365"/>
      <c r="AH92" s="365"/>
      <c r="AI92" s="364">
        <v>576</v>
      </c>
      <c r="AJ92" s="365"/>
      <c r="AK92" s="365"/>
      <c r="AL92" s="365"/>
      <c r="AM92" s="364" t="s">
        <v>571</v>
      </c>
      <c r="AN92" s="365"/>
      <c r="AO92" s="365"/>
      <c r="AP92" s="365"/>
      <c r="AQ92" s="111" t="s">
        <v>571</v>
      </c>
      <c r="AR92" s="112"/>
      <c r="AS92" s="112"/>
      <c r="AT92" s="113"/>
      <c r="AU92" s="365" t="s">
        <v>571</v>
      </c>
      <c r="AV92" s="365"/>
      <c r="AW92" s="365"/>
      <c r="AX92" s="367"/>
      <c r="AY92" s="10"/>
      <c r="AZ92" s="10"/>
      <c r="BA92" s="10"/>
      <c r="BB92" s="10"/>
      <c r="BC92" s="10"/>
      <c r="BD92" s="10"/>
      <c r="BE92" s="10"/>
      <c r="BF92" s="10"/>
      <c r="BG92" s="10"/>
      <c r="BH92" s="10"/>
    </row>
    <row r="93" spans="1:60" ht="23.25"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t="s">
        <v>571</v>
      </c>
      <c r="AC93" s="525"/>
      <c r="AD93" s="525"/>
      <c r="AE93" s="364" t="s">
        <v>571</v>
      </c>
      <c r="AF93" s="365"/>
      <c r="AG93" s="365"/>
      <c r="AH93" s="365"/>
      <c r="AI93" s="364" t="s">
        <v>582</v>
      </c>
      <c r="AJ93" s="365"/>
      <c r="AK93" s="365"/>
      <c r="AL93" s="365"/>
      <c r="AM93" s="364" t="s">
        <v>571</v>
      </c>
      <c r="AN93" s="365"/>
      <c r="AO93" s="365"/>
      <c r="AP93" s="365"/>
      <c r="AQ93" s="111" t="s">
        <v>571</v>
      </c>
      <c r="AR93" s="112"/>
      <c r="AS93" s="112"/>
      <c r="AT93" s="113"/>
      <c r="AU93" s="365" t="s">
        <v>571</v>
      </c>
      <c r="AV93" s="365"/>
      <c r="AW93" s="365"/>
      <c r="AX93" s="367"/>
    </row>
    <row r="94" spans="1:60" ht="23.25"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v>100</v>
      </c>
      <c r="AF94" s="365"/>
      <c r="AG94" s="365"/>
      <c r="AH94" s="365"/>
      <c r="AI94" s="364">
        <v>100</v>
      </c>
      <c r="AJ94" s="365"/>
      <c r="AK94" s="365"/>
      <c r="AL94" s="365"/>
      <c r="AM94" s="364" t="s">
        <v>571</v>
      </c>
      <c r="AN94" s="365"/>
      <c r="AO94" s="365"/>
      <c r="AP94" s="365"/>
      <c r="AQ94" s="111" t="s">
        <v>571</v>
      </c>
      <c r="AR94" s="112"/>
      <c r="AS94" s="112"/>
      <c r="AT94" s="113"/>
      <c r="AU94" s="365" t="s">
        <v>571</v>
      </c>
      <c r="AV94" s="365"/>
      <c r="AW94" s="365"/>
      <c r="AX94" s="367"/>
      <c r="AY94" s="10"/>
      <c r="AZ94" s="10"/>
      <c r="BA94" s="10"/>
      <c r="BB94" s="10"/>
      <c r="BC94" s="10"/>
    </row>
    <row r="95" spans="1:60" ht="18.75"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t="s">
        <v>571</v>
      </c>
      <c r="AR96" s="271"/>
      <c r="AS96" s="137" t="s">
        <v>355</v>
      </c>
      <c r="AT96" s="172"/>
      <c r="AU96" s="271">
        <v>31</v>
      </c>
      <c r="AV96" s="271"/>
      <c r="AW96" s="379" t="s">
        <v>300</v>
      </c>
      <c r="AX96" s="380"/>
    </row>
    <row r="97" spans="1:60" ht="23.25" customHeight="1" x14ac:dyDescent="0.15">
      <c r="A97" s="523"/>
      <c r="B97" s="555"/>
      <c r="C97" s="555"/>
      <c r="D97" s="555"/>
      <c r="E97" s="555"/>
      <c r="F97" s="556"/>
      <c r="G97" s="230" t="s">
        <v>577</v>
      </c>
      <c r="H97" s="161"/>
      <c r="I97" s="161"/>
      <c r="J97" s="161"/>
      <c r="K97" s="161"/>
      <c r="L97" s="161"/>
      <c r="M97" s="161"/>
      <c r="N97" s="161"/>
      <c r="O97" s="231"/>
      <c r="P97" s="161" t="s">
        <v>580</v>
      </c>
      <c r="Q97" s="802"/>
      <c r="R97" s="802"/>
      <c r="S97" s="802"/>
      <c r="T97" s="802"/>
      <c r="U97" s="802"/>
      <c r="V97" s="802"/>
      <c r="W97" s="802"/>
      <c r="X97" s="803"/>
      <c r="Y97" s="758" t="s">
        <v>62</v>
      </c>
      <c r="Z97" s="759"/>
      <c r="AA97" s="760"/>
      <c r="AB97" s="406" t="s">
        <v>644</v>
      </c>
      <c r="AC97" s="407"/>
      <c r="AD97" s="408"/>
      <c r="AE97" s="364">
        <v>492</v>
      </c>
      <c r="AF97" s="365"/>
      <c r="AG97" s="365"/>
      <c r="AH97" s="366"/>
      <c r="AI97" s="364">
        <v>509</v>
      </c>
      <c r="AJ97" s="365"/>
      <c r="AK97" s="365"/>
      <c r="AL97" s="366"/>
      <c r="AM97" s="364" t="s">
        <v>571</v>
      </c>
      <c r="AN97" s="365"/>
      <c r="AO97" s="365"/>
      <c r="AP97" s="365"/>
      <c r="AQ97" s="111" t="s">
        <v>571</v>
      </c>
      <c r="AR97" s="112"/>
      <c r="AS97" s="112"/>
      <c r="AT97" s="113"/>
      <c r="AU97" s="365" t="s">
        <v>571</v>
      </c>
      <c r="AV97" s="365"/>
      <c r="AW97" s="365"/>
      <c r="AX97" s="367"/>
      <c r="AY97" s="10"/>
      <c r="AZ97" s="10"/>
      <c r="BA97" s="10"/>
      <c r="BB97" s="10"/>
      <c r="BC97" s="10"/>
    </row>
    <row r="98" spans="1:60" ht="23.25"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t="s">
        <v>571</v>
      </c>
      <c r="AC98" s="301"/>
      <c r="AD98" s="302"/>
      <c r="AE98" s="364" t="s">
        <v>571</v>
      </c>
      <c r="AF98" s="365"/>
      <c r="AG98" s="365"/>
      <c r="AH98" s="366"/>
      <c r="AI98" s="364" t="s">
        <v>582</v>
      </c>
      <c r="AJ98" s="365"/>
      <c r="AK98" s="365"/>
      <c r="AL98" s="366"/>
      <c r="AM98" s="364" t="s">
        <v>571</v>
      </c>
      <c r="AN98" s="365"/>
      <c r="AO98" s="365"/>
      <c r="AP98" s="365"/>
      <c r="AQ98" s="111" t="s">
        <v>571</v>
      </c>
      <c r="AR98" s="112"/>
      <c r="AS98" s="112"/>
      <c r="AT98" s="113"/>
      <c r="AU98" s="365" t="s">
        <v>571</v>
      </c>
      <c r="AV98" s="365"/>
      <c r="AW98" s="365"/>
      <c r="AX98" s="367"/>
      <c r="AY98" s="10"/>
      <c r="AZ98" s="10"/>
      <c r="BA98" s="10"/>
      <c r="BB98" s="10"/>
      <c r="BC98" s="10"/>
      <c r="BD98" s="10"/>
      <c r="BE98" s="10"/>
      <c r="BF98" s="10"/>
      <c r="BG98" s="10"/>
      <c r="BH98" s="10"/>
    </row>
    <row r="99" spans="1:60" ht="23.25"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v>100</v>
      </c>
      <c r="AF99" s="821"/>
      <c r="AG99" s="821"/>
      <c r="AH99" s="848"/>
      <c r="AI99" s="820">
        <v>100</v>
      </c>
      <c r="AJ99" s="821"/>
      <c r="AK99" s="821"/>
      <c r="AL99" s="848"/>
      <c r="AM99" s="820" t="s">
        <v>571</v>
      </c>
      <c r="AN99" s="821"/>
      <c r="AO99" s="821"/>
      <c r="AP99" s="821"/>
      <c r="AQ99" s="822" t="s">
        <v>571</v>
      </c>
      <c r="AR99" s="823"/>
      <c r="AS99" s="823"/>
      <c r="AT99" s="824"/>
      <c r="AU99" s="821" t="s">
        <v>571</v>
      </c>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529</v>
      </c>
      <c r="AF100" s="827"/>
      <c r="AG100" s="827"/>
      <c r="AH100" s="828"/>
      <c r="AI100" s="826" t="s">
        <v>526</v>
      </c>
      <c r="AJ100" s="827"/>
      <c r="AK100" s="827"/>
      <c r="AL100" s="828"/>
      <c r="AM100" s="826" t="s">
        <v>522</v>
      </c>
      <c r="AN100" s="827"/>
      <c r="AO100" s="827"/>
      <c r="AP100" s="828"/>
      <c r="AQ100" s="931" t="s">
        <v>515</v>
      </c>
      <c r="AR100" s="932"/>
      <c r="AS100" s="932"/>
      <c r="AT100" s="933"/>
      <c r="AU100" s="931" t="s">
        <v>512</v>
      </c>
      <c r="AV100" s="932"/>
      <c r="AW100" s="932"/>
      <c r="AX100" s="934"/>
    </row>
    <row r="101" spans="1:60" ht="23.25" customHeight="1" x14ac:dyDescent="0.15">
      <c r="A101" s="494"/>
      <c r="B101" s="495"/>
      <c r="C101" s="495"/>
      <c r="D101" s="495"/>
      <c r="E101" s="495"/>
      <c r="F101" s="496"/>
      <c r="G101" s="161" t="s">
        <v>719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581</v>
      </c>
      <c r="AC101" s="554"/>
      <c r="AD101" s="554"/>
      <c r="AE101" s="364">
        <v>215</v>
      </c>
      <c r="AF101" s="365"/>
      <c r="AG101" s="365"/>
      <c r="AH101" s="366"/>
      <c r="AI101" s="364">
        <v>213</v>
      </c>
      <c r="AJ101" s="365"/>
      <c r="AK101" s="365"/>
      <c r="AL101" s="366"/>
      <c r="AM101" s="364" t="s">
        <v>718</v>
      </c>
      <c r="AN101" s="365"/>
      <c r="AO101" s="365"/>
      <c r="AP101" s="366"/>
      <c r="AQ101" s="364" t="s">
        <v>648</v>
      </c>
      <c r="AR101" s="365"/>
      <c r="AS101" s="365"/>
      <c r="AT101" s="366"/>
      <c r="AU101" s="364" t="s">
        <v>727</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581</v>
      </c>
      <c r="AC102" s="554"/>
      <c r="AD102" s="554"/>
      <c r="AE102" s="358">
        <v>227</v>
      </c>
      <c r="AF102" s="358"/>
      <c r="AG102" s="358"/>
      <c r="AH102" s="358"/>
      <c r="AI102" s="358">
        <v>223</v>
      </c>
      <c r="AJ102" s="358"/>
      <c r="AK102" s="358"/>
      <c r="AL102" s="358"/>
      <c r="AM102" s="358">
        <v>248</v>
      </c>
      <c r="AN102" s="358"/>
      <c r="AO102" s="358"/>
      <c r="AP102" s="358"/>
      <c r="AQ102" s="817" t="s">
        <v>582</v>
      </c>
      <c r="AR102" s="818"/>
      <c r="AS102" s="818"/>
      <c r="AT102" s="819"/>
      <c r="AU102" s="817" t="s">
        <v>727</v>
      </c>
      <c r="AV102" s="818"/>
      <c r="AW102" s="818"/>
      <c r="AX102" s="819"/>
    </row>
    <row r="103" spans="1:60" ht="31.5"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4"/>
      <c r="B104" s="495"/>
      <c r="C104" s="495"/>
      <c r="D104" s="495"/>
      <c r="E104" s="495"/>
      <c r="F104" s="496"/>
      <c r="G104" s="161" t="s">
        <v>720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581</v>
      </c>
      <c r="AC104" s="475"/>
      <c r="AD104" s="476"/>
      <c r="AE104" s="364">
        <v>757</v>
      </c>
      <c r="AF104" s="365"/>
      <c r="AG104" s="365"/>
      <c r="AH104" s="366"/>
      <c r="AI104" s="364">
        <v>662</v>
      </c>
      <c r="AJ104" s="365"/>
      <c r="AK104" s="365"/>
      <c r="AL104" s="366"/>
      <c r="AM104" s="364" t="s">
        <v>718</v>
      </c>
      <c r="AN104" s="365"/>
      <c r="AO104" s="365"/>
      <c r="AP104" s="366"/>
      <c r="AQ104" s="364" t="s">
        <v>593</v>
      </c>
      <c r="AR104" s="365"/>
      <c r="AS104" s="365"/>
      <c r="AT104" s="366"/>
      <c r="AU104" s="364" t="s">
        <v>727</v>
      </c>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581</v>
      </c>
      <c r="AC105" s="407"/>
      <c r="AD105" s="408"/>
      <c r="AE105" s="358">
        <v>757</v>
      </c>
      <c r="AF105" s="358"/>
      <c r="AG105" s="358"/>
      <c r="AH105" s="358"/>
      <c r="AI105" s="358">
        <v>662</v>
      </c>
      <c r="AJ105" s="358"/>
      <c r="AK105" s="358"/>
      <c r="AL105" s="358"/>
      <c r="AM105" s="358">
        <v>800</v>
      </c>
      <c r="AN105" s="358"/>
      <c r="AO105" s="358"/>
      <c r="AP105" s="358"/>
      <c r="AQ105" s="364" t="s">
        <v>582</v>
      </c>
      <c r="AR105" s="365"/>
      <c r="AS105" s="365"/>
      <c r="AT105" s="366"/>
      <c r="AU105" s="817" t="s">
        <v>726</v>
      </c>
      <c r="AV105" s="818"/>
      <c r="AW105" s="818"/>
      <c r="AX105" s="819"/>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633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2E-3</v>
      </c>
      <c r="AF116" s="358"/>
      <c r="AG116" s="358"/>
      <c r="AH116" s="358"/>
      <c r="AI116" s="358">
        <v>1E-3</v>
      </c>
      <c r="AJ116" s="358"/>
      <c r="AK116" s="358"/>
      <c r="AL116" s="358"/>
      <c r="AM116" s="358" t="s">
        <v>571</v>
      </c>
      <c r="AN116" s="358"/>
      <c r="AO116" s="358"/>
      <c r="AP116" s="358"/>
      <c r="AQ116" s="364" t="s">
        <v>571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643</v>
      </c>
      <c r="AC117" s="342"/>
      <c r="AD117" s="343"/>
      <c r="AE117" s="306" t="s">
        <v>585</v>
      </c>
      <c r="AF117" s="306"/>
      <c r="AG117" s="306"/>
      <c r="AH117" s="306"/>
      <c r="AI117" s="306" t="s">
        <v>647</v>
      </c>
      <c r="AJ117" s="306"/>
      <c r="AK117" s="306"/>
      <c r="AL117" s="306"/>
      <c r="AM117" s="306" t="s">
        <v>571</v>
      </c>
      <c r="AN117" s="306"/>
      <c r="AO117" s="306"/>
      <c r="AP117" s="306"/>
      <c r="AQ117" s="306" t="s">
        <v>571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634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586</v>
      </c>
      <c r="AC119" s="301"/>
      <c r="AD119" s="302"/>
      <c r="AE119" s="358">
        <v>0.252</v>
      </c>
      <c r="AF119" s="358"/>
      <c r="AG119" s="358"/>
      <c r="AH119" s="358"/>
      <c r="AI119" s="358">
        <v>0.26</v>
      </c>
      <c r="AJ119" s="358"/>
      <c r="AK119" s="358"/>
      <c r="AL119" s="358"/>
      <c r="AM119" s="358" t="s">
        <v>571</v>
      </c>
      <c r="AN119" s="358"/>
      <c r="AO119" s="358"/>
      <c r="AP119" s="358"/>
      <c r="AQ119" s="358" t="s">
        <v>571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t="s">
        <v>583</v>
      </c>
      <c r="AF120" s="306"/>
      <c r="AG120" s="306"/>
      <c r="AH120" s="306"/>
      <c r="AI120" s="306" t="s">
        <v>646</v>
      </c>
      <c r="AJ120" s="306"/>
      <c r="AK120" s="306"/>
      <c r="AL120" s="306"/>
      <c r="AM120" s="306" t="s">
        <v>571</v>
      </c>
      <c r="AN120" s="306"/>
      <c r="AO120" s="306"/>
      <c r="AP120" s="306"/>
      <c r="AQ120" s="306" t="s">
        <v>571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customHeight="1" x14ac:dyDescent="0.15">
      <c r="A122" s="292"/>
      <c r="B122" s="293"/>
      <c r="C122" s="293"/>
      <c r="D122" s="293"/>
      <c r="E122" s="293"/>
      <c r="F122" s="294"/>
      <c r="G122" s="351" t="s">
        <v>635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586</v>
      </c>
      <c r="AC122" s="301"/>
      <c r="AD122" s="302"/>
      <c r="AE122" s="358">
        <v>0.66100000000000003</v>
      </c>
      <c r="AF122" s="358"/>
      <c r="AG122" s="358"/>
      <c r="AH122" s="358"/>
      <c r="AI122" s="358">
        <v>0.59799999999999998</v>
      </c>
      <c r="AJ122" s="358"/>
      <c r="AK122" s="358"/>
      <c r="AL122" s="358"/>
      <c r="AM122" s="358" t="s">
        <v>571</v>
      </c>
      <c r="AN122" s="358"/>
      <c r="AO122" s="358"/>
      <c r="AP122" s="358"/>
      <c r="AQ122" s="358" t="s">
        <v>571</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t="s">
        <v>584</v>
      </c>
      <c r="AF123" s="306"/>
      <c r="AG123" s="306"/>
      <c r="AH123" s="306"/>
      <c r="AI123" s="306" t="s">
        <v>645</v>
      </c>
      <c r="AJ123" s="306"/>
      <c r="AK123" s="306"/>
      <c r="AL123" s="306"/>
      <c r="AM123" s="306" t="s">
        <v>571</v>
      </c>
      <c r="AN123" s="306"/>
      <c r="AO123" s="306"/>
      <c r="AP123" s="306"/>
      <c r="AQ123" s="306" t="s">
        <v>571</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customHeight="1" x14ac:dyDescent="0.15">
      <c r="A125" s="292"/>
      <c r="B125" s="293"/>
      <c r="C125" s="293"/>
      <c r="D125" s="293"/>
      <c r="E125" s="293"/>
      <c r="F125" s="294"/>
      <c r="G125" s="351" t="s">
        <v>640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637</v>
      </c>
      <c r="AC125" s="301"/>
      <c r="AD125" s="302"/>
      <c r="AE125" s="358">
        <v>84.53</v>
      </c>
      <c r="AF125" s="358"/>
      <c r="AG125" s="358"/>
      <c r="AH125" s="358"/>
      <c r="AI125" s="358">
        <v>153.57</v>
      </c>
      <c r="AJ125" s="358"/>
      <c r="AK125" s="358"/>
      <c r="AL125" s="358"/>
      <c r="AM125" s="358" t="s">
        <v>571</v>
      </c>
      <c r="AN125" s="358"/>
      <c r="AO125" s="358"/>
      <c r="AP125" s="358"/>
      <c r="AQ125" s="358" t="s">
        <v>571</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588</v>
      </c>
      <c r="AC126" s="342"/>
      <c r="AD126" s="343"/>
      <c r="AE126" s="306" t="s">
        <v>636</v>
      </c>
      <c r="AF126" s="306"/>
      <c r="AG126" s="306"/>
      <c r="AH126" s="306"/>
      <c r="AI126" s="306" t="s">
        <v>641</v>
      </c>
      <c r="AJ126" s="306"/>
      <c r="AK126" s="306"/>
      <c r="AL126" s="306"/>
      <c r="AM126" s="306" t="s">
        <v>571</v>
      </c>
      <c r="AN126" s="306"/>
      <c r="AO126" s="306"/>
      <c r="AP126" s="306"/>
      <c r="AQ126" s="306" t="s">
        <v>571</v>
      </c>
      <c r="AR126" s="306"/>
      <c r="AS126" s="306"/>
      <c r="AT126" s="306"/>
      <c r="AU126" s="306"/>
      <c r="AV126" s="306"/>
      <c r="AW126" s="306"/>
      <c r="AX126" s="307"/>
    </row>
    <row r="127" spans="1:50" ht="23.25"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customHeight="1" x14ac:dyDescent="0.15">
      <c r="A128" s="292"/>
      <c r="B128" s="293"/>
      <c r="C128" s="293"/>
      <c r="D128" s="293"/>
      <c r="E128" s="293"/>
      <c r="F128" s="294"/>
      <c r="G128" s="351" t="s">
        <v>639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637</v>
      </c>
      <c r="AC128" s="301"/>
      <c r="AD128" s="302"/>
      <c r="AE128" s="358">
        <v>10101.85</v>
      </c>
      <c r="AF128" s="358"/>
      <c r="AG128" s="358"/>
      <c r="AH128" s="358"/>
      <c r="AI128" s="358">
        <v>8258.36</v>
      </c>
      <c r="AJ128" s="358"/>
      <c r="AK128" s="358"/>
      <c r="AL128" s="358"/>
      <c r="AM128" s="358" t="s">
        <v>648</v>
      </c>
      <c r="AN128" s="358"/>
      <c r="AO128" s="358"/>
      <c r="AP128" s="358"/>
      <c r="AQ128" s="358" t="s">
        <v>582</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448" t="s">
        <v>588</v>
      </c>
      <c r="AC129" s="449"/>
      <c r="AD129" s="450"/>
      <c r="AE129" s="306" t="s">
        <v>638</v>
      </c>
      <c r="AF129" s="306"/>
      <c r="AG129" s="306"/>
      <c r="AH129" s="306"/>
      <c r="AI129" s="306" t="s">
        <v>642</v>
      </c>
      <c r="AJ129" s="306"/>
      <c r="AK129" s="306"/>
      <c r="AL129" s="306"/>
      <c r="AM129" s="306" t="s">
        <v>582</v>
      </c>
      <c r="AN129" s="306"/>
      <c r="AO129" s="306"/>
      <c r="AP129" s="306"/>
      <c r="AQ129" s="306" t="s">
        <v>592</v>
      </c>
      <c r="AR129" s="306"/>
      <c r="AS129" s="306"/>
      <c r="AT129" s="306"/>
      <c r="AU129" s="306"/>
      <c r="AV129" s="306"/>
      <c r="AW129" s="306"/>
      <c r="AX129" s="307"/>
    </row>
    <row r="130" spans="1:50" ht="45" customHeight="1" x14ac:dyDescent="0.15">
      <c r="A130" s="996" t="s">
        <v>559</v>
      </c>
      <c r="B130" s="994"/>
      <c r="C130" s="993" t="s">
        <v>358</v>
      </c>
      <c r="D130" s="994"/>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7"/>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571</v>
      </c>
      <c r="H154" s="161"/>
      <c r="I154" s="161"/>
      <c r="J154" s="161"/>
      <c r="K154" s="161"/>
      <c r="L154" s="161"/>
      <c r="M154" s="161"/>
      <c r="N154" s="161"/>
      <c r="O154" s="161"/>
      <c r="P154" s="231"/>
      <c r="Q154" s="160" t="s">
        <v>571</v>
      </c>
      <c r="R154" s="161"/>
      <c r="S154" s="161"/>
      <c r="T154" s="161"/>
      <c r="U154" s="161"/>
      <c r="V154" s="161"/>
      <c r="W154" s="161"/>
      <c r="X154" s="161"/>
      <c r="Y154" s="161"/>
      <c r="Z154" s="161"/>
      <c r="AA154" s="926"/>
      <c r="AB154" s="255" t="s">
        <v>571</v>
      </c>
      <c r="AC154" s="256"/>
      <c r="AD154" s="256"/>
      <c r="AE154" s="261" t="s">
        <v>571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571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555</v>
      </c>
      <c r="D430" s="250"/>
      <c r="E430" s="238" t="s">
        <v>539</v>
      </c>
      <c r="F430" s="451"/>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7"/>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582</v>
      </c>
      <c r="AF433" s="112"/>
      <c r="AG433" s="112"/>
      <c r="AH433" s="112"/>
      <c r="AI433" s="111" t="s">
        <v>582</v>
      </c>
      <c r="AJ433" s="112"/>
      <c r="AK433" s="112"/>
      <c r="AL433" s="112"/>
      <c r="AM433" s="111" t="s">
        <v>582</v>
      </c>
      <c r="AN433" s="112"/>
      <c r="AO433" s="112"/>
      <c r="AP433" s="113"/>
      <c r="AQ433" s="111" t="s">
        <v>595</v>
      </c>
      <c r="AR433" s="112"/>
      <c r="AS433" s="112"/>
      <c r="AT433" s="113"/>
      <c r="AU433" s="112" t="s">
        <v>582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582</v>
      </c>
      <c r="AF434" s="112"/>
      <c r="AG434" s="112"/>
      <c r="AH434" s="113"/>
      <c r="AI434" s="111" t="s">
        <v>582</v>
      </c>
      <c r="AJ434" s="112"/>
      <c r="AK434" s="112"/>
      <c r="AL434" s="112"/>
      <c r="AM434" s="111" t="s">
        <v>594</v>
      </c>
      <c r="AN434" s="112"/>
      <c r="AO434" s="112"/>
      <c r="AP434" s="113"/>
      <c r="AQ434" s="111" t="s">
        <v>594</v>
      </c>
      <c r="AR434" s="112"/>
      <c r="AS434" s="112"/>
      <c r="AT434" s="113"/>
      <c r="AU434" s="112" t="s">
        <v>582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594</v>
      </c>
      <c r="AJ435" s="112"/>
      <c r="AK435" s="112"/>
      <c r="AL435" s="112"/>
      <c r="AM435" s="111" t="s">
        <v>582</v>
      </c>
      <c r="AN435" s="112"/>
      <c r="AO435" s="112"/>
      <c r="AP435" s="113"/>
      <c r="AQ435" s="111" t="s">
        <v>582</v>
      </c>
      <c r="AR435" s="112"/>
      <c r="AS435" s="112"/>
      <c r="AT435" s="113"/>
      <c r="AU435" s="112" t="s">
        <v>582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customHeight="1" x14ac:dyDescent="0.15">
      <c r="A458" s="997"/>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592</v>
      </c>
      <c r="AC458" s="133"/>
      <c r="AD458" s="133"/>
      <c r="AE458" s="111" t="s">
        <v>582</v>
      </c>
      <c r="AF458" s="112"/>
      <c r="AG458" s="112"/>
      <c r="AH458" s="112"/>
      <c r="AI458" s="111" t="s">
        <v>595</v>
      </c>
      <c r="AJ458" s="112"/>
      <c r="AK458" s="112"/>
      <c r="AL458" s="112"/>
      <c r="AM458" s="111" t="s">
        <v>595</v>
      </c>
      <c r="AN458" s="112"/>
      <c r="AO458" s="112"/>
      <c r="AP458" s="113"/>
      <c r="AQ458" s="111" t="s">
        <v>582</v>
      </c>
      <c r="AR458" s="112"/>
      <c r="AS458" s="112"/>
      <c r="AT458" s="113"/>
      <c r="AU458" s="112" t="s">
        <v>582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596</v>
      </c>
      <c r="AJ459" s="112"/>
      <c r="AK459" s="112"/>
      <c r="AL459" s="112"/>
      <c r="AM459" s="111" t="s">
        <v>597</v>
      </c>
      <c r="AN459" s="112"/>
      <c r="AO459" s="112"/>
      <c r="AP459" s="113"/>
      <c r="AQ459" s="111" t="s">
        <v>598</v>
      </c>
      <c r="AR459" s="112"/>
      <c r="AS459" s="112"/>
      <c r="AT459" s="113"/>
      <c r="AU459" s="112" t="s">
        <v>582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7.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567</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567</v>
      </c>
      <c r="AE703" s="155"/>
      <c r="AF703" s="155"/>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39"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567</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567</v>
      </c>
      <c r="AE705" s="736"/>
      <c r="AF705" s="736"/>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601</v>
      </c>
      <c r="AE708" s="671"/>
      <c r="AF708" s="671"/>
      <c r="AG708" s="529" t="s">
        <v>606</v>
      </c>
      <c r="AH708" s="530"/>
      <c r="AI708" s="530"/>
      <c r="AJ708" s="530"/>
      <c r="AK708" s="530"/>
      <c r="AL708" s="530"/>
      <c r="AM708" s="530"/>
      <c r="AN708" s="530"/>
      <c r="AO708" s="530"/>
      <c r="AP708" s="530"/>
      <c r="AQ708" s="530"/>
      <c r="AR708" s="530"/>
      <c r="AS708" s="530"/>
      <c r="AT708" s="530"/>
      <c r="AU708" s="530"/>
      <c r="AV708" s="530"/>
      <c r="AW708" s="530"/>
      <c r="AX708" s="531"/>
    </row>
    <row r="709" spans="1:50" ht="63.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567</v>
      </c>
      <c r="AE709" s="155"/>
      <c r="AF709" s="155"/>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44.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567</v>
      </c>
      <c r="AE710" s="155"/>
      <c r="AF710" s="155"/>
      <c r="AG710" s="667" t="s">
        <v>608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567</v>
      </c>
      <c r="AE711" s="155"/>
      <c r="AF711" s="155"/>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601</v>
      </c>
      <c r="AE712" s="589"/>
      <c r="AF712" s="589"/>
      <c r="AG712" s="597" t="s">
        <v>571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7" t="s">
        <v>571</v>
      </c>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567</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601</v>
      </c>
      <c r="AE715" s="671"/>
      <c r="AF715" s="780"/>
      <c r="AG715" s="529" t="s">
        <v>593</v>
      </c>
      <c r="AH715" s="530"/>
      <c r="AI715" s="530"/>
      <c r="AJ715" s="530"/>
      <c r="AK715" s="530"/>
      <c r="AL715" s="530"/>
      <c r="AM715" s="530"/>
      <c r="AN715" s="530"/>
      <c r="AO715" s="530"/>
      <c r="AP715" s="530"/>
      <c r="AQ715" s="530"/>
      <c r="AR715" s="530"/>
      <c r="AS715" s="530"/>
      <c r="AT715" s="530"/>
      <c r="AU715" s="530"/>
      <c r="AV715" s="530"/>
      <c r="AW715" s="530"/>
      <c r="AX715" s="531"/>
    </row>
    <row r="716" spans="1:50" ht="50.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567</v>
      </c>
      <c r="AE716" s="762"/>
      <c r="AF716" s="762"/>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5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567</v>
      </c>
      <c r="AE717" s="155"/>
      <c r="AF717" s="155"/>
      <c r="AG717" s="667" t="s">
        <v>612</v>
      </c>
      <c r="AH717" s="668"/>
      <c r="AI717" s="668"/>
      <c r="AJ717" s="668"/>
      <c r="AK717" s="668"/>
      <c r="AL717" s="668"/>
      <c r="AM717" s="668"/>
      <c r="AN717" s="668"/>
      <c r="AO717" s="668"/>
      <c r="AP717" s="668"/>
      <c r="AQ717" s="668"/>
      <c r="AR717" s="668"/>
      <c r="AS717" s="668"/>
      <c r="AT717" s="668"/>
      <c r="AU717" s="668"/>
      <c r="AV717" s="668"/>
      <c r="AW717" s="668"/>
      <c r="AX717" s="669"/>
    </row>
    <row r="718" spans="1:50" ht="5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567</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567</v>
      </c>
      <c r="AE719" s="671"/>
      <c r="AF719" s="671"/>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t="s">
        <v>615</v>
      </c>
      <c r="D721" s="921"/>
      <c r="E721" s="921"/>
      <c r="F721" s="922"/>
      <c r="G721" s="940"/>
      <c r="H721" s="941"/>
      <c r="I721" s="83" t="str">
        <f>IF(OR(G721="　", G721=""), "", "-")</f>
        <v/>
      </c>
      <c r="J721" s="919">
        <v>262</v>
      </c>
      <c r="K721" s="919"/>
      <c r="L721" s="83" t="str">
        <f>IF(M721="","","-")</f>
        <v/>
      </c>
      <c r="M721" s="84"/>
      <c r="N721" s="916" t="s">
        <v>616</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665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703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723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725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724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617</v>
      </c>
      <c r="F737" s="122"/>
      <c r="G737" s="122"/>
      <c r="H737" s="122"/>
      <c r="I737" s="122"/>
      <c r="J737" s="122"/>
      <c r="K737" s="122"/>
      <c r="L737" s="122"/>
      <c r="M737" s="122"/>
      <c r="N737" s="101" t="s">
        <v>536</v>
      </c>
      <c r="O737" s="101"/>
      <c r="P737" s="101"/>
      <c r="Q737" s="101"/>
      <c r="R737" s="122" t="s">
        <v>618</v>
      </c>
      <c r="S737" s="122"/>
      <c r="T737" s="122"/>
      <c r="U737" s="122"/>
      <c r="V737" s="122"/>
      <c r="W737" s="122"/>
      <c r="X737" s="122"/>
      <c r="Y737" s="122"/>
      <c r="Z737" s="122"/>
      <c r="AA737" s="101" t="s">
        <v>535</v>
      </c>
      <c r="AB737" s="101"/>
      <c r="AC737" s="101"/>
      <c r="AD737" s="101"/>
      <c r="AE737" s="122" t="s">
        <v>619</v>
      </c>
      <c r="AF737" s="122"/>
      <c r="AG737" s="122"/>
      <c r="AH737" s="122"/>
      <c r="AI737" s="122"/>
      <c r="AJ737" s="122"/>
      <c r="AK737" s="122"/>
      <c r="AL737" s="122"/>
      <c r="AM737" s="122"/>
      <c r="AN737" s="101" t="s">
        <v>534</v>
      </c>
      <c r="AO737" s="101"/>
      <c r="AP737" s="101"/>
      <c r="AQ737" s="101"/>
      <c r="AR737" s="102" t="s">
        <v>620</v>
      </c>
      <c r="AS737" s="103"/>
      <c r="AT737" s="103"/>
      <c r="AU737" s="103"/>
      <c r="AV737" s="103"/>
      <c r="AW737" s="103"/>
      <c r="AX737" s="104"/>
      <c r="AY737" s="89"/>
      <c r="AZ737" s="89"/>
    </row>
    <row r="738" spans="1:52" ht="24.75" customHeight="1" x14ac:dyDescent="0.15">
      <c r="A738" s="123" t="s">
        <v>533</v>
      </c>
      <c r="B738" s="124"/>
      <c r="C738" s="124"/>
      <c r="D738" s="125"/>
      <c r="E738" s="122" t="s">
        <v>621</v>
      </c>
      <c r="F738" s="122"/>
      <c r="G738" s="122"/>
      <c r="H738" s="122"/>
      <c r="I738" s="122"/>
      <c r="J738" s="122"/>
      <c r="K738" s="122"/>
      <c r="L738" s="122"/>
      <c r="M738" s="122"/>
      <c r="N738" s="101" t="s">
        <v>532</v>
      </c>
      <c r="O738" s="101"/>
      <c r="P738" s="101"/>
      <c r="Q738" s="101"/>
      <c r="R738" s="122" t="s">
        <v>622</v>
      </c>
      <c r="S738" s="122"/>
      <c r="T738" s="122"/>
      <c r="U738" s="122"/>
      <c r="V738" s="122"/>
      <c r="W738" s="122"/>
      <c r="X738" s="122"/>
      <c r="Y738" s="122"/>
      <c r="Z738" s="122"/>
      <c r="AA738" s="101" t="s">
        <v>531</v>
      </c>
      <c r="AB738" s="101"/>
      <c r="AC738" s="101"/>
      <c r="AD738" s="101"/>
      <c r="AE738" s="122" t="s">
        <v>623</v>
      </c>
      <c r="AF738" s="122"/>
      <c r="AG738" s="122"/>
      <c r="AH738" s="122"/>
      <c r="AI738" s="122"/>
      <c r="AJ738" s="122"/>
      <c r="AK738" s="122"/>
      <c r="AL738" s="122"/>
      <c r="AM738" s="122"/>
      <c r="AN738" s="101" t="s">
        <v>527</v>
      </c>
      <c r="AO738" s="101"/>
      <c r="AP738" s="101"/>
      <c r="AQ738" s="101"/>
      <c r="AR738" s="102" t="s">
        <v>624</v>
      </c>
      <c r="AS738" s="103"/>
      <c r="AT738" s="103"/>
      <c r="AU738" s="103"/>
      <c r="AV738" s="103"/>
      <c r="AW738" s="103"/>
      <c r="AX738" s="104"/>
    </row>
    <row r="739" spans="1:52" ht="24.75" customHeight="1" thickBot="1" x14ac:dyDescent="0.2">
      <c r="A739" s="126" t="s">
        <v>523</v>
      </c>
      <c r="B739" s="127"/>
      <c r="C739" s="127"/>
      <c r="D739" s="128"/>
      <c r="E739" s="129" t="s">
        <v>615</v>
      </c>
      <c r="F739" s="117"/>
      <c r="G739" s="117"/>
      <c r="H739" s="93" t="str">
        <f>IF(E739="", "", "(")</f>
        <v>(</v>
      </c>
      <c r="I739" s="117"/>
      <c r="J739" s="117"/>
      <c r="K739" s="93" t="str">
        <f>IF(OR(I739="　", I739=""), "", "-")</f>
        <v/>
      </c>
      <c r="L739" s="118">
        <v>253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625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505</v>
      </c>
      <c r="B779" s="764"/>
      <c r="C779" s="764"/>
      <c r="D779" s="764"/>
      <c r="E779" s="764"/>
      <c r="F779" s="765"/>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666</v>
      </c>
      <c r="H781" s="453"/>
      <c r="I781" s="453"/>
      <c r="J781" s="453"/>
      <c r="K781" s="454"/>
      <c r="L781" s="455" t="s">
        <v>722</v>
      </c>
      <c r="M781" s="456"/>
      <c r="N781" s="456"/>
      <c r="O781" s="456"/>
      <c r="P781" s="456"/>
      <c r="Q781" s="456"/>
      <c r="R781" s="456"/>
      <c r="S781" s="456"/>
      <c r="T781" s="456"/>
      <c r="U781" s="456"/>
      <c r="V781" s="456"/>
      <c r="W781" s="456"/>
      <c r="X781" s="457"/>
      <c r="Y781" s="458">
        <v>721</v>
      </c>
      <c r="Z781" s="459"/>
      <c r="AA781" s="459"/>
      <c r="AB781" s="560"/>
      <c r="AC781" s="452" t="s">
        <v>666</v>
      </c>
      <c r="AD781" s="453"/>
      <c r="AE781" s="453"/>
      <c r="AF781" s="453"/>
      <c r="AG781" s="454"/>
      <c r="AH781" s="455" t="s">
        <v>684</v>
      </c>
      <c r="AI781" s="456"/>
      <c r="AJ781" s="456"/>
      <c r="AK781" s="456"/>
      <c r="AL781" s="456"/>
      <c r="AM781" s="456"/>
      <c r="AN781" s="456"/>
      <c r="AO781" s="456"/>
      <c r="AP781" s="456"/>
      <c r="AQ781" s="456"/>
      <c r="AR781" s="456"/>
      <c r="AS781" s="456"/>
      <c r="AT781" s="457"/>
      <c r="AU781" s="458">
        <v>374</v>
      </c>
      <c r="AV781" s="459"/>
      <c r="AW781" s="459"/>
      <c r="AX781" s="460"/>
    </row>
    <row r="782" spans="1:50" ht="24.75" customHeight="1" x14ac:dyDescent="0.15">
      <c r="A782" s="559"/>
      <c r="B782" s="766"/>
      <c r="C782" s="766"/>
      <c r="D782" s="766"/>
      <c r="E782" s="766"/>
      <c r="F782" s="767"/>
      <c r="G782" s="348" t="s">
        <v>667</v>
      </c>
      <c r="H782" s="349"/>
      <c r="I782" s="349"/>
      <c r="J782" s="349"/>
      <c r="K782" s="350"/>
      <c r="L782" s="401" t="s">
        <v>670</v>
      </c>
      <c r="M782" s="402"/>
      <c r="N782" s="402"/>
      <c r="O782" s="402"/>
      <c r="P782" s="402"/>
      <c r="Q782" s="402"/>
      <c r="R782" s="402"/>
      <c r="S782" s="402"/>
      <c r="T782" s="402"/>
      <c r="U782" s="402"/>
      <c r="V782" s="402"/>
      <c r="W782" s="402"/>
      <c r="X782" s="403"/>
      <c r="Y782" s="398">
        <v>73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t="s">
        <v>668</v>
      </c>
      <c r="H783" s="349"/>
      <c r="I783" s="349"/>
      <c r="J783" s="349"/>
      <c r="K783" s="350"/>
      <c r="L783" s="401" t="s">
        <v>671</v>
      </c>
      <c r="M783" s="402"/>
      <c r="N783" s="402"/>
      <c r="O783" s="402"/>
      <c r="P783" s="402"/>
      <c r="Q783" s="402"/>
      <c r="R783" s="402"/>
      <c r="S783" s="402"/>
      <c r="T783" s="402"/>
      <c r="U783" s="402"/>
      <c r="V783" s="402"/>
      <c r="W783" s="402"/>
      <c r="X783" s="403"/>
      <c r="Y783" s="398">
        <v>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6"/>
      <c r="C784" s="766"/>
      <c r="D784" s="766"/>
      <c r="E784" s="766"/>
      <c r="F784" s="767"/>
      <c r="G784" s="348" t="s">
        <v>669</v>
      </c>
      <c r="H784" s="349"/>
      <c r="I784" s="349"/>
      <c r="J784" s="349"/>
      <c r="K784" s="350"/>
      <c r="L784" s="401" t="s">
        <v>672</v>
      </c>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800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374</v>
      </c>
      <c r="AV791" s="415"/>
      <c r="AW791" s="415"/>
      <c r="AX791" s="417"/>
    </row>
    <row r="792" spans="1:50" ht="24.75" customHeight="1" x14ac:dyDescent="0.15">
      <c r="A792" s="559"/>
      <c r="B792" s="766"/>
      <c r="C792" s="766"/>
      <c r="D792" s="766"/>
      <c r="E792" s="766"/>
      <c r="F792" s="767"/>
      <c r="G792" s="439" t="s">
        <v>627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700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42.75" customHeight="1" x14ac:dyDescent="0.15">
      <c r="A794" s="559"/>
      <c r="B794" s="766"/>
      <c r="C794" s="766"/>
      <c r="D794" s="766"/>
      <c r="E794" s="766"/>
      <c r="F794" s="767"/>
      <c r="G794" s="452" t="s">
        <v>666</v>
      </c>
      <c r="H794" s="453"/>
      <c r="I794" s="453"/>
      <c r="J794" s="453"/>
      <c r="K794" s="454"/>
      <c r="L794" s="455" t="s">
        <v>709</v>
      </c>
      <c r="M794" s="456"/>
      <c r="N794" s="456"/>
      <c r="O794" s="456"/>
      <c r="P794" s="456"/>
      <c r="Q794" s="456"/>
      <c r="R794" s="456"/>
      <c r="S794" s="456"/>
      <c r="T794" s="456"/>
      <c r="U794" s="456"/>
      <c r="V794" s="456"/>
      <c r="W794" s="456"/>
      <c r="X794" s="457"/>
      <c r="Y794" s="458">
        <v>6</v>
      </c>
      <c r="Z794" s="459"/>
      <c r="AA794" s="459"/>
      <c r="AB794" s="560"/>
      <c r="AC794" s="452" t="s">
        <v>666</v>
      </c>
      <c r="AD794" s="453"/>
      <c r="AE794" s="453"/>
      <c r="AF794" s="453"/>
      <c r="AG794" s="454"/>
      <c r="AH794" s="455" t="s">
        <v>701</v>
      </c>
      <c r="AI794" s="456"/>
      <c r="AJ794" s="456"/>
      <c r="AK794" s="456"/>
      <c r="AL794" s="456"/>
      <c r="AM794" s="456"/>
      <c r="AN794" s="456"/>
      <c r="AO794" s="456"/>
      <c r="AP794" s="456"/>
      <c r="AQ794" s="456"/>
      <c r="AR794" s="456"/>
      <c r="AS794" s="456"/>
      <c r="AT794" s="457"/>
      <c r="AU794" s="458">
        <v>5</v>
      </c>
      <c r="AV794" s="459"/>
      <c r="AW794" s="459"/>
      <c r="AX794" s="460"/>
    </row>
    <row r="795" spans="1:50" ht="24.75" customHeight="1" x14ac:dyDescent="0.15">
      <c r="A795" s="559"/>
      <c r="B795" s="766"/>
      <c r="C795" s="766"/>
      <c r="D795" s="766"/>
      <c r="E795" s="766"/>
      <c r="F795" s="767"/>
      <c r="G795" s="348" t="s">
        <v>707</v>
      </c>
      <c r="H795" s="349"/>
      <c r="I795" s="349"/>
      <c r="J795" s="349"/>
      <c r="K795" s="350"/>
      <c r="L795" s="401" t="s">
        <v>708</v>
      </c>
      <c r="M795" s="402"/>
      <c r="N795" s="402"/>
      <c r="O795" s="402"/>
      <c r="P795" s="402"/>
      <c r="Q795" s="402"/>
      <c r="R795" s="402"/>
      <c r="S795" s="402"/>
      <c r="T795" s="402"/>
      <c r="U795" s="402"/>
      <c r="V795" s="402"/>
      <c r="W795" s="402"/>
      <c r="X795" s="403"/>
      <c r="Y795" s="398">
        <v>4</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58.5" customHeight="1" x14ac:dyDescent="0.15">
      <c r="A796" s="559"/>
      <c r="B796" s="766"/>
      <c r="C796" s="766"/>
      <c r="D796" s="766"/>
      <c r="E796" s="766"/>
      <c r="F796" s="767"/>
      <c r="G796" s="348" t="s">
        <v>702</v>
      </c>
      <c r="H796" s="349"/>
      <c r="I796" s="349"/>
      <c r="J796" s="349"/>
      <c r="K796" s="350"/>
      <c r="L796" s="401" t="s">
        <v>710</v>
      </c>
      <c r="M796" s="402"/>
      <c r="N796" s="402"/>
      <c r="O796" s="402"/>
      <c r="P796" s="402"/>
      <c r="Q796" s="402"/>
      <c r="R796" s="402"/>
      <c r="S796" s="402"/>
      <c r="T796" s="402"/>
      <c r="U796" s="402"/>
      <c r="V796" s="402"/>
      <c r="W796" s="402"/>
      <c r="X796" s="403"/>
      <c r="Y796" s="398">
        <v>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45.75" customHeight="1" x14ac:dyDescent="0.15">
      <c r="A797" s="559"/>
      <c r="B797" s="766"/>
      <c r="C797" s="766"/>
      <c r="D797" s="766"/>
      <c r="E797" s="766"/>
      <c r="F797" s="767"/>
      <c r="G797" s="348" t="s">
        <v>704</v>
      </c>
      <c r="H797" s="349"/>
      <c r="I797" s="349"/>
      <c r="J797" s="349"/>
      <c r="K797" s="350"/>
      <c r="L797" s="401" t="s">
        <v>711</v>
      </c>
      <c r="M797" s="402"/>
      <c r="N797" s="402"/>
      <c r="O797" s="402"/>
      <c r="P797" s="402"/>
      <c r="Q797" s="402"/>
      <c r="R797" s="402"/>
      <c r="S797" s="402"/>
      <c r="T797" s="402"/>
      <c r="U797" s="402"/>
      <c r="V797" s="402"/>
      <c r="W797" s="402"/>
      <c r="X797" s="403"/>
      <c r="Y797" s="398">
        <v>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45.75" customHeight="1" x14ac:dyDescent="0.15">
      <c r="A798" s="559"/>
      <c r="B798" s="766"/>
      <c r="C798" s="766"/>
      <c r="D798" s="766"/>
      <c r="E798" s="766"/>
      <c r="F798" s="767"/>
      <c r="G798" s="348" t="s">
        <v>705</v>
      </c>
      <c r="H798" s="349"/>
      <c r="I798" s="349"/>
      <c r="J798" s="349"/>
      <c r="K798" s="350"/>
      <c r="L798" s="401" t="s">
        <v>712</v>
      </c>
      <c r="M798" s="402"/>
      <c r="N798" s="402"/>
      <c r="O798" s="402"/>
      <c r="P798" s="402"/>
      <c r="Q798" s="402"/>
      <c r="R798" s="402"/>
      <c r="S798" s="402"/>
      <c r="T798" s="402"/>
      <c r="U798" s="402"/>
      <c r="V798" s="402"/>
      <c r="W798" s="402"/>
      <c r="X798" s="403"/>
      <c r="Y798" s="398">
        <v>1</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6"/>
      <c r="C799" s="766"/>
      <c r="D799" s="766"/>
      <c r="E799" s="766"/>
      <c r="F799" s="767"/>
      <c r="G799" s="348" t="s">
        <v>706</v>
      </c>
      <c r="H799" s="349"/>
      <c r="I799" s="349"/>
      <c r="J799" s="349"/>
      <c r="K799" s="350"/>
      <c r="L799" s="401" t="s">
        <v>713</v>
      </c>
      <c r="M799" s="402"/>
      <c r="N799" s="402"/>
      <c r="O799" s="402"/>
      <c r="P799" s="402"/>
      <c r="Q799" s="402"/>
      <c r="R799" s="402"/>
      <c r="S799" s="402"/>
      <c r="T799" s="402"/>
      <c r="U799" s="402"/>
      <c r="V799" s="402"/>
      <c r="W799" s="402"/>
      <c r="X799" s="403"/>
      <c r="Y799" s="398">
        <v>1</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hidden="1" customHeight="1" x14ac:dyDescent="0.15">
      <c r="A805" s="559"/>
      <c r="B805" s="766"/>
      <c r="C805" s="766"/>
      <c r="D805" s="766"/>
      <c r="E805" s="766"/>
      <c r="F805" s="767"/>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628</v>
      </c>
      <c r="D837" s="418"/>
      <c r="E837" s="418"/>
      <c r="F837" s="418"/>
      <c r="G837" s="418"/>
      <c r="H837" s="418"/>
      <c r="I837" s="418"/>
      <c r="J837" s="419">
        <v>2010005018852</v>
      </c>
      <c r="K837" s="420"/>
      <c r="L837" s="420"/>
      <c r="M837" s="420"/>
      <c r="N837" s="420"/>
      <c r="O837" s="420"/>
      <c r="P837" s="317" t="s">
        <v>629</v>
      </c>
      <c r="Q837" s="317"/>
      <c r="R837" s="317"/>
      <c r="S837" s="317"/>
      <c r="T837" s="317"/>
      <c r="U837" s="317"/>
      <c r="V837" s="317"/>
      <c r="W837" s="317"/>
      <c r="X837" s="317"/>
      <c r="Y837" s="318">
        <v>800</v>
      </c>
      <c r="Z837" s="319"/>
      <c r="AA837" s="319"/>
      <c r="AB837" s="320"/>
      <c r="AC837" s="328" t="s">
        <v>630</v>
      </c>
      <c r="AD837" s="423"/>
      <c r="AE837" s="423"/>
      <c r="AF837" s="423"/>
      <c r="AG837" s="423"/>
      <c r="AH837" s="421" t="s">
        <v>631</v>
      </c>
      <c r="AI837" s="422"/>
      <c r="AJ837" s="422"/>
      <c r="AK837" s="422"/>
      <c r="AL837" s="325" t="s">
        <v>582</v>
      </c>
      <c r="AM837" s="326"/>
      <c r="AN837" s="326"/>
      <c r="AO837" s="327"/>
      <c r="AP837" s="321" t="s">
        <v>582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674</v>
      </c>
      <c r="D870" s="418"/>
      <c r="E870" s="418"/>
      <c r="F870" s="418"/>
      <c r="G870" s="418"/>
      <c r="H870" s="418"/>
      <c r="I870" s="418"/>
      <c r="J870" s="419">
        <v>9010601021385</v>
      </c>
      <c r="K870" s="420"/>
      <c r="L870" s="420"/>
      <c r="M870" s="420"/>
      <c r="N870" s="420"/>
      <c r="O870" s="420"/>
      <c r="P870" s="425" t="s">
        <v>679</v>
      </c>
      <c r="Q870" s="317"/>
      <c r="R870" s="317"/>
      <c r="S870" s="317"/>
      <c r="T870" s="317"/>
      <c r="U870" s="317"/>
      <c r="V870" s="317"/>
      <c r="W870" s="317"/>
      <c r="X870" s="317"/>
      <c r="Y870" s="318">
        <v>374</v>
      </c>
      <c r="Z870" s="319"/>
      <c r="AA870" s="319"/>
      <c r="AB870" s="320"/>
      <c r="AC870" s="328" t="s">
        <v>498</v>
      </c>
      <c r="AD870" s="423"/>
      <c r="AE870" s="423"/>
      <c r="AF870" s="423"/>
      <c r="AG870" s="423"/>
      <c r="AH870" s="421" t="s">
        <v>685</v>
      </c>
      <c r="AI870" s="422"/>
      <c r="AJ870" s="422"/>
      <c r="AK870" s="422"/>
      <c r="AL870" s="325" t="s">
        <v>688</v>
      </c>
      <c r="AM870" s="326"/>
      <c r="AN870" s="326"/>
      <c r="AO870" s="327"/>
      <c r="AP870" s="321" t="s">
        <v>686</v>
      </c>
      <c r="AQ870" s="321"/>
      <c r="AR870" s="321"/>
      <c r="AS870" s="321"/>
      <c r="AT870" s="321"/>
      <c r="AU870" s="321"/>
      <c r="AV870" s="321"/>
      <c r="AW870" s="321"/>
      <c r="AX870" s="321"/>
    </row>
    <row r="871" spans="1:50" ht="30" customHeight="1" x14ac:dyDescent="0.15">
      <c r="A871" s="404">
        <v>2</v>
      </c>
      <c r="B871" s="404">
        <v>1</v>
      </c>
      <c r="C871" s="424" t="s">
        <v>675</v>
      </c>
      <c r="D871" s="418"/>
      <c r="E871" s="418"/>
      <c r="F871" s="418"/>
      <c r="G871" s="418"/>
      <c r="H871" s="418"/>
      <c r="I871" s="418"/>
      <c r="J871" s="419">
        <v>7010001008844</v>
      </c>
      <c r="K871" s="420"/>
      <c r="L871" s="420"/>
      <c r="M871" s="420"/>
      <c r="N871" s="420"/>
      <c r="O871" s="420"/>
      <c r="P871" s="425" t="s">
        <v>680</v>
      </c>
      <c r="Q871" s="317"/>
      <c r="R871" s="317"/>
      <c r="S871" s="317"/>
      <c r="T871" s="317"/>
      <c r="U871" s="317"/>
      <c r="V871" s="317"/>
      <c r="W871" s="317"/>
      <c r="X871" s="317"/>
      <c r="Y871" s="318">
        <v>234</v>
      </c>
      <c r="Z871" s="319"/>
      <c r="AA871" s="319"/>
      <c r="AB871" s="320"/>
      <c r="AC871" s="328" t="s">
        <v>498</v>
      </c>
      <c r="AD871" s="328"/>
      <c r="AE871" s="328"/>
      <c r="AF871" s="328"/>
      <c r="AG871" s="328"/>
      <c r="AH871" s="421" t="s">
        <v>686</v>
      </c>
      <c r="AI871" s="422"/>
      <c r="AJ871" s="422"/>
      <c r="AK871" s="422"/>
      <c r="AL871" s="325" t="s">
        <v>686</v>
      </c>
      <c r="AM871" s="326"/>
      <c r="AN871" s="326"/>
      <c r="AO871" s="327"/>
      <c r="AP871" s="321" t="s">
        <v>689</v>
      </c>
      <c r="AQ871" s="321"/>
      <c r="AR871" s="321"/>
      <c r="AS871" s="321"/>
      <c r="AT871" s="321"/>
      <c r="AU871" s="321"/>
      <c r="AV871" s="321"/>
      <c r="AW871" s="321"/>
      <c r="AX871" s="321"/>
    </row>
    <row r="872" spans="1:50" ht="30" customHeight="1" x14ac:dyDescent="0.15">
      <c r="A872" s="404">
        <v>3</v>
      </c>
      <c r="B872" s="404">
        <v>1</v>
      </c>
      <c r="C872" s="424" t="s">
        <v>676</v>
      </c>
      <c r="D872" s="418"/>
      <c r="E872" s="418"/>
      <c r="F872" s="418"/>
      <c r="G872" s="418"/>
      <c r="H872" s="418"/>
      <c r="I872" s="418"/>
      <c r="J872" s="419">
        <v>2011501012332</v>
      </c>
      <c r="K872" s="420"/>
      <c r="L872" s="420"/>
      <c r="M872" s="420"/>
      <c r="N872" s="420"/>
      <c r="O872" s="420"/>
      <c r="P872" s="425" t="s">
        <v>681</v>
      </c>
      <c r="Q872" s="317"/>
      <c r="R872" s="317"/>
      <c r="S872" s="317"/>
      <c r="T872" s="317"/>
      <c r="U872" s="317"/>
      <c r="V872" s="317"/>
      <c r="W872" s="317"/>
      <c r="X872" s="317"/>
      <c r="Y872" s="318">
        <v>58</v>
      </c>
      <c r="Z872" s="319"/>
      <c r="AA872" s="319"/>
      <c r="AB872" s="320"/>
      <c r="AC872" s="328" t="s">
        <v>498</v>
      </c>
      <c r="AD872" s="328"/>
      <c r="AE872" s="328"/>
      <c r="AF872" s="328"/>
      <c r="AG872" s="328"/>
      <c r="AH872" s="323" t="s">
        <v>686</v>
      </c>
      <c r="AI872" s="324"/>
      <c r="AJ872" s="324"/>
      <c r="AK872" s="324"/>
      <c r="AL872" s="325" t="s">
        <v>686</v>
      </c>
      <c r="AM872" s="326"/>
      <c r="AN872" s="326"/>
      <c r="AO872" s="327"/>
      <c r="AP872" s="321" t="s">
        <v>689</v>
      </c>
      <c r="AQ872" s="321"/>
      <c r="AR872" s="321"/>
      <c r="AS872" s="321"/>
      <c r="AT872" s="321"/>
      <c r="AU872" s="321"/>
      <c r="AV872" s="321"/>
      <c r="AW872" s="321"/>
      <c r="AX872" s="321"/>
    </row>
    <row r="873" spans="1:50" ht="30" customHeight="1" x14ac:dyDescent="0.15">
      <c r="A873" s="404">
        <v>4</v>
      </c>
      <c r="B873" s="404">
        <v>1</v>
      </c>
      <c r="C873" s="424" t="s">
        <v>677</v>
      </c>
      <c r="D873" s="418"/>
      <c r="E873" s="418"/>
      <c r="F873" s="418"/>
      <c r="G873" s="418"/>
      <c r="H873" s="418"/>
      <c r="I873" s="418"/>
      <c r="J873" s="419">
        <v>1020001071491</v>
      </c>
      <c r="K873" s="420"/>
      <c r="L873" s="420"/>
      <c r="M873" s="420"/>
      <c r="N873" s="420"/>
      <c r="O873" s="420"/>
      <c r="P873" s="425" t="s">
        <v>682</v>
      </c>
      <c r="Q873" s="317"/>
      <c r="R873" s="317"/>
      <c r="S873" s="317"/>
      <c r="T873" s="317"/>
      <c r="U873" s="317"/>
      <c r="V873" s="317"/>
      <c r="W873" s="317"/>
      <c r="X873" s="317"/>
      <c r="Y873" s="318">
        <v>38</v>
      </c>
      <c r="Z873" s="319"/>
      <c r="AA873" s="319"/>
      <c r="AB873" s="320"/>
      <c r="AC873" s="328" t="s">
        <v>498</v>
      </c>
      <c r="AD873" s="328"/>
      <c r="AE873" s="328"/>
      <c r="AF873" s="328"/>
      <c r="AG873" s="328"/>
      <c r="AH873" s="323" t="s">
        <v>687</v>
      </c>
      <c r="AI873" s="324"/>
      <c r="AJ873" s="324"/>
      <c r="AK873" s="324"/>
      <c r="AL873" s="325" t="s">
        <v>686</v>
      </c>
      <c r="AM873" s="326"/>
      <c r="AN873" s="326"/>
      <c r="AO873" s="327"/>
      <c r="AP873" s="321" t="s">
        <v>690</v>
      </c>
      <c r="AQ873" s="321"/>
      <c r="AR873" s="321"/>
      <c r="AS873" s="321"/>
      <c r="AT873" s="321"/>
      <c r="AU873" s="321"/>
      <c r="AV873" s="321"/>
      <c r="AW873" s="321"/>
      <c r="AX873" s="321"/>
    </row>
    <row r="874" spans="1:50" ht="30" customHeight="1" x14ac:dyDescent="0.15">
      <c r="A874" s="404">
        <v>5</v>
      </c>
      <c r="B874" s="404">
        <v>1</v>
      </c>
      <c r="C874" s="424" t="s">
        <v>678</v>
      </c>
      <c r="D874" s="418"/>
      <c r="E874" s="418"/>
      <c r="F874" s="418"/>
      <c r="G874" s="418"/>
      <c r="H874" s="418"/>
      <c r="I874" s="418"/>
      <c r="J874" s="419">
        <v>7010401022916</v>
      </c>
      <c r="K874" s="420"/>
      <c r="L874" s="420"/>
      <c r="M874" s="420"/>
      <c r="N874" s="420"/>
      <c r="O874" s="420"/>
      <c r="P874" s="425" t="s">
        <v>683</v>
      </c>
      <c r="Q874" s="317"/>
      <c r="R874" s="317"/>
      <c r="S874" s="317"/>
      <c r="T874" s="317"/>
      <c r="U874" s="317"/>
      <c r="V874" s="317"/>
      <c r="W874" s="317"/>
      <c r="X874" s="317"/>
      <c r="Y874" s="318">
        <v>16</v>
      </c>
      <c r="Z874" s="319"/>
      <c r="AA874" s="319"/>
      <c r="AB874" s="320"/>
      <c r="AC874" s="322" t="s">
        <v>498</v>
      </c>
      <c r="AD874" s="322"/>
      <c r="AE874" s="322"/>
      <c r="AF874" s="322"/>
      <c r="AG874" s="322"/>
      <c r="AH874" s="323" t="s">
        <v>688</v>
      </c>
      <c r="AI874" s="324"/>
      <c r="AJ874" s="324"/>
      <c r="AK874" s="324"/>
      <c r="AL874" s="325" t="s">
        <v>686</v>
      </c>
      <c r="AM874" s="326"/>
      <c r="AN874" s="326"/>
      <c r="AO874" s="327"/>
      <c r="AP874" s="321" t="s">
        <v>691</v>
      </c>
      <c r="AQ874" s="321"/>
      <c r="AR874" s="321"/>
      <c r="AS874" s="321"/>
      <c r="AT874" s="321"/>
      <c r="AU874" s="321"/>
      <c r="AV874" s="321"/>
      <c r="AW874" s="321"/>
      <c r="AX874" s="321"/>
    </row>
    <row r="875" spans="1:50" ht="30" customHeight="1" x14ac:dyDescent="0.15">
      <c r="A875" s="404">
        <v>6</v>
      </c>
      <c r="B875" s="404">
        <v>1</v>
      </c>
      <c r="C875" s="424" t="s">
        <v>714</v>
      </c>
      <c r="D875" s="418"/>
      <c r="E875" s="418"/>
      <c r="F875" s="418"/>
      <c r="G875" s="418"/>
      <c r="H875" s="418"/>
      <c r="I875" s="418"/>
      <c r="J875" s="419">
        <v>6010401024970</v>
      </c>
      <c r="K875" s="420"/>
      <c r="L875" s="420"/>
      <c r="M875" s="420"/>
      <c r="N875" s="420"/>
      <c r="O875" s="420"/>
      <c r="P875" s="425" t="s">
        <v>715</v>
      </c>
      <c r="Q875" s="317"/>
      <c r="R875" s="317"/>
      <c r="S875" s="317"/>
      <c r="T875" s="317"/>
      <c r="U875" s="317"/>
      <c r="V875" s="317"/>
      <c r="W875" s="317"/>
      <c r="X875" s="317"/>
      <c r="Y875" s="318">
        <v>1</v>
      </c>
      <c r="Z875" s="319"/>
      <c r="AA875" s="319"/>
      <c r="AB875" s="320"/>
      <c r="AC875" s="322" t="s">
        <v>498</v>
      </c>
      <c r="AD875" s="322"/>
      <c r="AE875" s="322"/>
      <c r="AF875" s="322"/>
      <c r="AG875" s="322"/>
      <c r="AH875" s="323" t="s">
        <v>686</v>
      </c>
      <c r="AI875" s="324"/>
      <c r="AJ875" s="324"/>
      <c r="AK875" s="324"/>
      <c r="AL875" s="325" t="s">
        <v>686</v>
      </c>
      <c r="AM875" s="326"/>
      <c r="AN875" s="326"/>
      <c r="AO875" s="327"/>
      <c r="AP875" s="321" t="s">
        <v>698</v>
      </c>
      <c r="AQ875" s="321"/>
      <c r="AR875" s="321"/>
      <c r="AS875" s="321"/>
      <c r="AT875" s="321"/>
      <c r="AU875" s="321"/>
      <c r="AV875" s="321"/>
      <c r="AW875" s="321"/>
      <c r="AX875" s="321"/>
    </row>
    <row r="876" spans="1:50" ht="30" customHeight="1" x14ac:dyDescent="0.15">
      <c r="A876" s="404">
        <v>7</v>
      </c>
      <c r="B876" s="404">
        <v>1</v>
      </c>
      <c r="C876" s="424" t="s">
        <v>721</v>
      </c>
      <c r="D876" s="418"/>
      <c r="E876" s="418"/>
      <c r="F876" s="418"/>
      <c r="G876" s="418"/>
      <c r="H876" s="418"/>
      <c r="I876" s="418"/>
      <c r="J876" s="419">
        <v>9010401052465</v>
      </c>
      <c r="K876" s="420"/>
      <c r="L876" s="420"/>
      <c r="M876" s="420"/>
      <c r="N876" s="420"/>
      <c r="O876" s="420"/>
      <c r="P876" s="425" t="s">
        <v>716</v>
      </c>
      <c r="Q876" s="317"/>
      <c r="R876" s="317"/>
      <c r="S876" s="317"/>
      <c r="T876" s="317"/>
      <c r="U876" s="317"/>
      <c r="V876" s="317"/>
      <c r="W876" s="317"/>
      <c r="X876" s="317"/>
      <c r="Y876" s="318">
        <v>1</v>
      </c>
      <c r="Z876" s="319"/>
      <c r="AA876" s="319"/>
      <c r="AB876" s="320"/>
      <c r="AC876" s="322" t="s">
        <v>498</v>
      </c>
      <c r="AD876" s="322"/>
      <c r="AE876" s="322"/>
      <c r="AF876" s="322"/>
      <c r="AG876" s="322"/>
      <c r="AH876" s="323" t="s">
        <v>686</v>
      </c>
      <c r="AI876" s="324"/>
      <c r="AJ876" s="324"/>
      <c r="AK876" s="324"/>
      <c r="AL876" s="325" t="s">
        <v>717</v>
      </c>
      <c r="AM876" s="326"/>
      <c r="AN876" s="326"/>
      <c r="AO876" s="327"/>
      <c r="AP876" s="321" t="s">
        <v>718</v>
      </c>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96.75" customHeight="1" x14ac:dyDescent="0.15">
      <c r="A903" s="404">
        <v>1</v>
      </c>
      <c r="B903" s="404">
        <v>1</v>
      </c>
      <c r="C903" s="418" t="s">
        <v>649</v>
      </c>
      <c r="D903" s="418"/>
      <c r="E903" s="418"/>
      <c r="F903" s="418"/>
      <c r="G903" s="418"/>
      <c r="H903" s="418"/>
      <c r="I903" s="418"/>
      <c r="J903" s="419">
        <v>5700150018163</v>
      </c>
      <c r="K903" s="420"/>
      <c r="L903" s="420"/>
      <c r="M903" s="420"/>
      <c r="N903" s="420"/>
      <c r="O903" s="420"/>
      <c r="P903" s="317" t="s">
        <v>657</v>
      </c>
      <c r="Q903" s="317"/>
      <c r="R903" s="317"/>
      <c r="S903" s="317"/>
      <c r="T903" s="317"/>
      <c r="U903" s="317"/>
      <c r="V903" s="317"/>
      <c r="W903" s="317"/>
      <c r="X903" s="317"/>
      <c r="Y903" s="318">
        <v>16</v>
      </c>
      <c r="Z903" s="319"/>
      <c r="AA903" s="319"/>
      <c r="AB903" s="320"/>
      <c r="AC903" s="328" t="s">
        <v>630</v>
      </c>
      <c r="AD903" s="423"/>
      <c r="AE903" s="423"/>
      <c r="AF903" s="423"/>
      <c r="AG903" s="423"/>
      <c r="AH903" s="421" t="s">
        <v>582</v>
      </c>
      <c r="AI903" s="422"/>
      <c r="AJ903" s="422"/>
      <c r="AK903" s="422"/>
      <c r="AL903" s="325" t="s">
        <v>582</v>
      </c>
      <c r="AM903" s="326"/>
      <c r="AN903" s="326"/>
      <c r="AO903" s="327"/>
      <c r="AP903" s="321" t="s">
        <v>582</v>
      </c>
      <c r="AQ903" s="321"/>
      <c r="AR903" s="321"/>
      <c r="AS903" s="321"/>
      <c r="AT903" s="321"/>
      <c r="AU903" s="321"/>
      <c r="AV903" s="321"/>
      <c r="AW903" s="321"/>
      <c r="AX903" s="321"/>
    </row>
    <row r="904" spans="1:50" ht="96.75" customHeight="1" x14ac:dyDescent="0.15">
      <c r="A904" s="404">
        <v>2</v>
      </c>
      <c r="B904" s="404">
        <v>1</v>
      </c>
      <c r="C904" s="418" t="s">
        <v>650</v>
      </c>
      <c r="D904" s="418"/>
      <c r="E904" s="418"/>
      <c r="F904" s="418"/>
      <c r="G904" s="418"/>
      <c r="H904" s="418"/>
      <c r="I904" s="418"/>
      <c r="J904" s="419">
        <v>2700150059136</v>
      </c>
      <c r="K904" s="420"/>
      <c r="L904" s="420"/>
      <c r="M904" s="420"/>
      <c r="N904" s="420"/>
      <c r="O904" s="420"/>
      <c r="P904" s="317" t="s">
        <v>657</v>
      </c>
      <c r="Q904" s="317"/>
      <c r="R904" s="317"/>
      <c r="S904" s="317"/>
      <c r="T904" s="317"/>
      <c r="U904" s="317"/>
      <c r="V904" s="317"/>
      <c r="W904" s="317"/>
      <c r="X904" s="317"/>
      <c r="Y904" s="318">
        <v>13</v>
      </c>
      <c r="Z904" s="319"/>
      <c r="AA904" s="319"/>
      <c r="AB904" s="320"/>
      <c r="AC904" s="328" t="s">
        <v>630</v>
      </c>
      <c r="AD904" s="328"/>
      <c r="AE904" s="328"/>
      <c r="AF904" s="328"/>
      <c r="AG904" s="328"/>
      <c r="AH904" s="421" t="s">
        <v>582</v>
      </c>
      <c r="AI904" s="422"/>
      <c r="AJ904" s="422"/>
      <c r="AK904" s="422"/>
      <c r="AL904" s="325" t="s">
        <v>582</v>
      </c>
      <c r="AM904" s="326"/>
      <c r="AN904" s="326"/>
      <c r="AO904" s="327"/>
      <c r="AP904" s="321" t="s">
        <v>582</v>
      </c>
      <c r="AQ904" s="321"/>
      <c r="AR904" s="321"/>
      <c r="AS904" s="321"/>
      <c r="AT904" s="321"/>
      <c r="AU904" s="321"/>
      <c r="AV904" s="321"/>
      <c r="AW904" s="321"/>
      <c r="AX904" s="321"/>
    </row>
    <row r="905" spans="1:50" ht="96.75" customHeight="1" x14ac:dyDescent="0.15">
      <c r="A905" s="404">
        <v>3</v>
      </c>
      <c r="B905" s="404">
        <v>1</v>
      </c>
      <c r="C905" s="424" t="s">
        <v>651</v>
      </c>
      <c r="D905" s="418"/>
      <c r="E905" s="418"/>
      <c r="F905" s="418"/>
      <c r="G905" s="418"/>
      <c r="H905" s="418"/>
      <c r="I905" s="418"/>
      <c r="J905" s="419">
        <v>8700150055575</v>
      </c>
      <c r="K905" s="420"/>
      <c r="L905" s="420"/>
      <c r="M905" s="420"/>
      <c r="N905" s="420"/>
      <c r="O905" s="420"/>
      <c r="P905" s="425" t="s">
        <v>657</v>
      </c>
      <c r="Q905" s="317"/>
      <c r="R905" s="317"/>
      <c r="S905" s="317"/>
      <c r="T905" s="317"/>
      <c r="U905" s="317"/>
      <c r="V905" s="317"/>
      <c r="W905" s="317"/>
      <c r="X905" s="317"/>
      <c r="Y905" s="318">
        <v>11</v>
      </c>
      <c r="Z905" s="319"/>
      <c r="AA905" s="319"/>
      <c r="AB905" s="320"/>
      <c r="AC905" s="328" t="s">
        <v>630</v>
      </c>
      <c r="AD905" s="328"/>
      <c r="AE905" s="328"/>
      <c r="AF905" s="328"/>
      <c r="AG905" s="328"/>
      <c r="AH905" s="323" t="s">
        <v>660</v>
      </c>
      <c r="AI905" s="324"/>
      <c r="AJ905" s="324"/>
      <c r="AK905" s="324"/>
      <c r="AL905" s="325" t="s">
        <v>582</v>
      </c>
      <c r="AM905" s="326"/>
      <c r="AN905" s="326"/>
      <c r="AO905" s="327"/>
      <c r="AP905" s="321" t="s">
        <v>582</v>
      </c>
      <c r="AQ905" s="321"/>
      <c r="AR905" s="321"/>
      <c r="AS905" s="321"/>
      <c r="AT905" s="321"/>
      <c r="AU905" s="321"/>
      <c r="AV905" s="321"/>
      <c r="AW905" s="321"/>
      <c r="AX905" s="321"/>
    </row>
    <row r="906" spans="1:50" ht="96.75" customHeight="1" x14ac:dyDescent="0.15">
      <c r="A906" s="404">
        <v>4</v>
      </c>
      <c r="B906" s="404">
        <v>1</v>
      </c>
      <c r="C906" s="424" t="s">
        <v>655</v>
      </c>
      <c r="D906" s="418"/>
      <c r="E906" s="418"/>
      <c r="F906" s="418"/>
      <c r="G906" s="418"/>
      <c r="H906" s="418"/>
      <c r="I906" s="418"/>
      <c r="J906" s="419">
        <v>4700150011945</v>
      </c>
      <c r="K906" s="420"/>
      <c r="L906" s="420"/>
      <c r="M906" s="420"/>
      <c r="N906" s="420"/>
      <c r="O906" s="420"/>
      <c r="P906" s="425" t="s">
        <v>657</v>
      </c>
      <c r="Q906" s="317"/>
      <c r="R906" s="317"/>
      <c r="S906" s="317"/>
      <c r="T906" s="317"/>
      <c r="U906" s="317"/>
      <c r="V906" s="317"/>
      <c r="W906" s="317"/>
      <c r="X906" s="317"/>
      <c r="Y906" s="318">
        <v>11</v>
      </c>
      <c r="Z906" s="319"/>
      <c r="AA906" s="319"/>
      <c r="AB906" s="320"/>
      <c r="AC906" s="328" t="s">
        <v>630</v>
      </c>
      <c r="AD906" s="328"/>
      <c r="AE906" s="328"/>
      <c r="AF906" s="328"/>
      <c r="AG906" s="328"/>
      <c r="AH906" s="323" t="s">
        <v>593</v>
      </c>
      <c r="AI906" s="324"/>
      <c r="AJ906" s="324"/>
      <c r="AK906" s="324"/>
      <c r="AL906" s="325" t="s">
        <v>582</v>
      </c>
      <c r="AM906" s="326"/>
      <c r="AN906" s="326"/>
      <c r="AO906" s="327"/>
      <c r="AP906" s="321" t="s">
        <v>663</v>
      </c>
      <c r="AQ906" s="321"/>
      <c r="AR906" s="321"/>
      <c r="AS906" s="321"/>
      <c r="AT906" s="321"/>
      <c r="AU906" s="321"/>
      <c r="AV906" s="321"/>
      <c r="AW906" s="321"/>
      <c r="AX906" s="321"/>
    </row>
    <row r="907" spans="1:50" ht="96.75" customHeight="1" x14ac:dyDescent="0.15">
      <c r="A907" s="404">
        <v>5</v>
      </c>
      <c r="B907" s="404">
        <v>1</v>
      </c>
      <c r="C907" s="424" t="s">
        <v>658</v>
      </c>
      <c r="D907" s="418"/>
      <c r="E907" s="418"/>
      <c r="F907" s="418"/>
      <c r="G907" s="418"/>
      <c r="H907" s="418"/>
      <c r="I907" s="418"/>
      <c r="J907" s="419">
        <v>5700150026785</v>
      </c>
      <c r="K907" s="420"/>
      <c r="L907" s="420"/>
      <c r="M907" s="420"/>
      <c r="N907" s="420"/>
      <c r="O907" s="420"/>
      <c r="P907" s="317" t="s">
        <v>657</v>
      </c>
      <c r="Q907" s="317"/>
      <c r="R907" s="317"/>
      <c r="S907" s="317"/>
      <c r="T907" s="317"/>
      <c r="U907" s="317"/>
      <c r="V907" s="317"/>
      <c r="W907" s="317"/>
      <c r="X907" s="317"/>
      <c r="Y907" s="318">
        <v>9</v>
      </c>
      <c r="Z907" s="319"/>
      <c r="AA907" s="319"/>
      <c r="AB907" s="320"/>
      <c r="AC907" s="322" t="s">
        <v>630</v>
      </c>
      <c r="AD907" s="322"/>
      <c r="AE907" s="322"/>
      <c r="AF907" s="322"/>
      <c r="AG907" s="322"/>
      <c r="AH907" s="323" t="s">
        <v>582</v>
      </c>
      <c r="AI907" s="324"/>
      <c r="AJ907" s="324"/>
      <c r="AK907" s="324"/>
      <c r="AL907" s="325" t="s">
        <v>593</v>
      </c>
      <c r="AM907" s="326"/>
      <c r="AN907" s="326"/>
      <c r="AO907" s="327"/>
      <c r="AP907" s="321" t="s">
        <v>664</v>
      </c>
      <c r="AQ907" s="321"/>
      <c r="AR907" s="321"/>
      <c r="AS907" s="321"/>
      <c r="AT907" s="321"/>
      <c r="AU907" s="321"/>
      <c r="AV907" s="321"/>
      <c r="AW907" s="321"/>
      <c r="AX907" s="321"/>
    </row>
    <row r="908" spans="1:50" ht="96.75" customHeight="1" x14ac:dyDescent="0.15">
      <c r="A908" s="404">
        <v>6</v>
      </c>
      <c r="B908" s="404">
        <v>1</v>
      </c>
      <c r="C908" s="424" t="s">
        <v>652</v>
      </c>
      <c r="D908" s="418"/>
      <c r="E908" s="418"/>
      <c r="F908" s="418"/>
      <c r="G908" s="418"/>
      <c r="H908" s="418"/>
      <c r="I908" s="418"/>
      <c r="J908" s="419">
        <v>8700150030256</v>
      </c>
      <c r="K908" s="420"/>
      <c r="L908" s="420"/>
      <c r="M908" s="420"/>
      <c r="N908" s="420"/>
      <c r="O908" s="420"/>
      <c r="P908" s="317" t="s">
        <v>657</v>
      </c>
      <c r="Q908" s="317"/>
      <c r="R908" s="317"/>
      <c r="S908" s="317"/>
      <c r="T908" s="317"/>
      <c r="U908" s="317"/>
      <c r="V908" s="317"/>
      <c r="W908" s="317"/>
      <c r="X908" s="317"/>
      <c r="Y908" s="318">
        <v>8</v>
      </c>
      <c r="Z908" s="319"/>
      <c r="AA908" s="319"/>
      <c r="AB908" s="320"/>
      <c r="AC908" s="322" t="s">
        <v>630</v>
      </c>
      <c r="AD908" s="322"/>
      <c r="AE908" s="322"/>
      <c r="AF908" s="322"/>
      <c r="AG908" s="322"/>
      <c r="AH908" s="323" t="s">
        <v>593</v>
      </c>
      <c r="AI908" s="324"/>
      <c r="AJ908" s="324"/>
      <c r="AK908" s="324"/>
      <c r="AL908" s="325" t="s">
        <v>582</v>
      </c>
      <c r="AM908" s="326"/>
      <c r="AN908" s="326"/>
      <c r="AO908" s="327"/>
      <c r="AP908" s="321" t="s">
        <v>664</v>
      </c>
      <c r="AQ908" s="321"/>
      <c r="AR908" s="321"/>
      <c r="AS908" s="321"/>
      <c r="AT908" s="321"/>
      <c r="AU908" s="321"/>
      <c r="AV908" s="321"/>
      <c r="AW908" s="321"/>
      <c r="AX908" s="321"/>
    </row>
    <row r="909" spans="1:50" ht="96.75" customHeight="1" x14ac:dyDescent="0.15">
      <c r="A909" s="404">
        <v>7</v>
      </c>
      <c r="B909" s="404">
        <v>1</v>
      </c>
      <c r="C909" s="424" t="s">
        <v>653</v>
      </c>
      <c r="D909" s="418"/>
      <c r="E909" s="418"/>
      <c r="F909" s="418"/>
      <c r="G909" s="418"/>
      <c r="H909" s="418"/>
      <c r="I909" s="418"/>
      <c r="J909" s="419">
        <v>9700150055070</v>
      </c>
      <c r="K909" s="420"/>
      <c r="L909" s="420"/>
      <c r="M909" s="420"/>
      <c r="N909" s="420"/>
      <c r="O909" s="420"/>
      <c r="P909" s="317" t="s">
        <v>657</v>
      </c>
      <c r="Q909" s="317"/>
      <c r="R909" s="317"/>
      <c r="S909" s="317"/>
      <c r="T909" s="317"/>
      <c r="U909" s="317"/>
      <c r="V909" s="317"/>
      <c r="W909" s="317"/>
      <c r="X909" s="317"/>
      <c r="Y909" s="318">
        <v>8</v>
      </c>
      <c r="Z909" s="319"/>
      <c r="AA909" s="319"/>
      <c r="AB909" s="320"/>
      <c r="AC909" s="322" t="s">
        <v>630</v>
      </c>
      <c r="AD909" s="322"/>
      <c r="AE909" s="322"/>
      <c r="AF909" s="322"/>
      <c r="AG909" s="322"/>
      <c r="AH909" s="323" t="s">
        <v>582</v>
      </c>
      <c r="AI909" s="324"/>
      <c r="AJ909" s="324"/>
      <c r="AK909" s="324"/>
      <c r="AL909" s="325" t="s">
        <v>582</v>
      </c>
      <c r="AM909" s="326"/>
      <c r="AN909" s="326"/>
      <c r="AO909" s="327"/>
      <c r="AP909" s="321" t="s">
        <v>582</v>
      </c>
      <c r="AQ909" s="321"/>
      <c r="AR909" s="321"/>
      <c r="AS909" s="321"/>
      <c r="AT909" s="321"/>
      <c r="AU909" s="321"/>
      <c r="AV909" s="321"/>
      <c r="AW909" s="321"/>
      <c r="AX909" s="321"/>
    </row>
    <row r="910" spans="1:50" ht="96.75" customHeight="1" x14ac:dyDescent="0.15">
      <c r="A910" s="404">
        <v>8</v>
      </c>
      <c r="B910" s="404">
        <v>1</v>
      </c>
      <c r="C910" s="424" t="s">
        <v>659</v>
      </c>
      <c r="D910" s="418"/>
      <c r="E910" s="418"/>
      <c r="F910" s="418"/>
      <c r="G910" s="418"/>
      <c r="H910" s="418"/>
      <c r="I910" s="418"/>
      <c r="J910" s="419">
        <v>2700150015064</v>
      </c>
      <c r="K910" s="420"/>
      <c r="L910" s="420"/>
      <c r="M910" s="420"/>
      <c r="N910" s="420"/>
      <c r="O910" s="420"/>
      <c r="P910" s="317" t="s">
        <v>657</v>
      </c>
      <c r="Q910" s="317"/>
      <c r="R910" s="317"/>
      <c r="S910" s="317"/>
      <c r="T910" s="317"/>
      <c r="U910" s="317"/>
      <c r="V910" s="317"/>
      <c r="W910" s="317"/>
      <c r="X910" s="317"/>
      <c r="Y910" s="318">
        <v>8</v>
      </c>
      <c r="Z910" s="319"/>
      <c r="AA910" s="319"/>
      <c r="AB910" s="320"/>
      <c r="AC910" s="322" t="s">
        <v>630</v>
      </c>
      <c r="AD910" s="322"/>
      <c r="AE910" s="322"/>
      <c r="AF910" s="322"/>
      <c r="AG910" s="322"/>
      <c r="AH910" s="323" t="s">
        <v>582</v>
      </c>
      <c r="AI910" s="324"/>
      <c r="AJ910" s="324"/>
      <c r="AK910" s="324"/>
      <c r="AL910" s="325" t="s">
        <v>662</v>
      </c>
      <c r="AM910" s="326"/>
      <c r="AN910" s="326"/>
      <c r="AO910" s="327"/>
      <c r="AP910" s="321" t="s">
        <v>582</v>
      </c>
      <c r="AQ910" s="321"/>
      <c r="AR910" s="321"/>
      <c r="AS910" s="321"/>
      <c r="AT910" s="321"/>
      <c r="AU910" s="321"/>
      <c r="AV910" s="321"/>
      <c r="AW910" s="321"/>
      <c r="AX910" s="321"/>
    </row>
    <row r="911" spans="1:50" ht="96.75" customHeight="1" x14ac:dyDescent="0.15">
      <c r="A911" s="404">
        <v>9</v>
      </c>
      <c r="B911" s="404">
        <v>1</v>
      </c>
      <c r="C911" s="424" t="s">
        <v>654</v>
      </c>
      <c r="D911" s="418"/>
      <c r="E911" s="418"/>
      <c r="F911" s="418"/>
      <c r="G911" s="418"/>
      <c r="H911" s="418"/>
      <c r="I911" s="418"/>
      <c r="J911" s="419">
        <v>3700150039211</v>
      </c>
      <c r="K911" s="420"/>
      <c r="L911" s="420"/>
      <c r="M911" s="420"/>
      <c r="N911" s="420"/>
      <c r="O911" s="420"/>
      <c r="P911" s="317" t="s">
        <v>657</v>
      </c>
      <c r="Q911" s="317"/>
      <c r="R911" s="317"/>
      <c r="S911" s="317"/>
      <c r="T911" s="317"/>
      <c r="U911" s="317"/>
      <c r="V911" s="317"/>
      <c r="W911" s="317"/>
      <c r="X911" s="317"/>
      <c r="Y911" s="318">
        <v>8</v>
      </c>
      <c r="Z911" s="319"/>
      <c r="AA911" s="319"/>
      <c r="AB911" s="320"/>
      <c r="AC911" s="322" t="s">
        <v>630</v>
      </c>
      <c r="AD911" s="322"/>
      <c r="AE911" s="322"/>
      <c r="AF911" s="322"/>
      <c r="AG911" s="322"/>
      <c r="AH911" s="323" t="s">
        <v>593</v>
      </c>
      <c r="AI911" s="324"/>
      <c r="AJ911" s="324"/>
      <c r="AK911" s="324"/>
      <c r="AL911" s="325" t="s">
        <v>663</v>
      </c>
      <c r="AM911" s="326"/>
      <c r="AN911" s="326"/>
      <c r="AO911" s="327"/>
      <c r="AP911" s="321" t="s">
        <v>582</v>
      </c>
      <c r="AQ911" s="321"/>
      <c r="AR911" s="321"/>
      <c r="AS911" s="321"/>
      <c r="AT911" s="321"/>
      <c r="AU911" s="321"/>
      <c r="AV911" s="321"/>
      <c r="AW911" s="321"/>
      <c r="AX911" s="321"/>
    </row>
    <row r="912" spans="1:50" ht="96.75" customHeight="1" x14ac:dyDescent="0.15">
      <c r="A912" s="404">
        <v>10</v>
      </c>
      <c r="B912" s="404">
        <v>1</v>
      </c>
      <c r="C912" s="424" t="s">
        <v>656</v>
      </c>
      <c r="D912" s="418"/>
      <c r="E912" s="418"/>
      <c r="F912" s="418"/>
      <c r="G912" s="418"/>
      <c r="H912" s="418"/>
      <c r="I912" s="418"/>
      <c r="J912" s="419">
        <v>6700150035496</v>
      </c>
      <c r="K912" s="420"/>
      <c r="L912" s="420"/>
      <c r="M912" s="420"/>
      <c r="N912" s="420"/>
      <c r="O912" s="420"/>
      <c r="P912" s="317" t="s">
        <v>657</v>
      </c>
      <c r="Q912" s="317"/>
      <c r="R912" s="317"/>
      <c r="S912" s="317"/>
      <c r="T912" s="317"/>
      <c r="U912" s="317"/>
      <c r="V912" s="317"/>
      <c r="W912" s="317"/>
      <c r="X912" s="317"/>
      <c r="Y912" s="318">
        <v>7</v>
      </c>
      <c r="Z912" s="319"/>
      <c r="AA912" s="319"/>
      <c r="AB912" s="320"/>
      <c r="AC912" s="322" t="s">
        <v>630</v>
      </c>
      <c r="AD912" s="322"/>
      <c r="AE912" s="322"/>
      <c r="AF912" s="322"/>
      <c r="AG912" s="322"/>
      <c r="AH912" s="323" t="s">
        <v>661</v>
      </c>
      <c r="AI912" s="324"/>
      <c r="AJ912" s="324"/>
      <c r="AK912" s="324"/>
      <c r="AL912" s="325" t="s">
        <v>593</v>
      </c>
      <c r="AM912" s="326"/>
      <c r="AN912" s="326"/>
      <c r="AO912" s="327"/>
      <c r="AP912" s="321" t="s">
        <v>592</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56.25" customHeight="1" x14ac:dyDescent="0.15">
      <c r="A936" s="404">
        <v>1</v>
      </c>
      <c r="B936" s="404">
        <v>1</v>
      </c>
      <c r="C936" s="424" t="s">
        <v>692</v>
      </c>
      <c r="D936" s="418"/>
      <c r="E936" s="418"/>
      <c r="F936" s="418"/>
      <c r="G936" s="418"/>
      <c r="H936" s="418"/>
      <c r="I936" s="418"/>
      <c r="J936" s="419">
        <v>7050001000888</v>
      </c>
      <c r="K936" s="420"/>
      <c r="L936" s="420"/>
      <c r="M936" s="420"/>
      <c r="N936" s="420"/>
      <c r="O936" s="420"/>
      <c r="P936" s="425" t="s">
        <v>695</v>
      </c>
      <c r="Q936" s="317"/>
      <c r="R936" s="317"/>
      <c r="S936" s="317"/>
      <c r="T936" s="317"/>
      <c r="U936" s="317"/>
      <c r="V936" s="317"/>
      <c r="W936" s="317"/>
      <c r="X936" s="317"/>
      <c r="Y936" s="318">
        <v>5</v>
      </c>
      <c r="Z936" s="319"/>
      <c r="AA936" s="319"/>
      <c r="AB936" s="320"/>
      <c r="AC936" s="328" t="s">
        <v>498</v>
      </c>
      <c r="AD936" s="423"/>
      <c r="AE936" s="423"/>
      <c r="AF936" s="423"/>
      <c r="AG936" s="423"/>
      <c r="AH936" s="421" t="s">
        <v>698</v>
      </c>
      <c r="AI936" s="422"/>
      <c r="AJ936" s="422"/>
      <c r="AK936" s="422"/>
      <c r="AL936" s="325" t="s">
        <v>686</v>
      </c>
      <c r="AM936" s="326"/>
      <c r="AN936" s="326"/>
      <c r="AO936" s="327"/>
      <c r="AP936" s="321" t="s">
        <v>698</v>
      </c>
      <c r="AQ936" s="321"/>
      <c r="AR936" s="321"/>
      <c r="AS936" s="321"/>
      <c r="AT936" s="321"/>
      <c r="AU936" s="321"/>
      <c r="AV936" s="321"/>
      <c r="AW936" s="321"/>
      <c r="AX936" s="321"/>
    </row>
    <row r="937" spans="1:50" ht="65.25" customHeight="1" x14ac:dyDescent="0.15">
      <c r="A937" s="404">
        <v>2</v>
      </c>
      <c r="B937" s="404">
        <v>1</v>
      </c>
      <c r="C937" s="424" t="s">
        <v>693</v>
      </c>
      <c r="D937" s="418"/>
      <c r="E937" s="418"/>
      <c r="F937" s="418"/>
      <c r="G937" s="418"/>
      <c r="H937" s="418"/>
      <c r="I937" s="418"/>
      <c r="J937" s="419">
        <v>2010005018852</v>
      </c>
      <c r="K937" s="420"/>
      <c r="L937" s="420"/>
      <c r="M937" s="420"/>
      <c r="N937" s="420"/>
      <c r="O937" s="420"/>
      <c r="P937" s="425" t="s">
        <v>696</v>
      </c>
      <c r="Q937" s="317"/>
      <c r="R937" s="317"/>
      <c r="S937" s="317"/>
      <c r="T937" s="317"/>
      <c r="U937" s="317"/>
      <c r="V937" s="317"/>
      <c r="W937" s="317"/>
      <c r="X937" s="317"/>
      <c r="Y937" s="318">
        <v>2</v>
      </c>
      <c r="Z937" s="319"/>
      <c r="AA937" s="319"/>
      <c r="AB937" s="320"/>
      <c r="AC937" s="328" t="s">
        <v>196</v>
      </c>
      <c r="AD937" s="328"/>
      <c r="AE937" s="328"/>
      <c r="AF937" s="328"/>
      <c r="AG937" s="328"/>
      <c r="AH937" s="421" t="s">
        <v>686</v>
      </c>
      <c r="AI937" s="422"/>
      <c r="AJ937" s="422"/>
      <c r="AK937" s="422"/>
      <c r="AL937" s="325" t="s">
        <v>686</v>
      </c>
      <c r="AM937" s="326"/>
      <c r="AN937" s="326"/>
      <c r="AO937" s="327"/>
      <c r="AP937" s="321" t="s">
        <v>699</v>
      </c>
      <c r="AQ937" s="321"/>
      <c r="AR937" s="321"/>
      <c r="AS937" s="321"/>
      <c r="AT937" s="321"/>
      <c r="AU937" s="321"/>
      <c r="AV937" s="321"/>
      <c r="AW937" s="321"/>
      <c r="AX937" s="321"/>
    </row>
    <row r="938" spans="1:50" ht="49.5" customHeight="1" x14ac:dyDescent="0.15">
      <c r="A938" s="404">
        <v>3</v>
      </c>
      <c r="B938" s="404">
        <v>1</v>
      </c>
      <c r="C938" s="424" t="s">
        <v>694</v>
      </c>
      <c r="D938" s="418"/>
      <c r="E938" s="418"/>
      <c r="F938" s="418"/>
      <c r="G938" s="418"/>
      <c r="H938" s="418"/>
      <c r="I938" s="418"/>
      <c r="J938" s="419">
        <v>9050001022914</v>
      </c>
      <c r="K938" s="420"/>
      <c r="L938" s="420"/>
      <c r="M938" s="420"/>
      <c r="N938" s="420"/>
      <c r="O938" s="420"/>
      <c r="P938" s="425" t="s">
        <v>697</v>
      </c>
      <c r="Q938" s="317"/>
      <c r="R938" s="317"/>
      <c r="S938" s="317"/>
      <c r="T938" s="317"/>
      <c r="U938" s="317"/>
      <c r="V938" s="317"/>
      <c r="W938" s="317"/>
      <c r="X938" s="317"/>
      <c r="Y938" s="318">
        <v>1</v>
      </c>
      <c r="Z938" s="319"/>
      <c r="AA938" s="319"/>
      <c r="AB938" s="320"/>
      <c r="AC938" s="328" t="s">
        <v>498</v>
      </c>
      <c r="AD938" s="328"/>
      <c r="AE938" s="328"/>
      <c r="AF938" s="328"/>
      <c r="AG938" s="328"/>
      <c r="AH938" s="323" t="s">
        <v>699</v>
      </c>
      <c r="AI938" s="324"/>
      <c r="AJ938" s="324"/>
      <c r="AK938" s="324"/>
      <c r="AL938" s="325" t="s">
        <v>686</v>
      </c>
      <c r="AM938" s="326"/>
      <c r="AN938" s="326"/>
      <c r="AO938" s="327"/>
      <c r="AP938" s="321" t="s">
        <v>686</v>
      </c>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451</v>
      </c>
      <c r="AQ1101" s="427"/>
      <c r="AR1101" s="427"/>
      <c r="AS1101" s="427"/>
      <c r="AT1101" s="427"/>
      <c r="AU1101" s="427"/>
      <c r="AV1101" s="427"/>
      <c r="AW1101" s="427"/>
      <c r="AX1101" s="427"/>
    </row>
    <row r="1102" spans="1:50" ht="30" customHeight="1" x14ac:dyDescent="0.15">
      <c r="A1102" s="404">
        <v>1</v>
      </c>
      <c r="B1102" s="404">
        <v>1</v>
      </c>
      <c r="C1102" s="896"/>
      <c r="D1102" s="896"/>
      <c r="E1102" s="261" t="s">
        <v>592</v>
      </c>
      <c r="F1102" s="895"/>
      <c r="G1102" s="895"/>
      <c r="H1102" s="895"/>
      <c r="I1102" s="895"/>
      <c r="J1102" s="419" t="s">
        <v>582</v>
      </c>
      <c r="K1102" s="420"/>
      <c r="L1102" s="420"/>
      <c r="M1102" s="420"/>
      <c r="N1102" s="420"/>
      <c r="O1102" s="420"/>
      <c r="P1102" s="425" t="s">
        <v>593</v>
      </c>
      <c r="Q1102" s="317"/>
      <c r="R1102" s="317"/>
      <c r="S1102" s="317"/>
      <c r="T1102" s="317"/>
      <c r="U1102" s="317"/>
      <c r="V1102" s="317"/>
      <c r="W1102" s="317"/>
      <c r="X1102" s="317"/>
      <c r="Y1102" s="318" t="s">
        <v>582</v>
      </c>
      <c r="Z1102" s="319"/>
      <c r="AA1102" s="319"/>
      <c r="AB1102" s="320"/>
      <c r="AC1102" s="322"/>
      <c r="AD1102" s="322"/>
      <c r="AE1102" s="322"/>
      <c r="AF1102" s="322"/>
      <c r="AG1102" s="322"/>
      <c r="AH1102" s="323" t="s">
        <v>582</v>
      </c>
      <c r="AI1102" s="324"/>
      <c r="AJ1102" s="324"/>
      <c r="AK1102" s="324"/>
      <c r="AL1102" s="325" t="s">
        <v>582</v>
      </c>
      <c r="AM1102" s="326"/>
      <c r="AN1102" s="326"/>
      <c r="AO1102" s="327"/>
      <c r="AP1102" s="321" t="s">
        <v>592</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9" max="49" man="1"/>
    <brk id="699" max="49" man="1"/>
    <brk id="729" max="49" man="1"/>
    <brk id="764" max="49" man="1"/>
    <brk id="900"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O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567</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550</v>
      </c>
      <c r="AF2" s="999"/>
      <c r="AG2" s="999"/>
      <c r="AH2" s="999"/>
      <c r="AI2" s="999" t="s">
        <v>547</v>
      </c>
      <c r="AJ2" s="999"/>
      <c r="AK2" s="999"/>
      <c r="AL2" s="999"/>
      <c r="AM2" s="999" t="s">
        <v>521</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551</v>
      </c>
      <c r="AF9" s="999"/>
      <c r="AG9" s="999"/>
      <c r="AH9" s="999"/>
      <c r="AI9" s="999" t="s">
        <v>547</v>
      </c>
      <c r="AJ9" s="999"/>
      <c r="AK9" s="999"/>
      <c r="AL9" s="999"/>
      <c r="AM9" s="999" t="s">
        <v>521</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550</v>
      </c>
      <c r="AF16" s="999"/>
      <c r="AG16" s="999"/>
      <c r="AH16" s="999"/>
      <c r="AI16" s="999" t="s">
        <v>548</v>
      </c>
      <c r="AJ16" s="999"/>
      <c r="AK16" s="999"/>
      <c r="AL16" s="999"/>
      <c r="AM16" s="999" t="s">
        <v>521</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552</v>
      </c>
      <c r="AF23" s="999"/>
      <c r="AG23" s="999"/>
      <c r="AH23" s="999"/>
      <c r="AI23" s="999" t="s">
        <v>547</v>
      </c>
      <c r="AJ23" s="999"/>
      <c r="AK23" s="999"/>
      <c r="AL23" s="999"/>
      <c r="AM23" s="999" t="s">
        <v>521</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550</v>
      </c>
      <c r="AF30" s="999"/>
      <c r="AG30" s="999"/>
      <c r="AH30" s="999"/>
      <c r="AI30" s="999" t="s">
        <v>547</v>
      </c>
      <c r="AJ30" s="999"/>
      <c r="AK30" s="999"/>
      <c r="AL30" s="999"/>
      <c r="AM30" s="999" t="s">
        <v>545</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552</v>
      </c>
      <c r="AF37" s="999"/>
      <c r="AG37" s="999"/>
      <c r="AH37" s="999"/>
      <c r="AI37" s="999" t="s">
        <v>549</v>
      </c>
      <c r="AJ37" s="999"/>
      <c r="AK37" s="999"/>
      <c r="AL37" s="999"/>
      <c r="AM37" s="999" t="s">
        <v>546</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550</v>
      </c>
      <c r="AF44" s="999"/>
      <c r="AG44" s="999"/>
      <c r="AH44" s="999"/>
      <c r="AI44" s="999" t="s">
        <v>547</v>
      </c>
      <c r="AJ44" s="999"/>
      <c r="AK44" s="999"/>
      <c r="AL44" s="999"/>
      <c r="AM44" s="999" t="s">
        <v>521</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550</v>
      </c>
      <c r="AF51" s="999"/>
      <c r="AG51" s="999"/>
      <c r="AH51" s="999"/>
      <c r="AI51" s="999" t="s">
        <v>547</v>
      </c>
      <c r="AJ51" s="999"/>
      <c r="AK51" s="999"/>
      <c r="AL51" s="999"/>
      <c r="AM51" s="999" t="s">
        <v>521</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550</v>
      </c>
      <c r="AF58" s="999"/>
      <c r="AG58" s="999"/>
      <c r="AH58" s="999"/>
      <c r="AI58" s="999" t="s">
        <v>547</v>
      </c>
      <c r="AJ58" s="999"/>
      <c r="AK58" s="999"/>
      <c r="AL58" s="999"/>
      <c r="AM58" s="999" t="s">
        <v>521</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550</v>
      </c>
      <c r="AF65" s="999"/>
      <c r="AG65" s="999"/>
      <c r="AH65" s="999"/>
      <c r="AI65" s="999" t="s">
        <v>547</v>
      </c>
      <c r="AJ65" s="999"/>
      <c r="AK65" s="999"/>
      <c r="AL65" s="999"/>
      <c r="AM65" s="999" t="s">
        <v>521</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2019-05-21T09:46:05Z</cp:lastPrinted>
  <dcterms:created xsi:type="dcterms:W3CDTF">2012-03-13T00:50:25Z</dcterms:created>
  <dcterms:modified xsi:type="dcterms:W3CDTF">2019-08-28T04:15:34Z</dcterms:modified>
</cp:coreProperties>
</file>