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400000_保険局\■行政事業レビュー（2019年度）\外部有識者点検対象外事業（190822）\"/>
    </mc:Choice>
  </mc:AlternateContent>
  <bookViews>
    <workbookView xWindow="0" yWindow="0" windowWidth="28800" windowHeight="114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<sst xmlns="http://schemas.openxmlformats.org/spreadsheetml/2006/main" count="3115" uniqueCount="729">
  <si>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</si>
  <si>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</si>
  <si>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</si>
  <si>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</si>
  <si>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</si>
  <si>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</si>
  <si>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</si>
  <si>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</si>
  <si>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</si>
  <si>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</si>
  <si>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</si>
  <si>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</si>
  <si>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</si>
  <si>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</si>
  <si>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</si>
  <si>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</si>
  <si>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</si>
  <si>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</si>
  <si>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</si>
  <si>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</si>
  <si>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</si>
  <si>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</si>
  <si>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</si>
  <si>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</si>
  <si>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</si>
  <si>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</si>
  <si>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</si>
  <si>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</si>
  <si>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</si>
  <si>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</si>
  <si>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</si>
  <si>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</si>
  <si>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</si>
  <si>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</si>
  <si>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</si>
  <si>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</si>
  <si>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</si>
  <si>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</si>
  <si>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</si>
  <si>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</si>
  <si>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</si>
  <si>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</si>
  <si>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</si>
  <si>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</si>
  <si>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</si>
  <si>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</si>
  <si>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</si>
  <si>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</si>
  <si>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</si>
  <si>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</si>
  <si>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</si>
  <si>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</si>
  <si>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</si>
  <si>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</si>
  <si>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</si>
  <si>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</si>
  <si>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</si>
  <si>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</si>
  <si>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</si>
  <si>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</si>
  <si>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</si>
  <si>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</si>
  <si>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</si>
  <si>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</si>
  <si>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</si>
  <si>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</si>
  <si>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</si>
  <si>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</si>
  <si>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</si>
  <si>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</si>
  <si>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</si>
  <si>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</si>
  <si>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</si>
  <si>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</si>
  <si>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</si>
  <si>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</si>
  <si>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</si>
  <si>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</si>
  <si>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</si>
  <si>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</si>
  <si>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</si>
  <si>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</si>
  <si>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</si>
  <si>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</si>
  <si>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</si>
  <si>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</si>
  <si>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</si>
  <si>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</si>
  <si>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</si>
  <si>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</si>
  <si>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</si>
  <si>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</si>
  <si>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</si>
  <si>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</si>
  <si>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</si>
  <si>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</si>
  <si>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</si>
  <si>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</si>
  <si>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</si>
  <si>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</si>
  <si>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</si>
  <si>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</si>
  <si>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</si>
  <si>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</si>
  <si>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</si>
  <si>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</si>
  <si>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</si>
  <si>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</si>
  <si>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</si>
  <si>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</si>
  <si>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</si>
  <si>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</si>
  <si>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</si>
  <si>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</si>
  <si>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</si>
  <si>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</si>
  <si>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</si>
  <si>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</si>
  <si>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</si>
  <si>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</si>
  <si>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</si>
  <si>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</si>
  <si>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</si>
  <si>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</si>
  <si>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</si>
  <si>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</si>
  <si>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</si>
  <si>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</si>
  <si>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</si>
  <si>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</si>
  <si>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</si>
  <si>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</si>
  <si>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</si>
  <si>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</si>
  <si>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</si>
  <si>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</si>
  <si>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</si>
  <si>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</si>
  <si>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</si>
  <si>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</si>
  <si>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</si>
  <si>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</si>
  <si>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</si>
  <si>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</si>
  <si>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</si>
  <si>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</si>
  <si>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</si>
  <si>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</si>
  <si>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</si>
  <si>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</si>
  <si>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</si>
  <si>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</si>
  <si>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</si>
  <si>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</si>
  <si>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</si>
  <si>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</si>
  <si>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</si>
  <si>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</si>
  <si>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</si>
  <si>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</si>
  <si>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</si>
  <si>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</si>
  <si>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</si>
  <si>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</si>
  <si>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</si>
  <si>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</si>
  <si>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</si>
  <si>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</si>
  <si>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</si>
  <si>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</si>
  <si>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</si>
  <si>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</si>
  <si>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</si>
  <si>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</si>
  <si>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</si>
  <si>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</si>
  <si>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</si>
  <si>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</si>
  <si>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</si>
  <si>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</si>
  <si>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</si>
  <si>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</si>
  <si>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</si>
  <si>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</si>
  <si>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</si>
  <si>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</si>
  <si>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</si>
  <si>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</si>
  <si>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</si>
  <si>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</si>
  <si>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</si>
  <si>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</si>
  <si>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</si>
  <si>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</si>
  <si>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</si>
  <si>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</si>
  <si>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</si>
  <si>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</si>
  <si>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</si>
  <si>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</si>
  <si>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</si>
  <si>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</si>
  <si>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</si>
  <si>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</si>
  <si>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</si>
  <si>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</si>
  <si>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</si>
  <si>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</si>
  <si>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</si>
  <si>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</si>
  <si>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</si>
  <si>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</si>
  <si>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</si>
  <si>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</si>
  <si>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</si>
  <si>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</si>
  <si>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</si>
  <si>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</si>
  <si>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</si>
  <si>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</si>
  <si>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</si>
  <si>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</si>
  <si>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</si>
  <si>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</si>
  <si>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</si>
  <si>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</si>
  <si>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</si>
  <si>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</si>
  <si>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</si>
  <si>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</si>
  <si>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</si>
  <si>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</si>
  <si>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</si>
  <si>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</si>
  <si>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</si>
  <si>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</si>
  <si>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</si>
  <si>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</si>
  <si>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</si>
  <si>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</si>
  <si>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</si>
  <si>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</si>
  <si>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</si>
  <si>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</si>
  <si>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</si>
  <si>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</si>
  <si>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</si>
  <si>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</si>
  <si>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</si>
  <si>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</si>
  <si>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</si>
  <si>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</si>
  <si>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</si>
  <si>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</si>
  <si>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</si>
  <si>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</si>
  <si>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</si>
  <si>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</si>
  <si>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</si>
  <si>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</si>
  <si>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</si>
  <si>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</si>
  <si>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</si>
  <si>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</si>
  <si>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</si>
  <si>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</si>
  <si>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</si>
  <si>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</si>
  <si>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</si>
  <si>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</si>
  <si>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</si>
  <si>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</si>
  <si>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</si>
  <si>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</si>
  <si>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</si>
  <si>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</si>
  <si>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</si>
  <si>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</si>
  <si>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</si>
  <si>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</si>
  <si>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</si>
  <si>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</si>
  <si>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</si>
  <si>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</si>
  <si>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</si>
  <si>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</si>
  <si>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</si>
  <si>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</si>
  <si>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</si>
  <si>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</si>
  <si>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</si>
  <si>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</si>
  <si>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</si>
  <si>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</si>
  <si>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</si>
  <si>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</si>
  <si>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</si>
  <si>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</si>
  <si>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</si>
  <si>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</si>
  <si>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</si>
  <si>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</si>
  <si>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</si>
  <si>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</si>
  <si>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</si>
  <si>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</si>
  <si>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</si>
  <si>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</si>
  <si>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</si>
  <si>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</si>
  <si>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</si>
  <si>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</si>
  <si>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</si>
  <si>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</si>
  <si>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</si>
  <si>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</si>
  <si>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</si>
  <si>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</si>
  <si>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</si>
  <si>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</si>
  <si>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</si>
  <si>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</si>
  <si>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</si>
  <si>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</si>
  <si>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</si>
  <si>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</si>
  <si>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</si>
  <si>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</si>
  <si>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</si>
  <si>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</si>
  <si>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</si>
  <si>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</si>
  <si>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</si>
  <si>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</si>
  <si>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</si>
  <si>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</si>
  <si>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</si>
  <si>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</si>
  <si>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</si>
  <si>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</si>
  <si>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</si>
  <si>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</si>
  <si>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</si>
  <si>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</si>
  <si>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</si>
  <si>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</si>
  <si>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</si>
  <si>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</si>
  <si>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</si>
  <si>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</si>
  <si>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</si>
  <si>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</si>
  <si>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</si>
  <si>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</si>
  <si>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</si>
  <si>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</si>
  <si>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</si>
  <si>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</si>
  <si>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</si>
  <si>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</si>
  <si>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</si>
  <si>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</si>
  <si>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</si>
  <si>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</si>
  <si>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</si>
  <si>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</si>
  <si>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</si>
  <si>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</si>
  <si>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</si>
  <si>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</si>
  <si>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</si>
  <si>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</si>
  <si>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</si>
  <si>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</si>
  <si>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</si>
  <si>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</si>
  <si>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</si>
  <si>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</si>
  <si>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</si>
  <si>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</si>
  <si>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</si>
  <si>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</si>
  <si>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</si>
  <si>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</si>
  <si>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</si>
  <si>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</si>
  <si>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</si>
  <si>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</si>
  <si>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</si>
  <si>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</si>
  <si>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</si>
  <si>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</si>
  <si>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</si>
  <si>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</si>
  <si>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</si>
  <si>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</si>
  <si>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</si>
  <si>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</si>
  <si>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</si>
  <si>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</si>
  <si>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</si>
  <si>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</si>
  <si>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</si>
  <si>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</si>
  <si>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</si>
  <si>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</si>
  <si>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</si>
  <si>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</si>
  <si>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</si>
  <si>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</si>
  <si>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</si>
  <si>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</si>
  <si>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</si>
  <si>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</si>
  <si>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</si>
  <si>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</si>
  <si>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</si>
  <si>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</si>
  <si>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</si>
  <si>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</si>
  <si>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</si>
  <si>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</si>
  <si>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</si>
  <si>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</si>
  <si>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</si>
  <si>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</si>
  <si>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</si>
  <si>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</si>
  <si>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</si>
  <si>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</si>
  <si>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</si>
  <si>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</si>
  <si>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</si>
  <si>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</si>
  <si>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</si>
  <si>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</si>
  <si>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</si>
  <si>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</si>
  <si>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</si>
  <si>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</si>
  <si>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</si>
  <si>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</si>
  <si>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</si>
  <si>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</si>
  <si>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</si>
  <si>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</si>
  <si>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</si>
  <si>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</si>
  <si>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</si>
  <si>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</si>
  <si>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</si>
  <si>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</si>
  <si>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</si>
  <si>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</si>
  <si>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</si>
  <si>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</si>
  <si>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</si>
  <si>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</si>
  <si>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</si>
  <si>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</si>
  <si>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</si>
  <si>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</si>
  <si>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</si>
  <si>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</si>
  <si>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</si>
  <si>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</si>
  <si>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</si>
  <si>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</si>
  <si>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</si>
  <si>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</si>
  <si>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</si>
  <si>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</si>
  <si>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</si>
  <si>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</si>
  <si>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</si>
  <si>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</si>
  <si>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</si>
  <si>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</si>
  <si>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</si>
  <si>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</si>
  <si>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</si>
  <si>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</si>
  <si>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</si>
  <si>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</si>
  <si>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</si>
  <si>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</si>
  <si>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</si>
  <si>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</si>
  <si>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</si>
  <si>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</si>
  <si>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</si>
  <si>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</si>
  <si>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</si>
  <si>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</si>
  <si>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</si>
  <si>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</si>
  <si>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</si>
  <si>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</si>
  <si>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</si>
  <si>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</si>
  <si>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</si>
  <si>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</si>
  <si>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</si>
  <si>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</si>
  <si>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</si>
  <si>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</si>
  <si>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</si>
  <si>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</si>
  <si>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</si>
  <si>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</si>
  <si>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</si>
  <si>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</si>
  <si>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</si>
  <si>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</si>
  <si>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</si>
  <si>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</si>
  <si>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</si>
  <si>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</si>
  <si>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</si>
  <si>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</si>
  <si>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</si>
  <si>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</si>
  <si>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</si>
  <si>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</si>
  <si>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</si>
  <si>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</si>
  <si>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</si>
  <si>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</si>
  <si>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</si>
  <si>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</si>
  <si>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</si>
  <si>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</si>
  <si>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</si>
  <si>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</si>
  <si>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</si>
  <si>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</si>
  <si>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</si>
  <si>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</si>
  <si>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</si>
  <si>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</si>
  <si>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</si>
  <si>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</si>
  <si>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</si>
  <si>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</si>
  <si>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</si>
  <si>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</si>
  <si>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</si>
  <si>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</si>
  <si>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</si>
  <si>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</si>
  <si>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</si>
  <si>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</si>
  <si>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</si>
  <si>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</si>
  <si>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</si>
  <si>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</si>
  <si>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</si>
  <si>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</si>
  <si>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</si>
  <si>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</si>
  <si>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</si>
  <si>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</si>
  <si>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</si>
  <si>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後期高齢者医療制度関係業務事業費補助金</t>
    <rPh sb="0" eb="2">
      <t>コウキ</t>
    </rPh>
    <rPh sb="2" eb="5">
      <t>コウレイシャ</t>
    </rPh>
    <rPh sb="5" eb="7">
      <t>イリョウ</t>
    </rPh>
    <rPh sb="7" eb="9">
      <t>セイド</t>
    </rPh>
    <rPh sb="9" eb="11">
      <t>カンケイ</t>
    </rPh>
    <rPh sb="11" eb="13">
      <t>ギョウム</t>
    </rPh>
    <rPh sb="13" eb="16">
      <t>ジギョウヒ</t>
    </rPh>
    <rPh sb="16" eb="19">
      <t>ホジョキン</t>
    </rPh>
    <phoneticPr fontId="5"/>
  </si>
  <si>
    <t>高齢者医療課</t>
    <rPh sb="0" eb="3">
      <t>コウレイシャ</t>
    </rPh>
    <rPh sb="3" eb="5">
      <t>イリョウ</t>
    </rPh>
    <rPh sb="5" eb="6">
      <t>カ</t>
    </rPh>
    <phoneticPr fontId="5"/>
  </si>
  <si>
    <t>保険局</t>
    <rPh sb="0" eb="3">
      <t>ホケンキョク</t>
    </rPh>
    <phoneticPr fontId="5"/>
  </si>
  <si>
    <t>込山　愛郎</t>
    <rPh sb="0" eb="2">
      <t>コミヤマ</t>
    </rPh>
    <rPh sb="3" eb="4">
      <t>アイ</t>
    </rPh>
    <rPh sb="4" eb="5">
      <t>ロウ</t>
    </rPh>
    <phoneticPr fontId="5"/>
  </si>
  <si>
    <t>○</t>
  </si>
  <si>
    <t>高齢者の医療の確保に関する法律第102条、155条</t>
  </si>
  <si>
    <t>平成31年度後期高齢者医療制度関係業務事業費補助金交付要綱
「平成31年度後期高齢者医療制度関係業務事業費の国庫補助について」（平成31年４月11日厚生労働省発保0411第３号）等</t>
    <phoneticPr fontId="5"/>
  </si>
  <si>
    <t>後期高齢者医療広域連合（以下「広域連合」という。）及び市町村が行う後期高齢者医療に関する事務を効率的かつ円滑に実施するために、国民健康保険団体連合会（以下「国保連合会」という。）及び国民健康保険中央会（以下「国保中央会」という。）が行う事業に要する経費の一部について、補助するものである。</t>
  </si>
  <si>
    <t>-</t>
  </si>
  <si>
    <t>後期高齢者医療制度関係業務事業費補助金</t>
  </si>
  <si>
    <t>受け付けたレセプトデータを審査支払した結果を実績としている等のため、目標を定量的に示すことは困難。</t>
  </si>
  <si>
    <t>後期高齢者医療制度の円滑かつ健全な運営に資することを目的とする。達成状況は｢事業の妥当性を検証するための代替的な達成目標及び実績｣に記載。</t>
  </si>
  <si>
    <t>①－１第三者求償事業
求償請求を適切に行う</t>
  </si>
  <si>
    <t>①－２　特別徴収情報経由事務
特別徴収経由事務のデータ授受を適切に行う</t>
  </si>
  <si>
    <t>①－３　レセプト電算処理システム推進事業
レセプト電算処理システムの推進を適切に行う</t>
    <rPh sb="34" eb="36">
      <t>スイシン</t>
    </rPh>
    <rPh sb="37" eb="39">
      <t>テキセツ</t>
    </rPh>
    <rPh sb="40" eb="41">
      <t>オコナ</t>
    </rPh>
    <phoneticPr fontId="6"/>
  </si>
  <si>
    <t>補償決定された金額</t>
  </si>
  <si>
    <t>データ授受を行った特別徴収情報経由件数</t>
  </si>
  <si>
    <t xml:space="preserve">
レセプト電算処理し、審査支払した件数</t>
  </si>
  <si>
    <t>百万円</t>
    <rPh sb="0" eb="2">
      <t>ヒャクマン</t>
    </rPh>
    <rPh sb="2" eb="3">
      <t>エン</t>
    </rPh>
    <phoneticPr fontId="5"/>
  </si>
  <si>
    <t>-</t>
    <phoneticPr fontId="5"/>
  </si>
  <si>
    <t>143,614/570</t>
  </si>
  <si>
    <t>325,156/492</t>
  </si>
  <si>
    <t>24,689/14,449</t>
  </si>
  <si>
    <t>円</t>
    <rPh sb="0" eb="1">
      <t>エン</t>
    </rPh>
    <phoneticPr fontId="5"/>
  </si>
  <si>
    <t>千円/百万件</t>
  </si>
  <si>
    <t>千円/箇所数</t>
    <rPh sb="3" eb="5">
      <t>カショ</t>
    </rPh>
    <rPh sb="5" eb="6">
      <t>スウ</t>
    </rPh>
    <phoneticPr fontId="5"/>
  </si>
  <si>
    <t>施策大目標９  全国民に必要な医療を保障できる安定的・効率的な医療保険制度を構築すること</t>
  </si>
  <si>
    <t>施策目標Ⅰ－９－１ データヘルスの推進による保険者機能の強化等により適正かつ安定的・効率的な医療保険制度を構築すること</t>
  </si>
  <si>
    <t>後期高齢者医療制度に関する事務を効率に実施するために、国民健康保険団体連合会及び国民健康保険中央会が行う事業（第三者求償事業、レセプト電算処理システム推進事業等）に要する経費の一部について補助する。もって保健者等への国庫補助を通じて医療保険の安定的運営に寄与している。</t>
  </si>
  <si>
    <t>-</t>
    <phoneticPr fontId="5"/>
  </si>
  <si>
    <t>-</t>
    <phoneticPr fontId="5"/>
  </si>
  <si>
    <t>-</t>
    <phoneticPr fontId="5"/>
  </si>
  <si>
    <t>-</t>
    <phoneticPr fontId="5"/>
  </si>
  <si>
    <t>-</t>
    <phoneticPr fontId="5"/>
  </si>
  <si>
    <t>-</t>
    <phoneticPr fontId="5"/>
  </si>
  <si>
    <t>-</t>
    <phoneticPr fontId="5"/>
  </si>
  <si>
    <t>無</t>
  </si>
  <si>
    <t>有</t>
    <rPh sb="0" eb="1">
      <t>ア</t>
    </rPh>
    <phoneticPr fontId="5"/>
  </si>
  <si>
    <t>‐</t>
  </si>
  <si>
    <t>後期高齢者医療制度のための関係業務事業に対して国庫補助することで、制度の円滑かつ健全な運営が可能となる。</t>
  </si>
  <si>
    <t>後期高齢者医療サービスを効率的に実施するため共通事業・共同事業に対して国庫補助している。</t>
  </si>
  <si>
    <t>後期高齢者医療の事務を効率的かつ円滑に実施していくために必要な事業である。</t>
  </si>
  <si>
    <t>後期高齢者医療制度を効率的かつ円滑に運営していくために、国保業務との関連性・類似性を踏まえつつ、統一的なシステムを構築可能な国保制度に精通している団体を選定している。</t>
  </si>
  <si>
    <t>－</t>
  </si>
  <si>
    <t>システムのプログラム構成については、できる限り簡便かつ効率的なものになるよう外部のシステムコンサルタントによる検証を実施している。</t>
  </si>
  <si>
    <t>国保中央会からの支出については、国保中央会の財務規定に基づき、適正かつ合理的に行われている。</t>
  </si>
  <si>
    <t>事業の適切な遂行について、必要な経費に限定されている。</t>
  </si>
  <si>
    <t>システム開発経費については、コスト削減や効率化が図られているか外部のシステムコンサルタントによる検証を実施している。</t>
    <rPh sb="4" eb="6">
      <t>カイハツ</t>
    </rPh>
    <rPh sb="6" eb="8">
      <t>ケイヒ</t>
    </rPh>
    <rPh sb="17" eb="19">
      <t>サクゲン</t>
    </rPh>
    <rPh sb="20" eb="23">
      <t>コウリツカ</t>
    </rPh>
    <rPh sb="24" eb="25">
      <t>ハカ</t>
    </rPh>
    <phoneticPr fontId="6"/>
  </si>
  <si>
    <t>システムの改修や保守管理を統一的に実施することにより、経費の効率化を図るとともに、制度改正等における迅速な対応を可能としているところである。</t>
    <rPh sb="5" eb="7">
      <t>カイシュウ</t>
    </rPh>
    <rPh sb="8" eb="10">
      <t>ホシュ</t>
    </rPh>
    <rPh sb="10" eb="12">
      <t>カンリ</t>
    </rPh>
    <rPh sb="13" eb="16">
      <t>トウイツテキ</t>
    </rPh>
    <rPh sb="17" eb="19">
      <t>ジッシ</t>
    </rPh>
    <rPh sb="27" eb="29">
      <t>ケイヒ</t>
    </rPh>
    <rPh sb="30" eb="33">
      <t>コウリツカ</t>
    </rPh>
    <rPh sb="34" eb="35">
      <t>ハカ</t>
    </rPh>
    <rPh sb="41" eb="43">
      <t>セイド</t>
    </rPh>
    <rPh sb="43" eb="46">
      <t>カイセイナド</t>
    </rPh>
    <rPh sb="50" eb="52">
      <t>ジンソク</t>
    </rPh>
    <rPh sb="53" eb="55">
      <t>タイオウ</t>
    </rPh>
    <rPh sb="56" eb="58">
      <t>カノウ</t>
    </rPh>
    <phoneticPr fontId="6"/>
  </si>
  <si>
    <t>補助金の実績報告書で詳細を把握し、適切に運用されていることを確認している。</t>
  </si>
  <si>
    <t>診療報酬の審査支払のための電算処理システムの改修や保守管理に要する補助であり、診療報酬の適切かつ迅速な支払に寄与している。</t>
  </si>
  <si>
    <t>後期高齢者医療制度関係業務事業費補助金は、国保連合会及び国保中央会が行うレセプト電算処理システム推進事業等に要する経費の一部について、補助するものである。一方、後期高齢者医療制度事業費補助金は、広域連合が実施する、健康診査事業等に要する経費の一部について補助するものである。</t>
  </si>
  <si>
    <t>厚生労働省</t>
  </si>
  <si>
    <t>後期高齢者医療制度事業費補助金</t>
  </si>
  <si>
    <t>249</t>
    <phoneticPr fontId="5"/>
  </si>
  <si>
    <t>221</t>
    <phoneticPr fontId="5"/>
  </si>
  <si>
    <t>188</t>
    <phoneticPr fontId="5"/>
  </si>
  <si>
    <t>221</t>
    <phoneticPr fontId="5"/>
  </si>
  <si>
    <t>234</t>
    <phoneticPr fontId="5"/>
  </si>
  <si>
    <t>244</t>
    <phoneticPr fontId="5"/>
  </si>
  <si>
    <t>240</t>
    <phoneticPr fontId="5"/>
  </si>
  <si>
    <t>245</t>
    <phoneticPr fontId="5"/>
  </si>
  <si>
    <t>【平成30年度執行ベース】</t>
    <phoneticPr fontId="5"/>
  </si>
  <si>
    <t>A.国民健康保険中央会</t>
    <rPh sb="2" eb="4">
      <t>コクミン</t>
    </rPh>
    <rPh sb="4" eb="6">
      <t>ケンコウ</t>
    </rPh>
    <rPh sb="6" eb="8">
      <t>ホケン</t>
    </rPh>
    <rPh sb="8" eb="11">
      <t>チュウオウカイ</t>
    </rPh>
    <phoneticPr fontId="5"/>
  </si>
  <si>
    <t>C.茨城県国民健康保険団体連合会</t>
    <rPh sb="2" eb="5">
      <t>イバラキケン</t>
    </rPh>
    <rPh sb="5" eb="7">
      <t>コクミン</t>
    </rPh>
    <rPh sb="7" eb="9">
      <t>ケンコウ</t>
    </rPh>
    <rPh sb="9" eb="11">
      <t>ホケン</t>
    </rPh>
    <rPh sb="11" eb="13">
      <t>ダンタイ</t>
    </rPh>
    <rPh sb="13" eb="16">
      <t>レンゴウカイ</t>
    </rPh>
    <phoneticPr fontId="5"/>
  </si>
  <si>
    <t>国民健康保険中央会</t>
    <rPh sb="0" eb="2">
      <t>コクミン</t>
    </rPh>
    <rPh sb="2" eb="4">
      <t>ケンコウ</t>
    </rPh>
    <rPh sb="4" eb="6">
      <t>ホケン</t>
    </rPh>
    <rPh sb="6" eb="9">
      <t>チュウオウカイ</t>
    </rPh>
    <phoneticPr fontId="5"/>
  </si>
  <si>
    <t>高齢者医療制度の円滑な運営を図るための事業</t>
    <rPh sb="0" eb="3">
      <t>コウレイシャ</t>
    </rPh>
    <rPh sb="3" eb="5">
      <t>イリョウ</t>
    </rPh>
    <rPh sb="5" eb="7">
      <t>セイド</t>
    </rPh>
    <rPh sb="8" eb="10">
      <t>エンカツ</t>
    </rPh>
    <rPh sb="11" eb="13">
      <t>ウンエイ</t>
    </rPh>
    <rPh sb="14" eb="15">
      <t>ハカ</t>
    </rPh>
    <rPh sb="19" eb="21">
      <t>ジギョウ</t>
    </rPh>
    <phoneticPr fontId="5"/>
  </si>
  <si>
    <t>補助金等交付</t>
  </si>
  <si>
    <t>-</t>
    <phoneticPr fontId="5"/>
  </si>
  <si>
    <t>①国保連合会が実施する事業
　１．第三者求償事業
　２．特別徴収情報経由事務関連事業
　３．レセプト電算処理システム推進事業
②国保中央会が実施する事業
　１．特別徴収情報経由事務関連事業
　２．レセプト電算処理システム推進事業
　３．後期高齢者医療事業の効率化に関する事業</t>
    <rPh sb="80" eb="82">
      <t>トクベツ</t>
    </rPh>
    <rPh sb="82" eb="84">
      <t>チョウシュウ</t>
    </rPh>
    <rPh sb="84" eb="86">
      <t>ジョウホウ</t>
    </rPh>
    <rPh sb="86" eb="88">
      <t>ケイユ</t>
    </rPh>
    <rPh sb="88" eb="90">
      <t>ジム</t>
    </rPh>
    <rPh sb="90" eb="92">
      <t>カンレン</t>
    </rPh>
    <rPh sb="92" eb="94">
      <t>ジギョウ</t>
    </rPh>
    <phoneticPr fontId="5"/>
  </si>
  <si>
    <t>①-1：求償決定金額に対する補助額（国庫補助額÷求償決定金額）</t>
    <phoneticPr fontId="5"/>
  </si>
  <si>
    <t>①-2＋②-1：特別徴収情報経由件数１件あたりに対する補助額（国庫補助額÷特別徴収情報経由件数）</t>
    <phoneticPr fontId="5"/>
  </si>
  <si>
    <t>①-3＋②-2：審査１件あたりの補助額（国庫補助額÷審査支払件数）</t>
    <phoneticPr fontId="5"/>
  </si>
  <si>
    <t>3,973/47</t>
    <phoneticPr fontId="5"/>
  </si>
  <si>
    <t>千円</t>
    <rPh sb="0" eb="1">
      <t>セン</t>
    </rPh>
    <rPh sb="1" eb="2">
      <t>エン</t>
    </rPh>
    <phoneticPr fontId="5"/>
  </si>
  <si>
    <t>474,787/47</t>
    <phoneticPr fontId="5"/>
  </si>
  <si>
    <t>②-3-2：広域連合１箇所あたりの中央会への補助額（国庫補助額÷広域連合数４７）</t>
    <rPh sb="6" eb="8">
      <t>コウイキ</t>
    </rPh>
    <rPh sb="8" eb="10">
      <t>レンゴウ</t>
    </rPh>
    <rPh sb="11" eb="13">
      <t>カショ</t>
    </rPh>
    <rPh sb="17" eb="20">
      <t>チュウオウカイ</t>
    </rPh>
    <rPh sb="22" eb="25">
      <t>ホジョガク</t>
    </rPh>
    <rPh sb="26" eb="28">
      <t>コッコ</t>
    </rPh>
    <rPh sb="28" eb="30">
      <t>ホジョ</t>
    </rPh>
    <rPh sb="30" eb="31">
      <t>ガク</t>
    </rPh>
    <rPh sb="32" eb="34">
      <t>コウイキ</t>
    </rPh>
    <rPh sb="34" eb="36">
      <t>レンゴウ</t>
    </rPh>
    <rPh sb="36" eb="37">
      <t>スウ</t>
    </rPh>
    <phoneticPr fontId="5"/>
  </si>
  <si>
    <t>②-3-1：国保連合会１箇所あたりの中央会への補助額（国庫補助額÷国保連合会数４７）　　　　　　　　　</t>
    <rPh sb="6" eb="8">
      <t>コクホ</t>
    </rPh>
    <rPh sb="8" eb="11">
      <t>レンゴウカイ</t>
    </rPh>
    <rPh sb="12" eb="14">
      <t>カショ</t>
    </rPh>
    <rPh sb="18" eb="21">
      <t>チュウオウカイ</t>
    </rPh>
    <rPh sb="33" eb="35">
      <t>コクホ</t>
    </rPh>
    <rPh sb="35" eb="38">
      <t>レンゴウカイ</t>
    </rPh>
    <rPh sb="38" eb="39">
      <t>スウ</t>
    </rPh>
    <phoneticPr fontId="5"/>
  </si>
  <si>
    <t>7,218/47</t>
    <phoneticPr fontId="5"/>
  </si>
  <si>
    <t>388,143/47</t>
    <phoneticPr fontId="5"/>
  </si>
  <si>
    <t>千円/百万円</t>
    <rPh sb="5" eb="6">
      <t>エン</t>
    </rPh>
    <phoneticPr fontId="5"/>
  </si>
  <si>
    <t>百万件</t>
    <rPh sb="0" eb="2">
      <t>ヒャクマン</t>
    </rPh>
    <rPh sb="2" eb="3">
      <t>ケン</t>
    </rPh>
    <phoneticPr fontId="5"/>
  </si>
  <si>
    <t>304,547/509</t>
    <phoneticPr fontId="5"/>
  </si>
  <si>
    <t>150,209/576</t>
    <phoneticPr fontId="5"/>
  </si>
  <si>
    <t>24,418/16,553</t>
    <phoneticPr fontId="5"/>
  </si>
  <si>
    <t>-</t>
    <phoneticPr fontId="5"/>
  </si>
  <si>
    <t>茨城県国民健康保険団体連合会</t>
    <rPh sb="3" eb="5">
      <t>コクミン</t>
    </rPh>
    <rPh sb="5" eb="7">
      <t>ケンコウ</t>
    </rPh>
    <rPh sb="7" eb="9">
      <t>ホケン</t>
    </rPh>
    <rPh sb="9" eb="11">
      <t>ダンタイ</t>
    </rPh>
    <rPh sb="11" eb="14">
      <t>レンゴウカイ</t>
    </rPh>
    <phoneticPr fontId="5"/>
  </si>
  <si>
    <t>福岡県国民健康保険団体連合会</t>
  </si>
  <si>
    <t>島根県国民健康保険団体連合会</t>
  </si>
  <si>
    <t>奈良県国民健康保険団体連合会</t>
  </si>
  <si>
    <t>鳥取県国民健康保険団体連合会</t>
  </si>
  <si>
    <t>青森県国民健康保険団体連合会</t>
  </si>
  <si>
    <t>神奈川県国民健康保険団体連合会</t>
  </si>
  <si>
    <t>宮城県国民健康保険団体連合会</t>
  </si>
  <si>
    <t>第三者求償事務、特別徴収経由事務及びレセプト処理システムの円滑な運営に係る事務等、後期高齢者医療に関する事務を効率的かつ円滑に実施するための事業</t>
  </si>
  <si>
    <t>京都府国民健康保険団体連合会</t>
    <rPh sb="0" eb="3">
      <t>キョウトフ</t>
    </rPh>
    <rPh sb="3" eb="5">
      <t>コクミン</t>
    </rPh>
    <rPh sb="5" eb="7">
      <t>ケンコウ</t>
    </rPh>
    <rPh sb="7" eb="9">
      <t>ホケン</t>
    </rPh>
    <rPh sb="9" eb="11">
      <t>ダンタイ</t>
    </rPh>
    <rPh sb="11" eb="14">
      <t>レンゴウカイ</t>
    </rPh>
    <phoneticPr fontId="5"/>
  </si>
  <si>
    <t>千葉県国民健康保険団体連合会</t>
    <rPh sb="0" eb="3">
      <t>チバケン</t>
    </rPh>
    <rPh sb="3" eb="5">
      <t>コクミン</t>
    </rPh>
    <rPh sb="5" eb="7">
      <t>ケンコウ</t>
    </rPh>
    <rPh sb="7" eb="9">
      <t>ホケン</t>
    </rPh>
    <rPh sb="9" eb="11">
      <t>ダンタイ</t>
    </rPh>
    <rPh sb="11" eb="14">
      <t>レンゴウカイ</t>
    </rPh>
    <phoneticPr fontId="5"/>
  </si>
  <si>
    <t>-</t>
    <phoneticPr fontId="5"/>
  </si>
  <si>
    <t>-</t>
    <phoneticPr fontId="5"/>
  </si>
  <si>
    <t>-</t>
    <phoneticPr fontId="5"/>
  </si>
  <si>
    <t>-</t>
    <phoneticPr fontId="5"/>
  </si>
  <si>
    <t>-</t>
    <phoneticPr fontId="5"/>
  </si>
  <si>
    <t>市町村と年金保険者との間で特別徴収に係る情報を国保連合会が一括で仲介することで、二者の情報連携の簡略化を図っており、また国保中央会が統一的なシステム開発等を行うことで、各広域連合の事務の効率化につながっている。制度運営の安定化や事務経費の効率化を図るため、引き続き国による支援は必要である。本システムにより、576,408千件の特別徴収（平成29年度）、509,031千件の審査支払（平成29年度）を実施しており、後期高齢者医療制度に関する事務の効率的運用に不可欠なシステムと評価できる。</t>
    <rPh sb="161" eb="162">
      <t>セン</t>
    </rPh>
    <rPh sb="184" eb="185">
      <t>セン</t>
    </rPh>
    <phoneticPr fontId="6"/>
  </si>
  <si>
    <t>委託料</t>
    <rPh sb="0" eb="3">
      <t>イタクリョウ</t>
    </rPh>
    <phoneticPr fontId="5"/>
  </si>
  <si>
    <t>人件費</t>
    <rPh sb="0" eb="3">
      <t>ジンケンヒ</t>
    </rPh>
    <phoneticPr fontId="5"/>
  </si>
  <si>
    <t>使用料</t>
    <rPh sb="0" eb="2">
      <t>シヨウ</t>
    </rPh>
    <rPh sb="2" eb="3">
      <t>リョウ</t>
    </rPh>
    <phoneticPr fontId="5"/>
  </si>
  <si>
    <t>旅費</t>
    <rPh sb="0" eb="2">
      <t>リョヒ</t>
    </rPh>
    <phoneticPr fontId="5"/>
  </si>
  <si>
    <t>職員人件費</t>
    <rPh sb="0" eb="2">
      <t>ショクイン</t>
    </rPh>
    <rPh sb="2" eb="5">
      <t>ジンケンヒ</t>
    </rPh>
    <phoneticPr fontId="5"/>
  </si>
  <si>
    <t>広域連合電算処理システムハードリース料、会場借上料</t>
    <rPh sb="0" eb="2">
      <t>コウイキ</t>
    </rPh>
    <rPh sb="2" eb="4">
      <t>レンゴウ</t>
    </rPh>
    <rPh sb="4" eb="6">
      <t>デンサン</t>
    </rPh>
    <rPh sb="6" eb="8">
      <t>ショリ</t>
    </rPh>
    <rPh sb="18" eb="19">
      <t>リョウ</t>
    </rPh>
    <rPh sb="20" eb="22">
      <t>カイジョウ</t>
    </rPh>
    <rPh sb="22" eb="23">
      <t>カ</t>
    </rPh>
    <rPh sb="23" eb="24">
      <t>ア</t>
    </rPh>
    <rPh sb="24" eb="25">
      <t>リョウ</t>
    </rPh>
    <phoneticPr fontId="5"/>
  </si>
  <si>
    <t>上京旅費</t>
    <rPh sb="0" eb="2">
      <t>ジョウキョウ</t>
    </rPh>
    <rPh sb="2" eb="4">
      <t>リョヒ</t>
    </rPh>
    <phoneticPr fontId="5"/>
  </si>
  <si>
    <t>B.（株）NTTデータ</t>
    <rPh sb="3" eb="4">
      <t>カブ</t>
    </rPh>
    <phoneticPr fontId="5"/>
  </si>
  <si>
    <t>㈱NTTデータ</t>
    <phoneticPr fontId="5"/>
  </si>
  <si>
    <t>㈱日立製作所</t>
    <rPh sb="1" eb="3">
      <t>ヒタチ</t>
    </rPh>
    <rPh sb="3" eb="6">
      <t>セイサクジョ</t>
    </rPh>
    <phoneticPr fontId="5"/>
  </si>
  <si>
    <t>㈱ウェイライズコーポレーション</t>
    <phoneticPr fontId="5"/>
  </si>
  <si>
    <t>富士通㈱</t>
    <rPh sb="0" eb="3">
      <t>フジツウ</t>
    </rPh>
    <phoneticPr fontId="5"/>
  </si>
  <si>
    <t>日本電気㈱</t>
    <rPh sb="0" eb="2">
      <t>ニホン</t>
    </rPh>
    <rPh sb="2" eb="4">
      <t>デンキ</t>
    </rPh>
    <phoneticPr fontId="5"/>
  </si>
  <si>
    <t>国保総合システム保守等</t>
    <phoneticPr fontId="5"/>
  </si>
  <si>
    <t>広域連合電算処理システム保守等</t>
    <phoneticPr fontId="5"/>
  </si>
  <si>
    <t>システムコンサルティング</t>
    <phoneticPr fontId="5"/>
  </si>
  <si>
    <t>後期高齢者医療請求支払システム開発・改修等</t>
    <phoneticPr fontId="5"/>
  </si>
  <si>
    <t>年金特別徴収経由機関システム改修等</t>
    <phoneticPr fontId="5"/>
  </si>
  <si>
    <t>国保総合システム保守等</t>
    <rPh sb="0" eb="2">
      <t>コクホ</t>
    </rPh>
    <rPh sb="2" eb="4">
      <t>ソウゴウ</t>
    </rPh>
    <phoneticPr fontId="5"/>
  </si>
  <si>
    <t>-</t>
    <phoneticPr fontId="5"/>
  </si>
  <si>
    <t>-</t>
    <phoneticPr fontId="5"/>
  </si>
  <si>
    <t>-</t>
    <phoneticPr fontId="5"/>
  </si>
  <si>
    <t>-</t>
    <phoneticPr fontId="5"/>
  </si>
  <si>
    <t>-</t>
    <phoneticPr fontId="5"/>
  </si>
  <si>
    <t>-</t>
    <phoneticPr fontId="5"/>
  </si>
  <si>
    <t>-</t>
    <phoneticPr fontId="5"/>
  </si>
  <si>
    <t>株式会社ケーシーエス</t>
    <phoneticPr fontId="5"/>
  </si>
  <si>
    <t>国民健康保険中央会</t>
    <phoneticPr fontId="5"/>
  </si>
  <si>
    <t>株式会社茨城計算センター</t>
    <phoneticPr fontId="5"/>
  </si>
  <si>
    <t>第三者行為求償事務に係るシステム保守管理経費等</t>
    <phoneticPr fontId="5"/>
  </si>
  <si>
    <t>年金特別徴収情報経由業務システム保守管理負担金及び後期高齢者医療審査支払システム負担金</t>
    <phoneticPr fontId="5"/>
  </si>
  <si>
    <t>年金特別徴収情報経由業務に係るシステム保守管理経費</t>
    <phoneticPr fontId="5"/>
  </si>
  <si>
    <t>-</t>
    <phoneticPr fontId="5"/>
  </si>
  <si>
    <t>-</t>
    <phoneticPr fontId="5"/>
  </si>
  <si>
    <t>D.株式会社ケーシーエス</t>
    <rPh sb="2" eb="6">
      <t>カブシキガイシャ</t>
    </rPh>
    <phoneticPr fontId="5"/>
  </si>
  <si>
    <t>第三者行為求償事務に係るシステム保守管理経費等</t>
    <phoneticPr fontId="5"/>
  </si>
  <si>
    <t>負担金</t>
    <phoneticPr fontId="5"/>
  </si>
  <si>
    <t>限られた予算の中でシステム開発項目の重点化を図り、コスト削減に努めるとともに、後期高齢者医療に関する事務の効率化に努める。</t>
    <phoneticPr fontId="5"/>
  </si>
  <si>
    <t>その他</t>
    <phoneticPr fontId="5"/>
  </si>
  <si>
    <t>共済費</t>
    <phoneticPr fontId="5"/>
  </si>
  <si>
    <t>賃金</t>
    <phoneticPr fontId="5"/>
  </si>
  <si>
    <t>報酬</t>
    <rPh sb="0" eb="2">
      <t>ホウシュウ</t>
    </rPh>
    <phoneticPr fontId="5"/>
  </si>
  <si>
    <t>求償事務に従事する嘱託員4名と弁護士1名分の報酬</t>
    <phoneticPr fontId="5"/>
  </si>
  <si>
    <t>求償システムに係る保守等、年金特徴事務に係るシステム運用委託経費、システム機器等保守経費等</t>
    <phoneticPr fontId="5"/>
  </si>
  <si>
    <t>国民健康保険中央会への後期高齢者医療審査支払システム改修費負担金及び年金特別徴収経由事務システム保守管理負担金</t>
    <phoneticPr fontId="5"/>
  </si>
  <si>
    <t>求償事務及び年金特別徴収経由事務に係る旅費、需用費、役務費、使用料、給料、職員手当等</t>
    <phoneticPr fontId="5"/>
  </si>
  <si>
    <t>求償事務に従事する嘱託員4名と臨時職員1名分及び年金特別徴収経由事務に従事する職員1名分の共済費</t>
    <phoneticPr fontId="5"/>
  </si>
  <si>
    <t>求償事務に従事する臨時職員1名分の賃金</t>
    <phoneticPr fontId="5"/>
  </si>
  <si>
    <t>日立キャピタル㈱</t>
    <rPh sb="0" eb="2">
      <t>ヒタチ</t>
    </rPh>
    <phoneticPr fontId="5"/>
  </si>
  <si>
    <t>広域連合電算処理システムハードリース料</t>
    <rPh sb="0" eb="2">
      <t>コウイキ</t>
    </rPh>
    <rPh sb="2" eb="4">
      <t>レンゴウ</t>
    </rPh>
    <rPh sb="4" eb="6">
      <t>デンサン</t>
    </rPh>
    <rPh sb="6" eb="8">
      <t>ショリ</t>
    </rPh>
    <rPh sb="18" eb="19">
      <t>リョウ</t>
    </rPh>
    <phoneticPr fontId="5"/>
  </si>
  <si>
    <t>ネットワーク回線経費等</t>
    <rPh sb="6" eb="8">
      <t>カイセン</t>
    </rPh>
    <rPh sb="8" eb="10">
      <t>ケイヒ</t>
    </rPh>
    <rPh sb="10" eb="11">
      <t>トウ</t>
    </rPh>
    <phoneticPr fontId="5"/>
  </si>
  <si>
    <t>-</t>
    <phoneticPr fontId="5"/>
  </si>
  <si>
    <t>-</t>
    <phoneticPr fontId="5"/>
  </si>
  <si>
    <t>①国保連合会への国庫補助額（30年度実績集計中）</t>
    <rPh sb="16" eb="18">
      <t>ネンド</t>
    </rPh>
    <rPh sb="18" eb="20">
      <t>ジッセキ</t>
    </rPh>
    <rPh sb="20" eb="23">
      <t>シュウケイチュウ</t>
    </rPh>
    <phoneticPr fontId="5"/>
  </si>
  <si>
    <t>②国保中央会への国庫補助額（30年度実績集計中）</t>
    <phoneticPr fontId="5"/>
  </si>
  <si>
    <t>ソフトバンク㈱</t>
    <phoneticPr fontId="5"/>
  </si>
  <si>
    <t>国保総合システム保守等</t>
    <rPh sb="0" eb="2">
      <t>コクホ</t>
    </rPh>
    <rPh sb="2" eb="4">
      <t>ソウゴウ</t>
    </rPh>
    <rPh sb="8" eb="10">
      <t>ホシュ</t>
    </rPh>
    <rPh sb="10" eb="11">
      <t>トウ</t>
    </rPh>
    <phoneticPr fontId="5"/>
  </si>
  <si>
    <t>点検対象外</t>
    <rPh sb="0" eb="2">
      <t>テンケン</t>
    </rPh>
    <rPh sb="2" eb="5">
      <t>タイショウガイ</t>
    </rPh>
    <phoneticPr fontId="5"/>
  </si>
  <si>
    <t>引き続き、必要な予算を確保し、適正な執行に努める。</t>
    <phoneticPr fontId="5"/>
  </si>
  <si>
    <t>引き続き、後期高齢者医療広域連合や国保中央会等に必要な予算額を確保し、適正な執行に努めること。</t>
    <rPh sb="5" eb="7">
      <t>コウキ</t>
    </rPh>
    <rPh sb="7" eb="10">
      <t>コウレイシャ</t>
    </rPh>
    <rPh sb="10" eb="12">
      <t>イリョウ</t>
    </rPh>
    <rPh sb="12" eb="14">
      <t>コウイキ</t>
    </rPh>
    <rPh sb="14" eb="16">
      <t>レンゴウ</t>
    </rPh>
    <phoneticPr fontId="5"/>
  </si>
  <si>
    <t>-</t>
    <phoneticPr fontId="5"/>
  </si>
  <si>
    <t>-</t>
    <phoneticPr fontId="5"/>
  </si>
  <si>
    <t>「新しい日本のための優先課題推進枠」313
高齢者の保健事業と介護予防の一体的実施の全国的な横展開等事業の要望による増</t>
    <rPh sb="1" eb="2">
      <t>アタラ</t>
    </rPh>
    <rPh sb="4" eb="6">
      <t>ニホン</t>
    </rPh>
    <rPh sb="10" eb="12">
      <t>ユウセン</t>
    </rPh>
    <rPh sb="12" eb="14">
      <t>カダイ</t>
    </rPh>
    <rPh sb="14" eb="16">
      <t>スイシン</t>
    </rPh>
    <rPh sb="16" eb="17">
      <t>ワク</t>
    </rPh>
    <rPh sb="22" eb="25">
      <t>コウレイシャ</t>
    </rPh>
    <rPh sb="26" eb="28">
      <t>ホケン</t>
    </rPh>
    <rPh sb="28" eb="30">
      <t>ジギョウ</t>
    </rPh>
    <rPh sb="31" eb="33">
      <t>カイゴ</t>
    </rPh>
    <rPh sb="33" eb="35">
      <t>ヨボウ</t>
    </rPh>
    <rPh sb="36" eb="39">
      <t>イッタイテキ</t>
    </rPh>
    <rPh sb="39" eb="41">
      <t>ジッシ</t>
    </rPh>
    <rPh sb="42" eb="45">
      <t>ゼンコクテキ</t>
    </rPh>
    <rPh sb="46" eb="47">
      <t>シモヨコ</t>
    </rPh>
    <rPh sb="47" eb="49">
      <t>テンカイ</t>
    </rPh>
    <rPh sb="49" eb="50">
      <t>トウ</t>
    </rPh>
    <rPh sb="50" eb="52">
      <t>ジギョウ</t>
    </rPh>
    <rPh sb="53" eb="55">
      <t>ヨウボウ</t>
    </rPh>
    <rPh sb="58" eb="59">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</si>
</sst>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23" fillId="0" borderId="100" xfId="0" applyFont="1" applyFill="1" applyBorder="1" applyAlignment="1" applyProtection="1">
      <alignment vertical="center" wrapText="1"/>
      <protection locked="0"/>
    </xf>
    <xf numFmtId="0" fontId="23" fillId="0" borderId="76" xfId="0" applyFont="1" applyFill="1" applyBorder="1" applyAlignment="1" applyProtection="1">
      <alignment vertical="center" wrapText="1"/>
      <protection locked="0"/>
    </xf>
    <xf numFmtId="0" fontId="23" fillId="0" borderId="101" xfId="0" applyFont="1" applyFill="1" applyBorder="1" applyAlignment="1" applyProtection="1">
      <alignment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157968</xdr:colOff>
      <xdr:row>741</xdr:row>
      <xdr:rowOff>308919</xdr:rowOff>
    </xdr:from>
    <xdr:to>
      <xdr:col>35</xdr:col>
      <xdr:colOff>16846</xdr:colOff>
      <xdr:row>744</xdr:row>
      <xdr:rowOff>254286</xdr:rowOff>
    </xdr:to>
    <xdr:sp macro="" textlink="">
      <xdr:nvSpPr>
        <xdr:cNvPr id="6" name="テキスト ボックス 5"/>
        <xdr:cNvSpPr txBox="1"/>
      </xdr:nvSpPr>
      <xdr:spPr bwMode="auto">
        <a:xfrm>
          <a:off x="4070941" y="50636960"/>
          <a:ext cx="3154013" cy="98796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kumimoji="1" lang="en-US" altLang="ja-JP" sz="1100" b="1"/>
        </a:p>
        <a:p>
          <a:pPr algn="ctr"/>
          <a:r>
            <a:rPr kumimoji="1" lang="ja-JP" altLang="en-US" sz="1100" b="1">
              <a:latin typeface="ＭＳ Ｐゴシック" panose="020B0600070205080204" pitchFamily="50" charset="-128"/>
              <a:ea typeface="ＭＳ Ｐゴシック" panose="020B0600070205080204" pitchFamily="50" charset="-128"/>
            </a:rPr>
            <a:t>厚生労働省</a:t>
          </a:r>
          <a:endParaRPr kumimoji="1" lang="en-US" altLang="ja-JP" sz="1100" b="1">
            <a:latin typeface="ＭＳ Ｐゴシック" panose="020B0600070205080204" pitchFamily="50" charset="-128"/>
            <a:ea typeface="ＭＳ Ｐゴシック" panose="020B0600070205080204" pitchFamily="50" charset="-128"/>
          </a:endParaRPr>
        </a:p>
        <a:p>
          <a:pPr algn="ctr"/>
          <a:endParaRPr kumimoji="1" lang="en-US" altLang="ja-JP" sz="1100" b="1">
            <a:latin typeface="ＭＳ Ｐゴシック" panose="020B0600070205080204" pitchFamily="50" charset="-128"/>
            <a:ea typeface="ＭＳ Ｐゴシック" panose="020B0600070205080204" pitchFamily="50" charset="-128"/>
          </a:endParaRPr>
        </a:p>
        <a:p>
          <a:pPr algn="ctr"/>
          <a:r>
            <a:rPr kumimoji="1" lang="ja-JP" altLang="en-US" sz="1100" b="1">
              <a:latin typeface="ＭＳ Ｐゴシック" panose="020B0600070205080204" pitchFamily="50" charset="-128"/>
              <a:ea typeface="ＭＳ Ｐゴシック" panose="020B0600070205080204" pitchFamily="50" charset="-128"/>
            </a:rPr>
            <a:t>　</a:t>
          </a:r>
          <a:r>
            <a:rPr kumimoji="1" lang="en-US" altLang="ja-JP" sz="1100" b="1">
              <a:latin typeface="ＭＳ Ｐゴシック" panose="020B0600070205080204" pitchFamily="50" charset="-128"/>
              <a:ea typeface="ＭＳ Ｐゴシック" panose="020B0600070205080204" pitchFamily="50" charset="-128"/>
            </a:rPr>
            <a:t>1,048</a:t>
          </a:r>
          <a:r>
            <a:rPr kumimoji="1" lang="ja-JP" altLang="en-US" sz="1100" b="1">
              <a:latin typeface="ＭＳ Ｐゴシック" panose="020B0600070205080204" pitchFamily="50" charset="-128"/>
              <a:ea typeface="ＭＳ Ｐゴシック" panose="020B0600070205080204" pitchFamily="50" charset="-128"/>
            </a:rPr>
            <a:t>百万円</a:t>
          </a:r>
          <a:endParaRPr kumimoji="1" lang="en-US" altLang="ja-JP" sz="1100" b="1">
            <a:latin typeface="ＭＳ Ｐゴシック" panose="020B0600070205080204" pitchFamily="50" charset="-128"/>
            <a:ea typeface="ＭＳ Ｐゴシック" panose="020B0600070205080204" pitchFamily="50" charset="-128"/>
          </a:endParaRPr>
        </a:p>
        <a:p>
          <a:endParaRPr kumimoji="1" lang="ja-JP" altLang="en-US" sz="1100" b="1"/>
        </a:p>
      </xdr:txBody>
    </xdr:sp>
    <xdr:clientData/>
  </xdr:twoCellAnchor>
  <xdr:twoCellAnchor>
    <xdr:from>
      <xdr:col>19</xdr:col>
      <xdr:colOff>166011</xdr:colOff>
      <xdr:row>745</xdr:row>
      <xdr:rowOff>58869</xdr:rowOff>
    </xdr:from>
    <xdr:to>
      <xdr:col>34</xdr:col>
      <xdr:colOff>169925</xdr:colOff>
      <xdr:row>746</xdr:row>
      <xdr:rowOff>118146</xdr:rowOff>
    </xdr:to>
    <xdr:sp macro="" textlink="">
      <xdr:nvSpPr>
        <xdr:cNvPr id="7" name="大かっこ 6"/>
        <xdr:cNvSpPr/>
      </xdr:nvSpPr>
      <xdr:spPr bwMode="auto">
        <a:xfrm>
          <a:off x="4078984" y="51777045"/>
          <a:ext cx="3093103" cy="406810"/>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tx1"/>
              </a:solidFill>
              <a:latin typeface="+mn-lt"/>
              <a:ea typeface="+mn-ea"/>
              <a:cs typeface="+mn-cs"/>
            </a:rPr>
            <a:t>各法に基づき、補助金を交付</a:t>
          </a:r>
          <a:endParaRPr kumimoji="1" lang="en-US" altLang="ja-JP" sz="1100" b="1">
            <a:solidFill>
              <a:schemeClr val="tx1"/>
            </a:solidFill>
            <a:latin typeface="+mn-lt"/>
            <a:ea typeface="+mn-ea"/>
            <a:cs typeface="+mn-cs"/>
          </a:endParaRPr>
        </a:p>
      </xdr:txBody>
    </xdr:sp>
    <xdr:clientData/>
  </xdr:twoCellAnchor>
  <xdr:twoCellAnchor>
    <xdr:from>
      <xdr:col>34</xdr:col>
      <xdr:colOff>109015</xdr:colOff>
      <xdr:row>751</xdr:row>
      <xdr:rowOff>87775</xdr:rowOff>
    </xdr:from>
    <xdr:to>
      <xdr:col>46</xdr:col>
      <xdr:colOff>183207</xdr:colOff>
      <xdr:row>754</xdr:row>
      <xdr:rowOff>262285</xdr:rowOff>
    </xdr:to>
    <xdr:sp macro="" textlink="">
      <xdr:nvSpPr>
        <xdr:cNvPr id="8" name="テキスト ボックス 7"/>
        <xdr:cNvSpPr txBox="1"/>
      </xdr:nvSpPr>
      <xdr:spPr bwMode="auto">
        <a:xfrm>
          <a:off x="7111177" y="53891153"/>
          <a:ext cx="2545544" cy="1217112"/>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kumimoji="1" lang="en-US" altLang="ja-JP" sz="1100" b="1"/>
        </a:p>
        <a:p>
          <a:pPr algn="ctr"/>
          <a:r>
            <a:rPr kumimoji="1" lang="ja-JP" altLang="en-US" sz="1100" b="1">
              <a:latin typeface="ＭＳ Ｐゴシック" panose="020B0600070205080204" pitchFamily="50" charset="-128"/>
              <a:ea typeface="ＭＳ Ｐゴシック" panose="020B0600070205080204" pitchFamily="50" charset="-128"/>
            </a:rPr>
            <a:t>Ｃ．　国民健康保険団体連合会</a:t>
          </a:r>
          <a:r>
            <a:rPr kumimoji="1" lang="ja-JP" altLang="ja-JP" sz="1100" b="1">
              <a:solidFill>
                <a:schemeClr val="dk1"/>
              </a:solidFill>
              <a:effectLst/>
              <a:latin typeface="+mn-lt"/>
              <a:ea typeface="+mn-ea"/>
              <a:cs typeface="+mn-cs"/>
            </a:rPr>
            <a:t>（４７団体）</a:t>
          </a:r>
          <a:endParaRPr kumimoji="1" lang="en-US" altLang="ja-JP" sz="1100" b="1">
            <a:latin typeface="ＭＳ Ｐゴシック" panose="020B0600070205080204" pitchFamily="50" charset="-128"/>
            <a:ea typeface="ＭＳ Ｐゴシック" panose="020B0600070205080204" pitchFamily="50" charset="-128"/>
          </a:endParaRPr>
        </a:p>
        <a:p>
          <a:pPr algn="ctr"/>
          <a:endParaRPr kumimoji="1" lang="en-US" altLang="ja-JP" sz="1100" b="1">
            <a:latin typeface="ＭＳ Ｐゴシック" panose="020B0600070205080204" pitchFamily="50" charset="-128"/>
            <a:ea typeface="ＭＳ Ｐゴシック" panose="020B0600070205080204" pitchFamily="50" charset="-128"/>
          </a:endParaRPr>
        </a:p>
        <a:p>
          <a:pPr algn="ctr"/>
          <a:r>
            <a:rPr kumimoji="1" lang="en-US" altLang="ja-JP" sz="1100" b="1">
              <a:latin typeface="ＭＳ Ｐゴシック" panose="020B0600070205080204" pitchFamily="50" charset="-128"/>
              <a:ea typeface="ＭＳ Ｐゴシック" panose="020B0600070205080204" pitchFamily="50" charset="-128"/>
            </a:rPr>
            <a:t>248</a:t>
          </a:r>
          <a:r>
            <a:rPr kumimoji="1" lang="ja-JP" altLang="en-US" sz="1100" b="1">
              <a:latin typeface="ＭＳ Ｐゴシック" panose="020B0600070205080204" pitchFamily="50" charset="-128"/>
              <a:ea typeface="ＭＳ Ｐゴシック" panose="020B0600070205080204" pitchFamily="50" charset="-128"/>
            </a:rPr>
            <a:t>百万円</a:t>
          </a:r>
          <a:endParaRPr kumimoji="1" lang="en-US" altLang="ja-JP" sz="1100" b="1">
            <a:latin typeface="ＭＳ Ｐゴシック" panose="020B0600070205080204" pitchFamily="50" charset="-128"/>
            <a:ea typeface="ＭＳ Ｐゴシック" panose="020B0600070205080204" pitchFamily="50" charset="-128"/>
          </a:endParaRPr>
        </a:p>
        <a:p>
          <a:pPr algn="ctr"/>
          <a:endParaRPr kumimoji="1" lang="en-US" altLang="ja-JP" sz="1100" b="1">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99055</xdr:colOff>
      <xdr:row>751</xdr:row>
      <xdr:rowOff>78166</xdr:rowOff>
    </xdr:from>
    <xdr:to>
      <xdr:col>20</xdr:col>
      <xdr:colOff>156119</xdr:colOff>
      <xdr:row>754</xdr:row>
      <xdr:rowOff>22173</xdr:rowOff>
    </xdr:to>
    <xdr:sp macro="" textlink="">
      <xdr:nvSpPr>
        <xdr:cNvPr id="9" name="テキスト ボックス 8"/>
        <xdr:cNvSpPr txBox="1"/>
      </xdr:nvSpPr>
      <xdr:spPr bwMode="auto">
        <a:xfrm>
          <a:off x="1746623" y="53881544"/>
          <a:ext cx="2528415" cy="98660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kumimoji="1" lang="en-US" altLang="ja-JP" sz="1100" b="1"/>
        </a:p>
        <a:p>
          <a:pPr algn="ctr"/>
          <a:r>
            <a:rPr kumimoji="1" lang="ja-JP" altLang="en-US" sz="1100" b="1">
              <a:latin typeface="ＭＳ Ｐゴシック" panose="020B0600070205080204" pitchFamily="50" charset="-128"/>
              <a:ea typeface="ＭＳ Ｐゴシック" panose="020B0600070205080204" pitchFamily="50" charset="-128"/>
            </a:rPr>
            <a:t>Ａ．　国民健康保険中央会</a:t>
          </a:r>
          <a:endParaRPr kumimoji="1" lang="en-US" altLang="ja-JP" sz="1100" b="1">
            <a:latin typeface="ＭＳ Ｐゴシック" panose="020B0600070205080204" pitchFamily="50" charset="-128"/>
            <a:ea typeface="ＭＳ Ｐゴシック" panose="020B0600070205080204" pitchFamily="50" charset="-128"/>
          </a:endParaRPr>
        </a:p>
        <a:p>
          <a:pPr algn="ctr"/>
          <a:endParaRPr kumimoji="1" lang="en-US" altLang="ja-JP" sz="1100" b="1">
            <a:latin typeface="ＭＳ Ｐゴシック" panose="020B0600070205080204" pitchFamily="50" charset="-128"/>
            <a:ea typeface="ＭＳ Ｐゴシック" panose="020B0600070205080204" pitchFamily="50" charset="-128"/>
          </a:endParaRPr>
        </a:p>
        <a:p>
          <a:pPr algn="ctr"/>
          <a:r>
            <a:rPr kumimoji="1" lang="en-US" altLang="ja-JP" sz="1100" b="1">
              <a:latin typeface="ＭＳ Ｐゴシック" panose="020B0600070205080204" pitchFamily="50" charset="-128"/>
              <a:ea typeface="ＭＳ Ｐゴシック" panose="020B0600070205080204" pitchFamily="50" charset="-128"/>
            </a:rPr>
            <a:t>800</a:t>
          </a:r>
          <a:r>
            <a:rPr kumimoji="1" lang="ja-JP" altLang="en-US" sz="1100" b="1">
              <a:latin typeface="ＭＳ Ｐゴシック" panose="020B0600070205080204" pitchFamily="50" charset="-128"/>
              <a:ea typeface="ＭＳ Ｐゴシック" panose="020B0600070205080204" pitchFamily="50" charset="-128"/>
            </a:rPr>
            <a:t>百万円</a:t>
          </a:r>
          <a:endParaRPr kumimoji="1" lang="en-US" altLang="ja-JP" sz="1100" b="1">
            <a:latin typeface="ＭＳ Ｐゴシック" panose="020B0600070205080204" pitchFamily="50" charset="-128"/>
            <a:ea typeface="ＭＳ Ｐゴシック" panose="020B0600070205080204" pitchFamily="50" charset="-128"/>
          </a:endParaRPr>
        </a:p>
        <a:p>
          <a:endParaRPr kumimoji="1" lang="ja-JP" altLang="en-US" sz="1100" b="1">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178249</xdr:colOff>
      <xdr:row>746</xdr:row>
      <xdr:rowOff>156588</xdr:rowOff>
    </xdr:from>
    <xdr:to>
      <xdr:col>27</xdr:col>
      <xdr:colOff>178249</xdr:colOff>
      <xdr:row>747</xdr:row>
      <xdr:rowOff>235084</xdr:rowOff>
    </xdr:to>
    <xdr:cxnSp macro="">
      <xdr:nvCxnSpPr>
        <xdr:cNvPr id="10" name="直線コネクタ 9"/>
        <xdr:cNvCxnSpPr/>
      </xdr:nvCxnSpPr>
      <xdr:spPr bwMode="auto">
        <a:xfrm flipH="1">
          <a:off x="5738790" y="52222297"/>
          <a:ext cx="0" cy="42603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144403</xdr:colOff>
      <xdr:row>747</xdr:row>
      <xdr:rowOff>235085</xdr:rowOff>
    </xdr:from>
    <xdr:to>
      <xdr:col>40</xdr:col>
      <xdr:colOff>90277</xdr:colOff>
      <xdr:row>747</xdr:row>
      <xdr:rowOff>235085</xdr:rowOff>
    </xdr:to>
    <xdr:cxnSp macro="">
      <xdr:nvCxnSpPr>
        <xdr:cNvPr id="11" name="直線コネクタ 10"/>
        <xdr:cNvCxnSpPr/>
      </xdr:nvCxnSpPr>
      <xdr:spPr bwMode="auto">
        <a:xfrm>
          <a:off x="3027646" y="52648328"/>
          <a:ext cx="5300469" cy="0"/>
        </a:xfrm>
        <a:prstGeom prst="line">
          <a:avLst/>
        </a:prstGeom>
        <a:ln w="254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144403</xdr:colOff>
      <xdr:row>747</xdr:row>
      <xdr:rowOff>225473</xdr:rowOff>
    </xdr:from>
    <xdr:to>
      <xdr:col>14</xdr:col>
      <xdr:colOff>144403</xdr:colOff>
      <xdr:row>750</xdr:row>
      <xdr:rowOff>57329</xdr:rowOff>
    </xdr:to>
    <xdr:cxnSp macro="">
      <xdr:nvCxnSpPr>
        <xdr:cNvPr id="12" name="直線矢印コネクタ 11"/>
        <xdr:cNvCxnSpPr/>
      </xdr:nvCxnSpPr>
      <xdr:spPr bwMode="auto">
        <a:xfrm flipH="1">
          <a:off x="3027646" y="52638716"/>
          <a:ext cx="0" cy="874458"/>
        </a:xfrm>
        <a:prstGeom prst="straightConnector1">
          <a:avLst/>
        </a:prstGeom>
        <a:ln w="254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100429</xdr:colOff>
      <xdr:row>747</xdr:row>
      <xdr:rowOff>235085</xdr:rowOff>
    </xdr:from>
    <xdr:to>
      <xdr:col>40</xdr:col>
      <xdr:colOff>100429</xdr:colOff>
      <xdr:row>750</xdr:row>
      <xdr:rowOff>95772</xdr:rowOff>
    </xdr:to>
    <xdr:cxnSp macro="">
      <xdr:nvCxnSpPr>
        <xdr:cNvPr id="13" name="直線矢印コネクタ 12"/>
        <xdr:cNvCxnSpPr/>
      </xdr:nvCxnSpPr>
      <xdr:spPr bwMode="auto">
        <a:xfrm>
          <a:off x="8338267" y="52648328"/>
          <a:ext cx="0" cy="903289"/>
        </a:xfrm>
        <a:prstGeom prst="straightConnector1">
          <a:avLst/>
        </a:prstGeom>
        <a:ln w="254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193073</xdr:colOff>
      <xdr:row>754</xdr:row>
      <xdr:rowOff>179112</xdr:rowOff>
    </xdr:from>
    <xdr:to>
      <xdr:col>21</xdr:col>
      <xdr:colOff>125926</xdr:colOff>
      <xdr:row>756</xdr:row>
      <xdr:rowOff>307277</xdr:rowOff>
    </xdr:to>
    <xdr:sp macro="" textlink="">
      <xdr:nvSpPr>
        <xdr:cNvPr id="14" name="大かっこ 13"/>
        <xdr:cNvSpPr/>
      </xdr:nvSpPr>
      <xdr:spPr bwMode="auto">
        <a:xfrm>
          <a:off x="1428749" y="55025092"/>
          <a:ext cx="3022042" cy="823232"/>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kumimoji="1" lang="ja-JP" altLang="en-US" sz="1100" b="1"/>
            <a:t>都道府県の国民健康保険団体連合会を会員とする公益法人</a:t>
          </a:r>
          <a:endParaRPr kumimoji="1" lang="en-US" altLang="ja-JP" sz="1100" b="1"/>
        </a:p>
      </xdr:txBody>
    </xdr:sp>
    <xdr:clientData/>
  </xdr:twoCellAnchor>
  <xdr:twoCellAnchor>
    <xdr:from>
      <xdr:col>32</xdr:col>
      <xdr:colOff>179554</xdr:colOff>
      <xdr:row>754</xdr:row>
      <xdr:rowOff>282355</xdr:rowOff>
    </xdr:from>
    <xdr:to>
      <xdr:col>48</xdr:col>
      <xdr:colOff>92365</xdr:colOff>
      <xdr:row>756</xdr:row>
      <xdr:rowOff>410520</xdr:rowOff>
    </xdr:to>
    <xdr:sp macro="" textlink="">
      <xdr:nvSpPr>
        <xdr:cNvPr id="15" name="大かっこ 14"/>
        <xdr:cNvSpPr/>
      </xdr:nvSpPr>
      <xdr:spPr bwMode="auto">
        <a:xfrm>
          <a:off x="6769824" y="55128335"/>
          <a:ext cx="3207946" cy="823232"/>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kumimoji="1" lang="ja-JP" altLang="en-US" sz="1100" b="1"/>
            <a:t>国保の保険者である市町村が共同して国保事務を行うために設立された公法人</a:t>
          </a:r>
          <a:endParaRPr kumimoji="1" lang="en-US" altLang="ja-JP" sz="1100" b="1"/>
        </a:p>
      </xdr:txBody>
    </xdr:sp>
    <xdr:clientData/>
  </xdr:twoCellAnchor>
  <xdr:twoCellAnchor>
    <xdr:from>
      <xdr:col>14</xdr:col>
      <xdr:colOff>91733</xdr:colOff>
      <xdr:row>756</xdr:row>
      <xdr:rowOff>256649</xdr:rowOff>
    </xdr:from>
    <xdr:to>
      <xdr:col>14</xdr:col>
      <xdr:colOff>101256</xdr:colOff>
      <xdr:row>757</xdr:row>
      <xdr:rowOff>52234</xdr:rowOff>
    </xdr:to>
    <xdr:cxnSp macro="">
      <xdr:nvCxnSpPr>
        <xdr:cNvPr id="16" name="直線矢印コネクタ 15"/>
        <xdr:cNvCxnSpPr/>
      </xdr:nvCxnSpPr>
      <xdr:spPr bwMode="auto">
        <a:xfrm>
          <a:off x="2974976" y="55797696"/>
          <a:ext cx="9523" cy="464910"/>
        </a:xfrm>
        <a:prstGeom prst="straightConnector1">
          <a:avLst/>
        </a:prstGeom>
        <a:ln w="254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7431</xdr:colOff>
      <xdr:row>757</xdr:row>
      <xdr:rowOff>637871</xdr:rowOff>
    </xdr:from>
    <xdr:to>
      <xdr:col>22</xdr:col>
      <xdr:colOff>11345</xdr:colOff>
      <xdr:row>760</xdr:row>
      <xdr:rowOff>92797</xdr:rowOff>
    </xdr:to>
    <xdr:sp macro="" textlink="">
      <xdr:nvSpPr>
        <xdr:cNvPr id="17" name="テキスト ボックス 16"/>
        <xdr:cNvSpPr txBox="1"/>
      </xdr:nvSpPr>
      <xdr:spPr bwMode="auto">
        <a:xfrm rot="10800000" flipV="1">
          <a:off x="1449053" y="56848243"/>
          <a:ext cx="3093103" cy="1166851"/>
        </a:xfrm>
        <a:prstGeom prst="rect">
          <a:avLst/>
        </a:prstGeom>
        <a:solidFill>
          <a:schemeClr val="bg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kumimoji="1" lang="en-US" altLang="ja-JP" sz="1100" b="1"/>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Ｂ．委託会社等</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７</a:t>
          </a:r>
          <a:r>
            <a:rPr kumimoji="1" lang="ja-JP" altLang="ja-JP" sz="1100" b="1">
              <a:solidFill>
                <a:schemeClr val="dk1"/>
              </a:solidFill>
              <a:effectLst/>
              <a:latin typeface="+mn-lt"/>
              <a:ea typeface="+mn-ea"/>
              <a:cs typeface="+mn-cs"/>
            </a:rPr>
            <a:t>団体）</a:t>
          </a:r>
          <a:endPar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endParaRPr>
        </a:p>
        <a:p>
          <a:pPr algn="ctr"/>
          <a:endPar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rPr>
            <a:t>722</a:t>
          </a: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百万円</a:t>
          </a:r>
          <a:endPar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endParaRPr>
        </a:p>
        <a:p>
          <a:pPr algn="ctr"/>
          <a:endParaRPr kumimoji="1" lang="en-US" altLang="ja-JP" sz="1100" b="1">
            <a:latin typeface="ＭＳ Ｐゴシック" panose="020B0600070205080204" pitchFamily="50" charset="-128"/>
            <a:ea typeface="ＭＳ Ｐゴシック" panose="020B0600070205080204" pitchFamily="50" charset="-128"/>
          </a:endParaRPr>
        </a:p>
        <a:p>
          <a:endParaRPr kumimoji="1" lang="ja-JP" altLang="en-US" sz="1100" b="1">
            <a:latin typeface="ＭＳ Ｐゴシック" panose="020B0600070205080204" pitchFamily="50" charset="-128"/>
            <a:ea typeface="ＭＳ Ｐゴシック" panose="020B0600070205080204" pitchFamily="50" charset="-128"/>
          </a:endParaRPr>
        </a:p>
      </xdr:txBody>
    </xdr:sp>
    <xdr:clientData/>
  </xdr:twoCellAnchor>
  <xdr:twoCellAnchor>
    <xdr:from>
      <xdr:col>7</xdr:col>
      <xdr:colOff>119098</xdr:colOff>
      <xdr:row>760</xdr:row>
      <xdr:rowOff>140849</xdr:rowOff>
    </xdr:from>
    <xdr:to>
      <xdr:col>21</xdr:col>
      <xdr:colOff>61842</xdr:colOff>
      <xdr:row>762</xdr:row>
      <xdr:rowOff>45878</xdr:rowOff>
    </xdr:to>
    <xdr:sp macro="" textlink="">
      <xdr:nvSpPr>
        <xdr:cNvPr id="18" name="大かっこ 17"/>
        <xdr:cNvSpPr/>
      </xdr:nvSpPr>
      <xdr:spPr bwMode="auto">
        <a:xfrm>
          <a:off x="1560720" y="58063146"/>
          <a:ext cx="2825987" cy="587225"/>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b="1"/>
            <a:t>システム開発業者等</a:t>
          </a:r>
          <a:endParaRPr kumimoji="1" lang="en-US" altLang="ja-JP" sz="1100" b="1"/>
        </a:p>
      </xdr:txBody>
    </xdr:sp>
    <xdr:clientData/>
  </xdr:twoCellAnchor>
  <xdr:twoCellAnchor>
    <xdr:from>
      <xdr:col>8</xdr:col>
      <xdr:colOff>120532</xdr:colOff>
      <xdr:row>757</xdr:row>
      <xdr:rowOff>176574</xdr:rowOff>
    </xdr:from>
    <xdr:to>
      <xdr:col>20</xdr:col>
      <xdr:colOff>189368</xdr:colOff>
      <xdr:row>757</xdr:row>
      <xdr:rowOff>570599</xdr:rowOff>
    </xdr:to>
    <xdr:sp macro="" textlink="">
      <xdr:nvSpPr>
        <xdr:cNvPr id="19" name="テキスト ボックス 18"/>
        <xdr:cNvSpPr txBox="1"/>
      </xdr:nvSpPr>
      <xdr:spPr bwMode="auto">
        <a:xfrm>
          <a:off x="1768100" y="56386946"/>
          <a:ext cx="2540187" cy="394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b="1">
              <a:solidFill>
                <a:sysClr val="windowText" lastClr="000000"/>
              </a:solidFill>
            </a:rPr>
            <a:t>【</a:t>
          </a:r>
          <a:r>
            <a:rPr kumimoji="1" lang="ja-JP" altLang="en-US" sz="1400" b="1">
              <a:solidFill>
                <a:sysClr val="windowText" lastClr="000000"/>
              </a:solidFill>
            </a:rPr>
            <a:t>随意契約（その他）等</a:t>
          </a:r>
          <a:r>
            <a:rPr kumimoji="1" lang="en-US" altLang="ja-JP" sz="1400" b="1">
              <a:solidFill>
                <a:sysClr val="windowText" lastClr="000000"/>
              </a:solidFill>
            </a:rPr>
            <a:t>】</a:t>
          </a:r>
          <a:endParaRPr kumimoji="1" lang="ja-JP" altLang="en-US" sz="1400" b="1">
            <a:solidFill>
              <a:sysClr val="windowText" lastClr="000000"/>
            </a:solidFill>
          </a:endParaRPr>
        </a:p>
      </xdr:txBody>
    </xdr:sp>
    <xdr:clientData/>
  </xdr:twoCellAnchor>
  <xdr:twoCellAnchor>
    <xdr:from>
      <xdr:col>40</xdr:col>
      <xdr:colOff>151187</xdr:colOff>
      <xdr:row>756</xdr:row>
      <xdr:rowOff>437734</xdr:rowOff>
    </xdr:from>
    <xdr:to>
      <xdr:col>40</xdr:col>
      <xdr:colOff>151187</xdr:colOff>
      <xdr:row>757</xdr:row>
      <xdr:rowOff>316641</xdr:rowOff>
    </xdr:to>
    <xdr:cxnSp macro="">
      <xdr:nvCxnSpPr>
        <xdr:cNvPr id="20" name="直線矢印コネクタ 19"/>
        <xdr:cNvCxnSpPr/>
      </xdr:nvCxnSpPr>
      <xdr:spPr bwMode="auto">
        <a:xfrm>
          <a:off x="8389025" y="55978781"/>
          <a:ext cx="0" cy="548232"/>
        </a:xfrm>
        <a:prstGeom prst="straightConnector1">
          <a:avLst/>
        </a:prstGeom>
        <a:ln w="254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37877</xdr:colOff>
      <xdr:row>757</xdr:row>
      <xdr:rowOff>414360</xdr:rowOff>
    </xdr:from>
    <xdr:to>
      <xdr:col>48</xdr:col>
      <xdr:colOff>137135</xdr:colOff>
      <xdr:row>758</xdr:row>
      <xdr:rowOff>42958</xdr:rowOff>
    </xdr:to>
    <xdr:sp macro="" textlink="">
      <xdr:nvSpPr>
        <xdr:cNvPr id="21" name="テキスト ボックス 20"/>
        <xdr:cNvSpPr txBox="1"/>
      </xdr:nvSpPr>
      <xdr:spPr bwMode="auto">
        <a:xfrm>
          <a:off x="6834093" y="56624732"/>
          <a:ext cx="3188447" cy="297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b="1"/>
            <a:t>【</a:t>
          </a:r>
          <a:r>
            <a:rPr kumimoji="1" lang="ja-JP" altLang="en-US" sz="1400" b="1"/>
            <a:t>随意契約（その他）等</a:t>
          </a:r>
          <a:r>
            <a:rPr kumimoji="1" lang="en-US" altLang="ja-JP" sz="1400" b="1"/>
            <a:t>】</a:t>
          </a:r>
          <a:endParaRPr kumimoji="1" lang="ja-JP" altLang="en-US" sz="1400" b="1"/>
        </a:p>
      </xdr:txBody>
    </xdr:sp>
    <xdr:clientData/>
  </xdr:twoCellAnchor>
  <xdr:twoCellAnchor>
    <xdr:from>
      <xdr:col>33</xdr:col>
      <xdr:colOff>200119</xdr:colOff>
      <xdr:row>761</xdr:row>
      <xdr:rowOff>75335</xdr:rowOff>
    </xdr:from>
    <xdr:to>
      <xdr:col>48</xdr:col>
      <xdr:colOff>22211</xdr:colOff>
      <xdr:row>762</xdr:row>
      <xdr:rowOff>233997</xdr:rowOff>
    </xdr:to>
    <xdr:sp macro="" textlink="">
      <xdr:nvSpPr>
        <xdr:cNvPr id="22" name="大かっこ 21"/>
        <xdr:cNvSpPr/>
      </xdr:nvSpPr>
      <xdr:spPr bwMode="auto">
        <a:xfrm>
          <a:off x="6996335" y="58229321"/>
          <a:ext cx="2911281" cy="609169"/>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b="1"/>
            <a:t>システム開発業者等</a:t>
          </a:r>
          <a:endParaRPr kumimoji="1" lang="en-US" altLang="ja-JP" sz="1100" b="1"/>
        </a:p>
      </xdr:txBody>
    </xdr:sp>
    <xdr:clientData/>
  </xdr:twoCellAnchor>
  <xdr:twoCellAnchor>
    <xdr:from>
      <xdr:col>33</xdr:col>
      <xdr:colOff>24366</xdr:colOff>
      <xdr:row>758</xdr:row>
      <xdr:rowOff>134184</xdr:rowOff>
    </xdr:from>
    <xdr:to>
      <xdr:col>48</xdr:col>
      <xdr:colOff>112668</xdr:colOff>
      <xdr:row>761</xdr:row>
      <xdr:rowOff>10784</xdr:rowOff>
    </xdr:to>
    <xdr:sp macro="" textlink="">
      <xdr:nvSpPr>
        <xdr:cNvPr id="23" name="テキスト ボックス 22"/>
        <xdr:cNvSpPr txBox="1"/>
      </xdr:nvSpPr>
      <xdr:spPr bwMode="auto">
        <a:xfrm>
          <a:off x="6820582" y="57013880"/>
          <a:ext cx="3177491" cy="1150890"/>
        </a:xfrm>
        <a:prstGeom prst="rect">
          <a:avLst/>
        </a:prstGeom>
        <a:solidFill>
          <a:schemeClr val="bg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Ｄ．委託会社等</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団体）</a:t>
          </a:r>
          <a:endPar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茨城</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県国民健康保険団体連合会団体連合会の例</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000" b="1">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８百万円</a:t>
          </a:r>
          <a:endPar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endParaRPr>
        </a:p>
        <a:p>
          <a:pPr algn="ctr"/>
          <a:endParaRPr kumimoji="1" lang="en-US" altLang="ja-JP" sz="1100" b="1">
            <a:latin typeface="ＭＳ Ｐゴシック" panose="020B0600070205080204" pitchFamily="50" charset="-128"/>
            <a:ea typeface="ＭＳ Ｐゴシック" panose="020B0600070205080204" pitchFamily="50" charset="-128"/>
          </a:endParaRPr>
        </a:p>
      </xdr:txBody>
    </xdr:sp>
    <xdr:clientData/>
  </xdr:twoCellAnchor>
  <xdr:twoCellAnchor>
    <xdr:from>
      <xdr:col>32</xdr:col>
      <xdr:colOff>141193</xdr:colOff>
      <xdr:row>750</xdr:row>
      <xdr:rowOff>97032</xdr:rowOff>
    </xdr:from>
    <xdr:to>
      <xdr:col>48</xdr:col>
      <xdr:colOff>37251</xdr:colOff>
      <xdr:row>751</xdr:row>
      <xdr:rowOff>43130</xdr:rowOff>
    </xdr:to>
    <xdr:sp macro="" textlink="">
      <xdr:nvSpPr>
        <xdr:cNvPr id="25" name="テキスト ボックス 24"/>
        <xdr:cNvSpPr txBox="1"/>
      </xdr:nvSpPr>
      <xdr:spPr bwMode="auto">
        <a:xfrm>
          <a:off x="6643593" y="58085232"/>
          <a:ext cx="3147258" cy="3016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b="1"/>
            <a:t>【</a:t>
          </a:r>
          <a:r>
            <a:rPr kumimoji="1" lang="ja-JP" altLang="en-US" sz="1400" b="1"/>
            <a:t>補助金等交付</a:t>
          </a:r>
          <a:r>
            <a:rPr kumimoji="1" lang="en-US" altLang="ja-JP" sz="1400" b="1"/>
            <a:t>】</a:t>
          </a:r>
          <a:endParaRPr kumimoji="1" lang="ja-JP" altLang="en-US" sz="1400" b="1"/>
        </a:p>
      </xdr:txBody>
    </xdr:sp>
    <xdr:clientData/>
  </xdr:twoCellAnchor>
  <xdr:twoCellAnchor>
    <xdr:from>
      <xdr:col>6</xdr:col>
      <xdr:colOff>179293</xdr:colOff>
      <xdr:row>750</xdr:row>
      <xdr:rowOff>71632</xdr:rowOff>
    </xdr:from>
    <xdr:to>
      <xdr:col>22</xdr:col>
      <xdr:colOff>75351</xdr:colOff>
      <xdr:row>751</xdr:row>
      <xdr:rowOff>17730</xdr:rowOff>
    </xdr:to>
    <xdr:sp macro="" textlink="">
      <xdr:nvSpPr>
        <xdr:cNvPr id="26" name="テキスト ボックス 25"/>
        <xdr:cNvSpPr txBox="1"/>
      </xdr:nvSpPr>
      <xdr:spPr bwMode="auto">
        <a:xfrm>
          <a:off x="1398493" y="58059832"/>
          <a:ext cx="3147258" cy="3016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b="1"/>
            <a:t>【</a:t>
          </a:r>
          <a:r>
            <a:rPr kumimoji="1" lang="ja-JP" altLang="en-US" sz="1400" b="1"/>
            <a:t>補助金等交付</a:t>
          </a:r>
          <a:r>
            <a:rPr kumimoji="1" lang="en-US" altLang="ja-JP" sz="1400" b="1"/>
            <a:t>】</a:t>
          </a:r>
          <a:endParaRPr kumimoji="1" lang="ja-JP" altLang="en-US" sz="14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06" zoomScale="75" zoomScaleNormal="75" zoomScaleSheetLayoutView="75" zoomScalePageLayoutView="85"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263</v>
      </c>
      <c r="AT2" s="220"/>
      <c r="AU2" s="220"/>
      <c r="AV2" s="52" t="str">
        <f>IF(AW2="", "", "-")</f>
        <v/>
      </c>
      <c r="AW2" s="397"/>
      <c r="AX2" s="397"/>
    </row>
    <row r="3" spans="1:50" ht="21" customHeight="1" thickBot="1" x14ac:dyDescent="0.2">
      <c r="A3" s="526" t="s">
        <v>537</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615</v>
      </c>
      <c r="AK3" s="528"/>
      <c r="AL3" s="528"/>
      <c r="AM3" s="528"/>
      <c r="AN3" s="528"/>
      <c r="AO3" s="528"/>
      <c r="AP3" s="528"/>
      <c r="AQ3" s="528"/>
      <c r="AR3" s="528"/>
      <c r="AS3" s="528"/>
      <c r="AT3" s="528"/>
      <c r="AU3" s="528"/>
      <c r="AV3" s="528"/>
      <c r="AW3" s="528"/>
      <c r="AX3" s="24" t="s">
        <v>65</v>
      </c>
    </row>
    <row r="4" spans="1:50" ht="24.75" customHeight="1" x14ac:dyDescent="0.15">
      <c r="A4" s="725" t="s">
        <v>25</v>
      </c>
      <c r="B4" s="726"/>
      <c r="C4" s="726"/>
      <c r="D4" s="726"/>
      <c r="E4" s="726"/>
      <c r="F4" s="726"/>
      <c r="G4" s="701" t="s">
        <v>563</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565</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1" t="s">
        <v>183</v>
      </c>
      <c r="H5" s="562"/>
      <c r="I5" s="562"/>
      <c r="J5" s="562"/>
      <c r="K5" s="562"/>
      <c r="L5" s="562"/>
      <c r="M5" s="563" t="s">
        <v>66</v>
      </c>
      <c r="N5" s="564"/>
      <c r="O5" s="564"/>
      <c r="P5" s="564"/>
      <c r="Q5" s="564"/>
      <c r="R5" s="565"/>
      <c r="S5" s="566" t="s">
        <v>131</v>
      </c>
      <c r="T5" s="562"/>
      <c r="U5" s="562"/>
      <c r="V5" s="562"/>
      <c r="W5" s="562"/>
      <c r="X5" s="567"/>
      <c r="Y5" s="717" t="s">
        <v>3</v>
      </c>
      <c r="Z5" s="718"/>
      <c r="AA5" s="718"/>
      <c r="AB5" s="718"/>
      <c r="AC5" s="718"/>
      <c r="AD5" s="719"/>
      <c r="AE5" s="720" t="s">
        <v>564</v>
      </c>
      <c r="AF5" s="720"/>
      <c r="AG5" s="720"/>
      <c r="AH5" s="720"/>
      <c r="AI5" s="720"/>
      <c r="AJ5" s="720"/>
      <c r="AK5" s="720"/>
      <c r="AL5" s="720"/>
      <c r="AM5" s="720"/>
      <c r="AN5" s="720"/>
      <c r="AO5" s="720"/>
      <c r="AP5" s="721"/>
      <c r="AQ5" s="722" t="s">
        <v>566</v>
      </c>
      <c r="AR5" s="723"/>
      <c r="AS5" s="723"/>
      <c r="AT5" s="723"/>
      <c r="AU5" s="723"/>
      <c r="AV5" s="723"/>
      <c r="AW5" s="723"/>
      <c r="AX5" s="724"/>
    </row>
    <row r="6" spans="1:50" ht="39" customHeight="1" x14ac:dyDescent="0.15">
      <c r="A6" s="727" t="s">
        <v>4</v>
      </c>
      <c r="B6" s="728"/>
      <c r="C6" s="728"/>
      <c r="D6" s="728"/>
      <c r="E6" s="728"/>
      <c r="F6" s="728"/>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96" customHeight="1" x14ac:dyDescent="0.15">
      <c r="A7" s="829" t="s">
        <v>22</v>
      </c>
      <c r="B7" s="830"/>
      <c r="C7" s="830"/>
      <c r="D7" s="830"/>
      <c r="E7" s="830"/>
      <c r="F7" s="831"/>
      <c r="G7" s="832" t="s">
        <v>568</v>
      </c>
      <c r="H7" s="833"/>
      <c r="I7" s="833"/>
      <c r="J7" s="833"/>
      <c r="K7" s="833"/>
      <c r="L7" s="833"/>
      <c r="M7" s="833"/>
      <c r="N7" s="833"/>
      <c r="O7" s="833"/>
      <c r="P7" s="833"/>
      <c r="Q7" s="833"/>
      <c r="R7" s="833"/>
      <c r="S7" s="833"/>
      <c r="T7" s="833"/>
      <c r="U7" s="833"/>
      <c r="V7" s="833"/>
      <c r="W7" s="833"/>
      <c r="X7" s="834"/>
      <c r="Y7" s="395" t="s">
        <v>509</v>
      </c>
      <c r="Z7" s="296"/>
      <c r="AA7" s="296"/>
      <c r="AB7" s="296"/>
      <c r="AC7" s="296"/>
      <c r="AD7" s="396"/>
      <c r="AE7" s="383" t="s">
        <v>569</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9" t="s">
        <v>378</v>
      </c>
      <c r="B8" s="830"/>
      <c r="C8" s="830"/>
      <c r="D8" s="830"/>
      <c r="E8" s="830"/>
      <c r="F8" s="831"/>
      <c r="G8" s="223" t="str">
        <f>入力規則等!A28</f>
        <v>高齢社会対策</v>
      </c>
      <c r="H8" s="224"/>
      <c r="I8" s="224"/>
      <c r="J8" s="224"/>
      <c r="K8" s="224"/>
      <c r="L8" s="224"/>
      <c r="M8" s="224"/>
      <c r="N8" s="224"/>
      <c r="O8" s="224"/>
      <c r="P8" s="224"/>
      <c r="Q8" s="224"/>
      <c r="R8" s="224"/>
      <c r="S8" s="224"/>
      <c r="T8" s="224"/>
      <c r="U8" s="224"/>
      <c r="V8" s="224"/>
      <c r="W8" s="224"/>
      <c r="X8" s="225"/>
      <c r="Y8" s="572" t="s">
        <v>379</v>
      </c>
      <c r="Z8" s="573"/>
      <c r="AA8" s="573"/>
      <c r="AB8" s="573"/>
      <c r="AC8" s="573"/>
      <c r="AD8" s="574"/>
      <c r="AE8" s="740" t="str">
        <f>入力規則等!K13</f>
        <v>社会保障</v>
      </c>
      <c r="AF8" s="224"/>
      <c r="AG8" s="224"/>
      <c r="AH8" s="224"/>
      <c r="AI8" s="224"/>
      <c r="AJ8" s="224"/>
      <c r="AK8" s="224"/>
      <c r="AL8" s="224"/>
      <c r="AM8" s="224"/>
      <c r="AN8" s="224"/>
      <c r="AO8" s="224"/>
      <c r="AP8" s="224"/>
      <c r="AQ8" s="224"/>
      <c r="AR8" s="224"/>
      <c r="AS8" s="224"/>
      <c r="AT8" s="224"/>
      <c r="AU8" s="224"/>
      <c r="AV8" s="224"/>
      <c r="AW8" s="224"/>
      <c r="AX8" s="741"/>
    </row>
    <row r="9" spans="1:50" ht="58.5" customHeight="1" x14ac:dyDescent="0.15">
      <c r="A9" s="145" t="s">
        <v>23</v>
      </c>
      <c r="B9" s="146"/>
      <c r="C9" s="146"/>
      <c r="D9" s="146"/>
      <c r="E9" s="146"/>
      <c r="F9" s="146"/>
      <c r="G9" s="575" t="s">
        <v>570</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114" customHeight="1" x14ac:dyDescent="0.15">
      <c r="A10" s="742" t="s">
        <v>30</v>
      </c>
      <c r="B10" s="743"/>
      <c r="C10" s="743"/>
      <c r="D10" s="743"/>
      <c r="E10" s="743"/>
      <c r="F10" s="743"/>
      <c r="G10" s="675" t="s">
        <v>632</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9" t="s">
        <v>24</v>
      </c>
      <c r="B12" s="140"/>
      <c r="C12" s="140"/>
      <c r="D12" s="140"/>
      <c r="E12" s="140"/>
      <c r="F12" s="141"/>
      <c r="G12" s="681"/>
      <c r="H12" s="682"/>
      <c r="I12" s="682"/>
      <c r="J12" s="682"/>
      <c r="K12" s="682"/>
      <c r="L12" s="682"/>
      <c r="M12" s="682"/>
      <c r="N12" s="682"/>
      <c r="O12" s="682"/>
      <c r="P12" s="303" t="s">
        <v>528</v>
      </c>
      <c r="Q12" s="298"/>
      <c r="R12" s="298"/>
      <c r="S12" s="298"/>
      <c r="T12" s="298"/>
      <c r="U12" s="298"/>
      <c r="V12" s="299"/>
      <c r="W12" s="303" t="s">
        <v>525</v>
      </c>
      <c r="X12" s="298"/>
      <c r="Y12" s="298"/>
      <c r="Z12" s="298"/>
      <c r="AA12" s="298"/>
      <c r="AB12" s="298"/>
      <c r="AC12" s="299"/>
      <c r="AD12" s="303" t="s">
        <v>520</v>
      </c>
      <c r="AE12" s="298"/>
      <c r="AF12" s="298"/>
      <c r="AG12" s="298"/>
      <c r="AH12" s="298"/>
      <c r="AI12" s="298"/>
      <c r="AJ12" s="299"/>
      <c r="AK12" s="303" t="s">
        <v>513</v>
      </c>
      <c r="AL12" s="298"/>
      <c r="AM12" s="298"/>
      <c r="AN12" s="298"/>
      <c r="AO12" s="298"/>
      <c r="AP12" s="298"/>
      <c r="AQ12" s="299"/>
      <c r="AR12" s="303" t="s">
        <v>511</v>
      </c>
      <c r="AS12" s="298"/>
      <c r="AT12" s="298"/>
      <c r="AU12" s="298"/>
      <c r="AV12" s="298"/>
      <c r="AW12" s="298"/>
      <c r="AX12" s="744"/>
    </row>
    <row r="13" spans="1:50" ht="21" customHeight="1" x14ac:dyDescent="0.15">
      <c r="A13" s="142"/>
      <c r="B13" s="143"/>
      <c r="C13" s="143"/>
      <c r="D13" s="143"/>
      <c r="E13" s="143"/>
      <c r="F13" s="144"/>
      <c r="G13" s="745" t="s">
        <v>6</v>
      </c>
      <c r="H13" s="746"/>
      <c r="I13" s="638" t="s">
        <v>7</v>
      </c>
      <c r="J13" s="639"/>
      <c r="K13" s="639"/>
      <c r="L13" s="639"/>
      <c r="M13" s="639"/>
      <c r="N13" s="639"/>
      <c r="O13" s="640"/>
      <c r="P13" s="108">
        <v>984</v>
      </c>
      <c r="Q13" s="109"/>
      <c r="R13" s="109"/>
      <c r="S13" s="109"/>
      <c r="T13" s="109"/>
      <c r="U13" s="109"/>
      <c r="V13" s="110"/>
      <c r="W13" s="108">
        <v>885</v>
      </c>
      <c r="X13" s="109"/>
      <c r="Y13" s="109"/>
      <c r="Z13" s="109"/>
      <c r="AA13" s="109"/>
      <c r="AB13" s="109"/>
      <c r="AC13" s="110"/>
      <c r="AD13" s="108">
        <v>1073</v>
      </c>
      <c r="AE13" s="109"/>
      <c r="AF13" s="109"/>
      <c r="AG13" s="109"/>
      <c r="AH13" s="109"/>
      <c r="AI13" s="109"/>
      <c r="AJ13" s="110"/>
      <c r="AK13" s="108">
        <v>1194</v>
      </c>
      <c r="AL13" s="109"/>
      <c r="AM13" s="109"/>
      <c r="AN13" s="109"/>
      <c r="AO13" s="109"/>
      <c r="AP13" s="109"/>
      <c r="AQ13" s="110"/>
      <c r="AR13" s="105">
        <v>1437</v>
      </c>
      <c r="AS13" s="106"/>
      <c r="AT13" s="106"/>
      <c r="AU13" s="106"/>
      <c r="AV13" s="106"/>
      <c r="AW13" s="106"/>
      <c r="AX13" s="394"/>
    </row>
    <row r="14" spans="1:50" ht="21" customHeight="1" x14ac:dyDescent="0.15">
      <c r="A14" s="142"/>
      <c r="B14" s="143"/>
      <c r="C14" s="143"/>
      <c r="D14" s="143"/>
      <c r="E14" s="143"/>
      <c r="F14" s="144"/>
      <c r="G14" s="747"/>
      <c r="H14" s="748"/>
      <c r="I14" s="578" t="s">
        <v>8</v>
      </c>
      <c r="J14" s="632"/>
      <c r="K14" s="632"/>
      <c r="L14" s="632"/>
      <c r="M14" s="632"/>
      <c r="N14" s="632"/>
      <c r="O14" s="633"/>
      <c r="P14" s="108" t="s">
        <v>571</v>
      </c>
      <c r="Q14" s="109"/>
      <c r="R14" s="109"/>
      <c r="S14" s="109"/>
      <c r="T14" s="109"/>
      <c r="U14" s="109"/>
      <c r="V14" s="110"/>
      <c r="W14" s="108" t="s">
        <v>571</v>
      </c>
      <c r="X14" s="109"/>
      <c r="Y14" s="109"/>
      <c r="Z14" s="109"/>
      <c r="AA14" s="109"/>
      <c r="AB14" s="109"/>
      <c r="AC14" s="110"/>
      <c r="AD14" s="108" t="s">
        <v>571</v>
      </c>
      <c r="AE14" s="109"/>
      <c r="AF14" s="109"/>
      <c r="AG14" s="109"/>
      <c r="AH14" s="109"/>
      <c r="AI14" s="109"/>
      <c r="AJ14" s="110"/>
      <c r="AK14" s="108" t="s">
        <v>582</v>
      </c>
      <c r="AL14" s="109"/>
      <c r="AM14" s="109"/>
      <c r="AN14" s="109"/>
      <c r="AO14" s="109"/>
      <c r="AP14" s="109"/>
      <c r="AQ14" s="110"/>
      <c r="AR14" s="665"/>
      <c r="AS14" s="665"/>
      <c r="AT14" s="665"/>
      <c r="AU14" s="665"/>
      <c r="AV14" s="665"/>
      <c r="AW14" s="665"/>
      <c r="AX14" s="666"/>
    </row>
    <row r="15" spans="1:50" ht="21" customHeight="1" x14ac:dyDescent="0.15">
      <c r="A15" s="142"/>
      <c r="B15" s="143"/>
      <c r="C15" s="143"/>
      <c r="D15" s="143"/>
      <c r="E15" s="143"/>
      <c r="F15" s="144"/>
      <c r="G15" s="747"/>
      <c r="H15" s="748"/>
      <c r="I15" s="578" t="s">
        <v>51</v>
      </c>
      <c r="J15" s="579"/>
      <c r="K15" s="579"/>
      <c r="L15" s="579"/>
      <c r="M15" s="579"/>
      <c r="N15" s="579"/>
      <c r="O15" s="580"/>
      <c r="P15" s="108" t="s">
        <v>571</v>
      </c>
      <c r="Q15" s="109"/>
      <c r="R15" s="109"/>
      <c r="S15" s="109"/>
      <c r="T15" s="109"/>
      <c r="U15" s="109"/>
      <c r="V15" s="110"/>
      <c r="W15" s="108" t="s">
        <v>571</v>
      </c>
      <c r="X15" s="109"/>
      <c r="Y15" s="109"/>
      <c r="Z15" s="109"/>
      <c r="AA15" s="109"/>
      <c r="AB15" s="109"/>
      <c r="AC15" s="110"/>
      <c r="AD15" s="108" t="s">
        <v>571</v>
      </c>
      <c r="AE15" s="109"/>
      <c r="AF15" s="109"/>
      <c r="AG15" s="109"/>
      <c r="AH15" s="109"/>
      <c r="AI15" s="109"/>
      <c r="AJ15" s="110"/>
      <c r="AK15" s="108" t="s">
        <v>582</v>
      </c>
      <c r="AL15" s="109"/>
      <c r="AM15" s="109"/>
      <c r="AN15" s="109"/>
      <c r="AO15" s="109"/>
      <c r="AP15" s="109"/>
      <c r="AQ15" s="110"/>
      <c r="AR15" s="108" t="s">
        <v>726</v>
      </c>
      <c r="AS15" s="109"/>
      <c r="AT15" s="109"/>
      <c r="AU15" s="109"/>
      <c r="AV15" s="109"/>
      <c r="AW15" s="109"/>
      <c r="AX15" s="631"/>
    </row>
    <row r="16" spans="1:50" ht="21" customHeight="1" x14ac:dyDescent="0.15">
      <c r="A16" s="142"/>
      <c r="B16" s="143"/>
      <c r="C16" s="143"/>
      <c r="D16" s="143"/>
      <c r="E16" s="143"/>
      <c r="F16" s="144"/>
      <c r="G16" s="747"/>
      <c r="H16" s="748"/>
      <c r="I16" s="578" t="s">
        <v>52</v>
      </c>
      <c r="J16" s="579"/>
      <c r="K16" s="579"/>
      <c r="L16" s="579"/>
      <c r="M16" s="579"/>
      <c r="N16" s="579"/>
      <c r="O16" s="580"/>
      <c r="P16" s="108" t="s">
        <v>571</v>
      </c>
      <c r="Q16" s="109"/>
      <c r="R16" s="109"/>
      <c r="S16" s="109"/>
      <c r="T16" s="109"/>
      <c r="U16" s="109"/>
      <c r="V16" s="110"/>
      <c r="W16" s="108" t="s">
        <v>571</v>
      </c>
      <c r="X16" s="109"/>
      <c r="Y16" s="109"/>
      <c r="Z16" s="109"/>
      <c r="AA16" s="109"/>
      <c r="AB16" s="109"/>
      <c r="AC16" s="110"/>
      <c r="AD16" s="108" t="s">
        <v>571</v>
      </c>
      <c r="AE16" s="109"/>
      <c r="AF16" s="109"/>
      <c r="AG16" s="109"/>
      <c r="AH16" s="109"/>
      <c r="AI16" s="109"/>
      <c r="AJ16" s="110"/>
      <c r="AK16" s="108" t="s">
        <v>582</v>
      </c>
      <c r="AL16" s="109"/>
      <c r="AM16" s="109"/>
      <c r="AN16" s="109"/>
      <c r="AO16" s="109"/>
      <c r="AP16" s="109"/>
      <c r="AQ16" s="110"/>
      <c r="AR16" s="678"/>
      <c r="AS16" s="679"/>
      <c r="AT16" s="679"/>
      <c r="AU16" s="679"/>
      <c r="AV16" s="679"/>
      <c r="AW16" s="679"/>
      <c r="AX16" s="680"/>
    </row>
    <row r="17" spans="1:50" ht="24.75" customHeight="1" x14ac:dyDescent="0.15">
      <c r="A17" s="142"/>
      <c r="B17" s="143"/>
      <c r="C17" s="143"/>
      <c r="D17" s="143"/>
      <c r="E17" s="143"/>
      <c r="F17" s="144"/>
      <c r="G17" s="747"/>
      <c r="H17" s="748"/>
      <c r="I17" s="578" t="s">
        <v>50</v>
      </c>
      <c r="J17" s="632"/>
      <c r="K17" s="632"/>
      <c r="L17" s="632"/>
      <c r="M17" s="632"/>
      <c r="N17" s="632"/>
      <c r="O17" s="633"/>
      <c r="P17" s="108" t="s">
        <v>560</v>
      </c>
      <c r="Q17" s="109"/>
      <c r="R17" s="109"/>
      <c r="S17" s="109"/>
      <c r="T17" s="109"/>
      <c r="U17" s="109"/>
      <c r="V17" s="110"/>
      <c r="W17" s="108" t="s">
        <v>560</v>
      </c>
      <c r="X17" s="109"/>
      <c r="Y17" s="109"/>
      <c r="Z17" s="109"/>
      <c r="AA17" s="109"/>
      <c r="AB17" s="109"/>
      <c r="AC17" s="110"/>
      <c r="AD17" s="108" t="s">
        <v>560</v>
      </c>
      <c r="AE17" s="109"/>
      <c r="AF17" s="109"/>
      <c r="AG17" s="109"/>
      <c r="AH17" s="109"/>
      <c r="AI17" s="109"/>
      <c r="AJ17" s="110"/>
      <c r="AK17" s="108" t="s">
        <v>582</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9"/>
      <c r="H18" s="750"/>
      <c r="I18" s="737" t="s">
        <v>20</v>
      </c>
      <c r="J18" s="738"/>
      <c r="K18" s="738"/>
      <c r="L18" s="738"/>
      <c r="M18" s="738"/>
      <c r="N18" s="738"/>
      <c r="O18" s="739"/>
      <c r="P18" s="114">
        <f>SUM(P13:V17)</f>
        <v>984</v>
      </c>
      <c r="Q18" s="115"/>
      <c r="R18" s="115"/>
      <c r="S18" s="115"/>
      <c r="T18" s="115"/>
      <c r="U18" s="115"/>
      <c r="V18" s="116"/>
      <c r="W18" s="114">
        <f>SUM(W13:AC17)</f>
        <v>885</v>
      </c>
      <c r="X18" s="115"/>
      <c r="Y18" s="115"/>
      <c r="Z18" s="115"/>
      <c r="AA18" s="115"/>
      <c r="AB18" s="115"/>
      <c r="AC18" s="116"/>
      <c r="AD18" s="114">
        <f>SUM(AD13:AJ17)</f>
        <v>1073</v>
      </c>
      <c r="AE18" s="115"/>
      <c r="AF18" s="115"/>
      <c r="AG18" s="115"/>
      <c r="AH18" s="115"/>
      <c r="AI18" s="115"/>
      <c r="AJ18" s="116"/>
      <c r="AK18" s="114">
        <f>SUM(AK13:AQ17)</f>
        <v>1194</v>
      </c>
      <c r="AL18" s="115"/>
      <c r="AM18" s="115"/>
      <c r="AN18" s="115"/>
      <c r="AO18" s="115"/>
      <c r="AP18" s="115"/>
      <c r="AQ18" s="116"/>
      <c r="AR18" s="114">
        <f>SUM(AR13:AX17)</f>
        <v>1437</v>
      </c>
      <c r="AS18" s="115"/>
      <c r="AT18" s="115"/>
      <c r="AU18" s="115"/>
      <c r="AV18" s="115"/>
      <c r="AW18" s="115"/>
      <c r="AX18" s="540"/>
    </row>
    <row r="19" spans="1:50" ht="24.75" customHeight="1" x14ac:dyDescent="0.15">
      <c r="A19" s="142"/>
      <c r="B19" s="143"/>
      <c r="C19" s="143"/>
      <c r="D19" s="143"/>
      <c r="E19" s="143"/>
      <c r="F19" s="144"/>
      <c r="G19" s="538" t="s">
        <v>9</v>
      </c>
      <c r="H19" s="539"/>
      <c r="I19" s="539"/>
      <c r="J19" s="539"/>
      <c r="K19" s="539"/>
      <c r="L19" s="539"/>
      <c r="M19" s="539"/>
      <c r="N19" s="539"/>
      <c r="O19" s="539"/>
      <c r="P19" s="108">
        <v>984</v>
      </c>
      <c r="Q19" s="109"/>
      <c r="R19" s="109"/>
      <c r="S19" s="109"/>
      <c r="T19" s="109"/>
      <c r="U19" s="109"/>
      <c r="V19" s="110"/>
      <c r="W19" s="108">
        <v>885</v>
      </c>
      <c r="X19" s="109"/>
      <c r="Y19" s="109"/>
      <c r="Z19" s="109"/>
      <c r="AA19" s="109"/>
      <c r="AB19" s="109"/>
      <c r="AC19" s="110"/>
      <c r="AD19" s="108">
        <v>1048</v>
      </c>
      <c r="AE19" s="109"/>
      <c r="AF19" s="109"/>
      <c r="AG19" s="109"/>
      <c r="AH19" s="109"/>
      <c r="AI19" s="109"/>
      <c r="AJ19" s="110"/>
      <c r="AK19" s="489"/>
      <c r="AL19" s="489"/>
      <c r="AM19" s="489"/>
      <c r="AN19" s="489"/>
      <c r="AO19" s="489"/>
      <c r="AP19" s="489"/>
      <c r="AQ19" s="489"/>
      <c r="AR19" s="489"/>
      <c r="AS19" s="489"/>
      <c r="AT19" s="489"/>
      <c r="AU19" s="489"/>
      <c r="AV19" s="489"/>
      <c r="AW19" s="489"/>
      <c r="AX19" s="541"/>
    </row>
    <row r="20" spans="1:50" ht="24.75" customHeight="1" x14ac:dyDescent="0.15">
      <c r="A20" s="142"/>
      <c r="B20" s="143"/>
      <c r="C20" s="143"/>
      <c r="D20" s="143"/>
      <c r="E20" s="143"/>
      <c r="F20" s="144"/>
      <c r="G20" s="538" t="s">
        <v>10</v>
      </c>
      <c r="H20" s="539"/>
      <c r="I20" s="539"/>
      <c r="J20" s="539"/>
      <c r="K20" s="539"/>
      <c r="L20" s="539"/>
      <c r="M20" s="539"/>
      <c r="N20" s="539"/>
      <c r="O20" s="539"/>
      <c r="P20" s="542">
        <f>IF(P18=0, "-", SUM(P19)/P18)</f>
        <v>1</v>
      </c>
      <c r="Q20" s="542"/>
      <c r="R20" s="542"/>
      <c r="S20" s="542"/>
      <c r="T20" s="542"/>
      <c r="U20" s="542"/>
      <c r="V20" s="542"/>
      <c r="W20" s="542">
        <f t="shared" ref="W20" si="0">IF(W18=0, "-", SUM(W19)/W18)</f>
        <v>1</v>
      </c>
      <c r="X20" s="542"/>
      <c r="Y20" s="542"/>
      <c r="Z20" s="542"/>
      <c r="AA20" s="542"/>
      <c r="AB20" s="542"/>
      <c r="AC20" s="542"/>
      <c r="AD20" s="542">
        <f t="shared" ref="AD20" si="1">IF(AD18=0, "-", SUM(AD19)/AD18)</f>
        <v>0.97670083876980429</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5"/>
      <c r="B21" s="146"/>
      <c r="C21" s="146"/>
      <c r="D21" s="146"/>
      <c r="E21" s="146"/>
      <c r="F21" s="147"/>
      <c r="G21" s="929" t="s">
        <v>476</v>
      </c>
      <c r="H21" s="930"/>
      <c r="I21" s="930"/>
      <c r="J21" s="930"/>
      <c r="K21" s="930"/>
      <c r="L21" s="930"/>
      <c r="M21" s="930"/>
      <c r="N21" s="930"/>
      <c r="O21" s="930"/>
      <c r="P21" s="542">
        <f>IF(P19=0, "-", SUM(P19)/SUM(P13,P14))</f>
        <v>1</v>
      </c>
      <c r="Q21" s="542"/>
      <c r="R21" s="542"/>
      <c r="S21" s="542"/>
      <c r="T21" s="542"/>
      <c r="U21" s="542"/>
      <c r="V21" s="542"/>
      <c r="W21" s="542">
        <f t="shared" ref="W21" si="2">IF(W19=0, "-", SUM(W19)/SUM(W13,W14))</f>
        <v>1</v>
      </c>
      <c r="X21" s="542"/>
      <c r="Y21" s="542"/>
      <c r="Z21" s="542"/>
      <c r="AA21" s="542"/>
      <c r="AB21" s="542"/>
      <c r="AC21" s="542"/>
      <c r="AD21" s="542">
        <f t="shared" ref="AD21" si="3">IF(AD19=0, "-", SUM(AD19)/SUM(AD13,AD14))</f>
        <v>0.97670083876980429</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8" t="s">
        <v>553</v>
      </c>
      <c r="B22" s="199"/>
      <c r="C22" s="199"/>
      <c r="D22" s="199"/>
      <c r="E22" s="199"/>
      <c r="F22" s="200"/>
      <c r="G22" s="183" t="s">
        <v>455</v>
      </c>
      <c r="H22" s="184"/>
      <c r="I22" s="184"/>
      <c r="J22" s="184"/>
      <c r="K22" s="184"/>
      <c r="L22" s="184"/>
      <c r="M22" s="184"/>
      <c r="N22" s="184"/>
      <c r="O22" s="185"/>
      <c r="P22" s="207" t="s">
        <v>514</v>
      </c>
      <c r="Q22" s="184"/>
      <c r="R22" s="184"/>
      <c r="S22" s="184"/>
      <c r="T22" s="184"/>
      <c r="U22" s="184"/>
      <c r="V22" s="185"/>
      <c r="W22" s="207" t="s">
        <v>510</v>
      </c>
      <c r="X22" s="184"/>
      <c r="Y22" s="184"/>
      <c r="Z22" s="184"/>
      <c r="AA22" s="184"/>
      <c r="AB22" s="184"/>
      <c r="AC22" s="185"/>
      <c r="AD22" s="207" t="s">
        <v>454</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572</v>
      </c>
      <c r="H23" s="187"/>
      <c r="I23" s="187"/>
      <c r="J23" s="187"/>
      <c r="K23" s="187"/>
      <c r="L23" s="187"/>
      <c r="M23" s="187"/>
      <c r="N23" s="187"/>
      <c r="O23" s="188"/>
      <c r="P23" s="105">
        <v>1194</v>
      </c>
      <c r="Q23" s="106"/>
      <c r="R23" s="106"/>
      <c r="S23" s="106"/>
      <c r="T23" s="106"/>
      <c r="U23" s="106"/>
      <c r="V23" s="107"/>
      <c r="W23" s="105">
        <v>1437</v>
      </c>
      <c r="X23" s="106"/>
      <c r="Y23" s="106"/>
      <c r="Z23" s="106"/>
      <c r="AA23" s="106"/>
      <c r="AB23" s="106"/>
      <c r="AC23" s="107"/>
      <c r="AD23" s="209" t="s">
        <v>728</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459</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456</v>
      </c>
      <c r="H29" s="196"/>
      <c r="I29" s="196"/>
      <c r="J29" s="196"/>
      <c r="K29" s="196"/>
      <c r="L29" s="196"/>
      <c r="M29" s="196"/>
      <c r="N29" s="196"/>
      <c r="O29" s="197"/>
      <c r="P29" s="108">
        <f>AK13</f>
        <v>1194</v>
      </c>
      <c r="Q29" s="109"/>
      <c r="R29" s="109"/>
      <c r="S29" s="109"/>
      <c r="T29" s="109"/>
      <c r="U29" s="109"/>
      <c r="V29" s="110"/>
      <c r="W29" s="227">
        <f>AR13</f>
        <v>1437</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hidden="1" customHeight="1" x14ac:dyDescent="0.15">
      <c r="A30" s="512" t="s">
        <v>471</v>
      </c>
      <c r="B30" s="513"/>
      <c r="C30" s="513"/>
      <c r="D30" s="513"/>
      <c r="E30" s="513"/>
      <c r="F30" s="514"/>
      <c r="G30" s="650" t="s">
        <v>265</v>
      </c>
      <c r="H30" s="390"/>
      <c r="I30" s="390"/>
      <c r="J30" s="390"/>
      <c r="K30" s="390"/>
      <c r="L30" s="390"/>
      <c r="M30" s="390"/>
      <c r="N30" s="390"/>
      <c r="O30" s="582"/>
      <c r="P30" s="581" t="s">
        <v>59</v>
      </c>
      <c r="Q30" s="390"/>
      <c r="R30" s="390"/>
      <c r="S30" s="390"/>
      <c r="T30" s="390"/>
      <c r="U30" s="390"/>
      <c r="V30" s="390"/>
      <c r="W30" s="390"/>
      <c r="X30" s="582"/>
      <c r="Y30" s="468"/>
      <c r="Z30" s="469"/>
      <c r="AA30" s="470"/>
      <c r="AB30" s="386" t="s">
        <v>11</v>
      </c>
      <c r="AC30" s="387"/>
      <c r="AD30" s="388"/>
      <c r="AE30" s="386" t="s">
        <v>529</v>
      </c>
      <c r="AF30" s="387"/>
      <c r="AG30" s="387"/>
      <c r="AH30" s="388"/>
      <c r="AI30" s="386" t="s">
        <v>526</v>
      </c>
      <c r="AJ30" s="387"/>
      <c r="AK30" s="387"/>
      <c r="AL30" s="388"/>
      <c r="AM30" s="389" t="s">
        <v>521</v>
      </c>
      <c r="AN30" s="389"/>
      <c r="AO30" s="389"/>
      <c r="AP30" s="386"/>
      <c r="AQ30" s="641" t="s">
        <v>354</v>
      </c>
      <c r="AR30" s="642"/>
      <c r="AS30" s="642"/>
      <c r="AT30" s="643"/>
      <c r="AU30" s="390" t="s">
        <v>253</v>
      </c>
      <c r="AV30" s="390"/>
      <c r="AW30" s="390"/>
      <c r="AX30" s="391"/>
    </row>
    <row r="31" spans="1:50" ht="18.75" hidden="1" customHeight="1" x14ac:dyDescent="0.15">
      <c r="A31" s="515"/>
      <c r="B31" s="516"/>
      <c r="C31" s="516"/>
      <c r="D31" s="516"/>
      <c r="E31" s="516"/>
      <c r="F31" s="517"/>
      <c r="G31" s="570"/>
      <c r="H31" s="379"/>
      <c r="I31" s="379"/>
      <c r="J31" s="379"/>
      <c r="K31" s="379"/>
      <c r="L31" s="379"/>
      <c r="M31" s="379"/>
      <c r="N31" s="379"/>
      <c r="O31" s="571"/>
      <c r="P31" s="583"/>
      <c r="Q31" s="379"/>
      <c r="R31" s="379"/>
      <c r="S31" s="379"/>
      <c r="T31" s="379"/>
      <c r="U31" s="379"/>
      <c r="V31" s="379"/>
      <c r="W31" s="379"/>
      <c r="X31" s="571"/>
      <c r="Y31" s="471"/>
      <c r="Z31" s="472"/>
      <c r="AA31" s="473"/>
      <c r="AB31" s="332"/>
      <c r="AC31" s="333"/>
      <c r="AD31" s="334"/>
      <c r="AE31" s="332"/>
      <c r="AF31" s="333"/>
      <c r="AG31" s="333"/>
      <c r="AH31" s="334"/>
      <c r="AI31" s="332"/>
      <c r="AJ31" s="333"/>
      <c r="AK31" s="333"/>
      <c r="AL31" s="334"/>
      <c r="AM31" s="376"/>
      <c r="AN31" s="376"/>
      <c r="AO31" s="376"/>
      <c r="AP31" s="332"/>
      <c r="AQ31" s="217"/>
      <c r="AR31" s="136"/>
      <c r="AS31" s="137" t="s">
        <v>355</v>
      </c>
      <c r="AT31" s="172"/>
      <c r="AU31" s="271"/>
      <c r="AV31" s="271"/>
      <c r="AW31" s="379" t="s">
        <v>300</v>
      </c>
      <c r="AX31" s="380"/>
    </row>
    <row r="32" spans="1:50" ht="23.25" hidden="1" customHeight="1" x14ac:dyDescent="0.15">
      <c r="A32" s="518"/>
      <c r="B32" s="516"/>
      <c r="C32" s="516"/>
      <c r="D32" s="516"/>
      <c r="E32" s="516"/>
      <c r="F32" s="517"/>
      <c r="G32" s="543"/>
      <c r="H32" s="544"/>
      <c r="I32" s="544"/>
      <c r="J32" s="544"/>
      <c r="K32" s="544"/>
      <c r="L32" s="544"/>
      <c r="M32" s="544"/>
      <c r="N32" s="544"/>
      <c r="O32" s="545"/>
      <c r="P32" s="161"/>
      <c r="Q32" s="161"/>
      <c r="R32" s="161"/>
      <c r="S32" s="161"/>
      <c r="T32" s="161"/>
      <c r="U32" s="161"/>
      <c r="V32" s="161"/>
      <c r="W32" s="161"/>
      <c r="X32" s="231"/>
      <c r="Y32" s="338" t="s">
        <v>12</v>
      </c>
      <c r="Z32" s="552"/>
      <c r="AA32" s="553"/>
      <c r="AB32" s="554"/>
      <c r="AC32" s="554"/>
      <c r="AD32" s="554"/>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3.25" hidden="1" customHeight="1" x14ac:dyDescent="0.15">
      <c r="A33" s="519"/>
      <c r="B33" s="520"/>
      <c r="C33" s="520"/>
      <c r="D33" s="520"/>
      <c r="E33" s="520"/>
      <c r="F33" s="521"/>
      <c r="G33" s="546"/>
      <c r="H33" s="547"/>
      <c r="I33" s="547"/>
      <c r="J33" s="547"/>
      <c r="K33" s="547"/>
      <c r="L33" s="547"/>
      <c r="M33" s="547"/>
      <c r="N33" s="547"/>
      <c r="O33" s="548"/>
      <c r="P33" s="233"/>
      <c r="Q33" s="233"/>
      <c r="R33" s="233"/>
      <c r="S33" s="233"/>
      <c r="T33" s="233"/>
      <c r="U33" s="233"/>
      <c r="V33" s="233"/>
      <c r="W33" s="233"/>
      <c r="X33" s="234"/>
      <c r="Y33" s="303" t="s">
        <v>54</v>
      </c>
      <c r="Z33" s="298"/>
      <c r="AA33" s="299"/>
      <c r="AB33" s="525"/>
      <c r="AC33" s="525"/>
      <c r="AD33" s="525"/>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3.25" hidden="1" customHeight="1" x14ac:dyDescent="0.15">
      <c r="A34" s="518"/>
      <c r="B34" s="516"/>
      <c r="C34" s="516"/>
      <c r="D34" s="516"/>
      <c r="E34" s="516"/>
      <c r="F34" s="517"/>
      <c r="G34" s="549"/>
      <c r="H34" s="550"/>
      <c r="I34" s="550"/>
      <c r="J34" s="550"/>
      <c r="K34" s="550"/>
      <c r="L34" s="550"/>
      <c r="M34" s="550"/>
      <c r="N34" s="550"/>
      <c r="O34" s="551"/>
      <c r="P34" s="164"/>
      <c r="Q34" s="164"/>
      <c r="R34" s="164"/>
      <c r="S34" s="164"/>
      <c r="T34" s="164"/>
      <c r="U34" s="164"/>
      <c r="V34" s="164"/>
      <c r="W34" s="164"/>
      <c r="X34" s="236"/>
      <c r="Y34" s="303" t="s">
        <v>13</v>
      </c>
      <c r="Z34" s="298"/>
      <c r="AA34" s="299"/>
      <c r="AB34" s="500" t="s">
        <v>301</v>
      </c>
      <c r="AC34" s="500"/>
      <c r="AD34" s="500"/>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ht="23.25" hidden="1" customHeight="1" x14ac:dyDescent="0.15">
      <c r="A35" s="900" t="s">
        <v>499</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hidden="1"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4" t="s">
        <v>471</v>
      </c>
      <c r="B37" s="645"/>
      <c r="C37" s="645"/>
      <c r="D37" s="645"/>
      <c r="E37" s="645"/>
      <c r="F37" s="646"/>
      <c r="G37" s="568" t="s">
        <v>265</v>
      </c>
      <c r="H37" s="381"/>
      <c r="I37" s="381"/>
      <c r="J37" s="381"/>
      <c r="K37" s="381"/>
      <c r="L37" s="381"/>
      <c r="M37" s="381"/>
      <c r="N37" s="381"/>
      <c r="O37" s="569"/>
      <c r="P37" s="634" t="s">
        <v>59</v>
      </c>
      <c r="Q37" s="381"/>
      <c r="R37" s="381"/>
      <c r="S37" s="381"/>
      <c r="T37" s="381"/>
      <c r="U37" s="381"/>
      <c r="V37" s="381"/>
      <c r="W37" s="381"/>
      <c r="X37" s="569"/>
      <c r="Y37" s="635"/>
      <c r="Z37" s="636"/>
      <c r="AA37" s="637"/>
      <c r="AB37" s="368" t="s">
        <v>11</v>
      </c>
      <c r="AC37" s="369"/>
      <c r="AD37" s="370"/>
      <c r="AE37" s="368" t="s">
        <v>529</v>
      </c>
      <c r="AF37" s="369"/>
      <c r="AG37" s="369"/>
      <c r="AH37" s="370"/>
      <c r="AI37" s="368" t="s">
        <v>526</v>
      </c>
      <c r="AJ37" s="369"/>
      <c r="AK37" s="369"/>
      <c r="AL37" s="370"/>
      <c r="AM37" s="375" t="s">
        <v>521</v>
      </c>
      <c r="AN37" s="375"/>
      <c r="AO37" s="375"/>
      <c r="AP37" s="368"/>
      <c r="AQ37" s="267" t="s">
        <v>354</v>
      </c>
      <c r="AR37" s="268"/>
      <c r="AS37" s="268"/>
      <c r="AT37" s="269"/>
      <c r="AU37" s="381" t="s">
        <v>253</v>
      </c>
      <c r="AV37" s="381"/>
      <c r="AW37" s="381"/>
      <c r="AX37" s="382"/>
    </row>
    <row r="38" spans="1:50" ht="18.75" hidden="1" customHeight="1" x14ac:dyDescent="0.15">
      <c r="A38" s="515"/>
      <c r="B38" s="516"/>
      <c r="C38" s="516"/>
      <c r="D38" s="516"/>
      <c r="E38" s="516"/>
      <c r="F38" s="517"/>
      <c r="G38" s="570"/>
      <c r="H38" s="379"/>
      <c r="I38" s="379"/>
      <c r="J38" s="379"/>
      <c r="K38" s="379"/>
      <c r="L38" s="379"/>
      <c r="M38" s="379"/>
      <c r="N38" s="379"/>
      <c r="O38" s="571"/>
      <c r="P38" s="583"/>
      <c r="Q38" s="379"/>
      <c r="R38" s="379"/>
      <c r="S38" s="379"/>
      <c r="T38" s="379"/>
      <c r="U38" s="379"/>
      <c r="V38" s="379"/>
      <c r="W38" s="379"/>
      <c r="X38" s="571"/>
      <c r="Y38" s="471"/>
      <c r="Z38" s="472"/>
      <c r="AA38" s="473"/>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8"/>
      <c r="B39" s="516"/>
      <c r="C39" s="516"/>
      <c r="D39" s="516"/>
      <c r="E39" s="516"/>
      <c r="F39" s="517"/>
      <c r="G39" s="543"/>
      <c r="H39" s="544"/>
      <c r="I39" s="544"/>
      <c r="J39" s="544"/>
      <c r="K39" s="544"/>
      <c r="L39" s="544"/>
      <c r="M39" s="544"/>
      <c r="N39" s="544"/>
      <c r="O39" s="545"/>
      <c r="P39" s="161"/>
      <c r="Q39" s="161"/>
      <c r="R39" s="161"/>
      <c r="S39" s="161"/>
      <c r="T39" s="161"/>
      <c r="U39" s="161"/>
      <c r="V39" s="161"/>
      <c r="W39" s="161"/>
      <c r="X39" s="231"/>
      <c r="Y39" s="338" t="s">
        <v>12</v>
      </c>
      <c r="Z39" s="552"/>
      <c r="AA39" s="553"/>
      <c r="AB39" s="554"/>
      <c r="AC39" s="554"/>
      <c r="AD39" s="55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9"/>
      <c r="B40" s="520"/>
      <c r="C40" s="520"/>
      <c r="D40" s="520"/>
      <c r="E40" s="520"/>
      <c r="F40" s="521"/>
      <c r="G40" s="546"/>
      <c r="H40" s="547"/>
      <c r="I40" s="547"/>
      <c r="J40" s="547"/>
      <c r="K40" s="547"/>
      <c r="L40" s="547"/>
      <c r="M40" s="547"/>
      <c r="N40" s="547"/>
      <c r="O40" s="548"/>
      <c r="P40" s="233"/>
      <c r="Q40" s="233"/>
      <c r="R40" s="233"/>
      <c r="S40" s="233"/>
      <c r="T40" s="233"/>
      <c r="U40" s="233"/>
      <c r="V40" s="233"/>
      <c r="W40" s="233"/>
      <c r="X40" s="234"/>
      <c r="Y40" s="303" t="s">
        <v>54</v>
      </c>
      <c r="Z40" s="298"/>
      <c r="AA40" s="299"/>
      <c r="AB40" s="525"/>
      <c r="AC40" s="525"/>
      <c r="AD40" s="525"/>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7"/>
      <c r="B41" s="648"/>
      <c r="C41" s="648"/>
      <c r="D41" s="648"/>
      <c r="E41" s="648"/>
      <c r="F41" s="649"/>
      <c r="G41" s="549"/>
      <c r="H41" s="550"/>
      <c r="I41" s="550"/>
      <c r="J41" s="550"/>
      <c r="K41" s="550"/>
      <c r="L41" s="550"/>
      <c r="M41" s="550"/>
      <c r="N41" s="550"/>
      <c r="O41" s="551"/>
      <c r="P41" s="164"/>
      <c r="Q41" s="164"/>
      <c r="R41" s="164"/>
      <c r="S41" s="164"/>
      <c r="T41" s="164"/>
      <c r="U41" s="164"/>
      <c r="V41" s="164"/>
      <c r="W41" s="164"/>
      <c r="X41" s="236"/>
      <c r="Y41" s="303" t="s">
        <v>13</v>
      </c>
      <c r="Z41" s="298"/>
      <c r="AA41" s="299"/>
      <c r="AB41" s="500" t="s">
        <v>301</v>
      </c>
      <c r="AC41" s="500"/>
      <c r="AD41" s="500"/>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0" t="s">
        <v>499</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4" t="s">
        <v>471</v>
      </c>
      <c r="B44" s="645"/>
      <c r="C44" s="645"/>
      <c r="D44" s="645"/>
      <c r="E44" s="645"/>
      <c r="F44" s="646"/>
      <c r="G44" s="568" t="s">
        <v>265</v>
      </c>
      <c r="H44" s="381"/>
      <c r="I44" s="381"/>
      <c r="J44" s="381"/>
      <c r="K44" s="381"/>
      <c r="L44" s="381"/>
      <c r="M44" s="381"/>
      <c r="N44" s="381"/>
      <c r="O44" s="569"/>
      <c r="P44" s="634" t="s">
        <v>59</v>
      </c>
      <c r="Q44" s="381"/>
      <c r="R44" s="381"/>
      <c r="S44" s="381"/>
      <c r="T44" s="381"/>
      <c r="U44" s="381"/>
      <c r="V44" s="381"/>
      <c r="W44" s="381"/>
      <c r="X44" s="569"/>
      <c r="Y44" s="635"/>
      <c r="Z44" s="636"/>
      <c r="AA44" s="637"/>
      <c r="AB44" s="368" t="s">
        <v>11</v>
      </c>
      <c r="AC44" s="369"/>
      <c r="AD44" s="370"/>
      <c r="AE44" s="368" t="s">
        <v>529</v>
      </c>
      <c r="AF44" s="369"/>
      <c r="AG44" s="369"/>
      <c r="AH44" s="370"/>
      <c r="AI44" s="368" t="s">
        <v>526</v>
      </c>
      <c r="AJ44" s="369"/>
      <c r="AK44" s="369"/>
      <c r="AL44" s="370"/>
      <c r="AM44" s="375" t="s">
        <v>521</v>
      </c>
      <c r="AN44" s="375"/>
      <c r="AO44" s="375"/>
      <c r="AP44" s="368"/>
      <c r="AQ44" s="267" t="s">
        <v>354</v>
      </c>
      <c r="AR44" s="268"/>
      <c r="AS44" s="268"/>
      <c r="AT44" s="269"/>
      <c r="AU44" s="381" t="s">
        <v>253</v>
      </c>
      <c r="AV44" s="381"/>
      <c r="AW44" s="381"/>
      <c r="AX44" s="382"/>
    </row>
    <row r="45" spans="1:50" ht="18.75" hidden="1" customHeight="1" x14ac:dyDescent="0.15">
      <c r="A45" s="515"/>
      <c r="B45" s="516"/>
      <c r="C45" s="516"/>
      <c r="D45" s="516"/>
      <c r="E45" s="516"/>
      <c r="F45" s="517"/>
      <c r="G45" s="570"/>
      <c r="H45" s="379"/>
      <c r="I45" s="379"/>
      <c r="J45" s="379"/>
      <c r="K45" s="379"/>
      <c r="L45" s="379"/>
      <c r="M45" s="379"/>
      <c r="N45" s="379"/>
      <c r="O45" s="571"/>
      <c r="P45" s="583"/>
      <c r="Q45" s="379"/>
      <c r="R45" s="379"/>
      <c r="S45" s="379"/>
      <c r="T45" s="379"/>
      <c r="U45" s="379"/>
      <c r="V45" s="379"/>
      <c r="W45" s="379"/>
      <c r="X45" s="571"/>
      <c r="Y45" s="471"/>
      <c r="Z45" s="472"/>
      <c r="AA45" s="473"/>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8"/>
      <c r="B46" s="516"/>
      <c r="C46" s="516"/>
      <c r="D46" s="516"/>
      <c r="E46" s="516"/>
      <c r="F46" s="517"/>
      <c r="G46" s="543"/>
      <c r="H46" s="544"/>
      <c r="I46" s="544"/>
      <c r="J46" s="544"/>
      <c r="K46" s="544"/>
      <c r="L46" s="544"/>
      <c r="M46" s="544"/>
      <c r="N46" s="544"/>
      <c r="O46" s="545"/>
      <c r="P46" s="161"/>
      <c r="Q46" s="161"/>
      <c r="R46" s="161"/>
      <c r="S46" s="161"/>
      <c r="T46" s="161"/>
      <c r="U46" s="161"/>
      <c r="V46" s="161"/>
      <c r="W46" s="161"/>
      <c r="X46" s="231"/>
      <c r="Y46" s="338" t="s">
        <v>12</v>
      </c>
      <c r="Z46" s="552"/>
      <c r="AA46" s="553"/>
      <c r="AB46" s="554"/>
      <c r="AC46" s="554"/>
      <c r="AD46" s="55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9"/>
      <c r="B47" s="520"/>
      <c r="C47" s="520"/>
      <c r="D47" s="520"/>
      <c r="E47" s="520"/>
      <c r="F47" s="521"/>
      <c r="G47" s="546"/>
      <c r="H47" s="547"/>
      <c r="I47" s="547"/>
      <c r="J47" s="547"/>
      <c r="K47" s="547"/>
      <c r="L47" s="547"/>
      <c r="M47" s="547"/>
      <c r="N47" s="547"/>
      <c r="O47" s="548"/>
      <c r="P47" s="233"/>
      <c r="Q47" s="233"/>
      <c r="R47" s="233"/>
      <c r="S47" s="233"/>
      <c r="T47" s="233"/>
      <c r="U47" s="233"/>
      <c r="V47" s="233"/>
      <c r="W47" s="233"/>
      <c r="X47" s="234"/>
      <c r="Y47" s="303" t="s">
        <v>54</v>
      </c>
      <c r="Z47" s="298"/>
      <c r="AA47" s="299"/>
      <c r="AB47" s="525"/>
      <c r="AC47" s="525"/>
      <c r="AD47" s="525"/>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7"/>
      <c r="B48" s="648"/>
      <c r="C48" s="648"/>
      <c r="D48" s="648"/>
      <c r="E48" s="648"/>
      <c r="F48" s="649"/>
      <c r="G48" s="549"/>
      <c r="H48" s="550"/>
      <c r="I48" s="550"/>
      <c r="J48" s="550"/>
      <c r="K48" s="550"/>
      <c r="L48" s="550"/>
      <c r="M48" s="550"/>
      <c r="N48" s="550"/>
      <c r="O48" s="551"/>
      <c r="P48" s="164"/>
      <c r="Q48" s="164"/>
      <c r="R48" s="164"/>
      <c r="S48" s="164"/>
      <c r="T48" s="164"/>
      <c r="U48" s="164"/>
      <c r="V48" s="164"/>
      <c r="W48" s="164"/>
      <c r="X48" s="236"/>
      <c r="Y48" s="303" t="s">
        <v>13</v>
      </c>
      <c r="Z48" s="298"/>
      <c r="AA48" s="299"/>
      <c r="AB48" s="500" t="s">
        <v>301</v>
      </c>
      <c r="AC48" s="500"/>
      <c r="AD48" s="50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0" t="s">
        <v>499</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5" t="s">
        <v>471</v>
      </c>
      <c r="B51" s="516"/>
      <c r="C51" s="516"/>
      <c r="D51" s="516"/>
      <c r="E51" s="516"/>
      <c r="F51" s="517"/>
      <c r="G51" s="568" t="s">
        <v>265</v>
      </c>
      <c r="H51" s="381"/>
      <c r="I51" s="381"/>
      <c r="J51" s="381"/>
      <c r="K51" s="381"/>
      <c r="L51" s="381"/>
      <c r="M51" s="381"/>
      <c r="N51" s="381"/>
      <c r="O51" s="569"/>
      <c r="P51" s="634" t="s">
        <v>59</v>
      </c>
      <c r="Q51" s="381"/>
      <c r="R51" s="381"/>
      <c r="S51" s="381"/>
      <c r="T51" s="381"/>
      <c r="U51" s="381"/>
      <c r="V51" s="381"/>
      <c r="W51" s="381"/>
      <c r="X51" s="569"/>
      <c r="Y51" s="635"/>
      <c r="Z51" s="636"/>
      <c r="AA51" s="637"/>
      <c r="AB51" s="368" t="s">
        <v>11</v>
      </c>
      <c r="AC51" s="369"/>
      <c r="AD51" s="370"/>
      <c r="AE51" s="368" t="s">
        <v>529</v>
      </c>
      <c r="AF51" s="369"/>
      <c r="AG51" s="369"/>
      <c r="AH51" s="370"/>
      <c r="AI51" s="368" t="s">
        <v>526</v>
      </c>
      <c r="AJ51" s="369"/>
      <c r="AK51" s="369"/>
      <c r="AL51" s="370"/>
      <c r="AM51" s="375" t="s">
        <v>522</v>
      </c>
      <c r="AN51" s="375"/>
      <c r="AO51" s="375"/>
      <c r="AP51" s="368"/>
      <c r="AQ51" s="267" t="s">
        <v>354</v>
      </c>
      <c r="AR51" s="268"/>
      <c r="AS51" s="268"/>
      <c r="AT51" s="269"/>
      <c r="AU51" s="377" t="s">
        <v>253</v>
      </c>
      <c r="AV51" s="377"/>
      <c r="AW51" s="377"/>
      <c r="AX51" s="378"/>
    </row>
    <row r="52" spans="1:50" ht="18.75" hidden="1" customHeight="1" x14ac:dyDescent="0.15">
      <c r="A52" s="515"/>
      <c r="B52" s="516"/>
      <c r="C52" s="516"/>
      <c r="D52" s="516"/>
      <c r="E52" s="516"/>
      <c r="F52" s="517"/>
      <c r="G52" s="570"/>
      <c r="H52" s="379"/>
      <c r="I52" s="379"/>
      <c r="J52" s="379"/>
      <c r="K52" s="379"/>
      <c r="L52" s="379"/>
      <c r="M52" s="379"/>
      <c r="N52" s="379"/>
      <c r="O52" s="571"/>
      <c r="P52" s="583"/>
      <c r="Q52" s="379"/>
      <c r="R52" s="379"/>
      <c r="S52" s="379"/>
      <c r="T52" s="379"/>
      <c r="U52" s="379"/>
      <c r="V52" s="379"/>
      <c r="W52" s="379"/>
      <c r="X52" s="571"/>
      <c r="Y52" s="471"/>
      <c r="Z52" s="472"/>
      <c r="AA52" s="473"/>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8"/>
      <c r="B53" s="516"/>
      <c r="C53" s="516"/>
      <c r="D53" s="516"/>
      <c r="E53" s="516"/>
      <c r="F53" s="517"/>
      <c r="G53" s="543"/>
      <c r="H53" s="544"/>
      <c r="I53" s="544"/>
      <c r="J53" s="544"/>
      <c r="K53" s="544"/>
      <c r="L53" s="544"/>
      <c r="M53" s="544"/>
      <c r="N53" s="544"/>
      <c r="O53" s="545"/>
      <c r="P53" s="161"/>
      <c r="Q53" s="161"/>
      <c r="R53" s="161"/>
      <c r="S53" s="161"/>
      <c r="T53" s="161"/>
      <c r="U53" s="161"/>
      <c r="V53" s="161"/>
      <c r="W53" s="161"/>
      <c r="X53" s="231"/>
      <c r="Y53" s="338" t="s">
        <v>12</v>
      </c>
      <c r="Z53" s="552"/>
      <c r="AA53" s="553"/>
      <c r="AB53" s="554"/>
      <c r="AC53" s="554"/>
      <c r="AD53" s="55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9"/>
      <c r="B54" s="520"/>
      <c r="C54" s="520"/>
      <c r="D54" s="520"/>
      <c r="E54" s="520"/>
      <c r="F54" s="521"/>
      <c r="G54" s="546"/>
      <c r="H54" s="547"/>
      <c r="I54" s="547"/>
      <c r="J54" s="547"/>
      <c r="K54" s="547"/>
      <c r="L54" s="547"/>
      <c r="M54" s="547"/>
      <c r="N54" s="547"/>
      <c r="O54" s="548"/>
      <c r="P54" s="233"/>
      <c r="Q54" s="233"/>
      <c r="R54" s="233"/>
      <c r="S54" s="233"/>
      <c r="T54" s="233"/>
      <c r="U54" s="233"/>
      <c r="V54" s="233"/>
      <c r="W54" s="233"/>
      <c r="X54" s="234"/>
      <c r="Y54" s="303" t="s">
        <v>54</v>
      </c>
      <c r="Z54" s="298"/>
      <c r="AA54" s="299"/>
      <c r="AB54" s="525"/>
      <c r="AC54" s="525"/>
      <c r="AD54" s="525"/>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7"/>
      <c r="B55" s="648"/>
      <c r="C55" s="648"/>
      <c r="D55" s="648"/>
      <c r="E55" s="648"/>
      <c r="F55" s="649"/>
      <c r="G55" s="549"/>
      <c r="H55" s="550"/>
      <c r="I55" s="550"/>
      <c r="J55" s="550"/>
      <c r="K55" s="550"/>
      <c r="L55" s="550"/>
      <c r="M55" s="550"/>
      <c r="N55" s="550"/>
      <c r="O55" s="551"/>
      <c r="P55" s="164"/>
      <c r="Q55" s="164"/>
      <c r="R55" s="164"/>
      <c r="S55" s="164"/>
      <c r="T55" s="164"/>
      <c r="U55" s="164"/>
      <c r="V55" s="164"/>
      <c r="W55" s="164"/>
      <c r="X55" s="236"/>
      <c r="Y55" s="303" t="s">
        <v>13</v>
      </c>
      <c r="Z55" s="298"/>
      <c r="AA55" s="299"/>
      <c r="AB55" s="464" t="s">
        <v>14</v>
      </c>
      <c r="AC55" s="464"/>
      <c r="AD55" s="464"/>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0" t="s">
        <v>499</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5" t="s">
        <v>471</v>
      </c>
      <c r="B58" s="516"/>
      <c r="C58" s="516"/>
      <c r="D58" s="516"/>
      <c r="E58" s="516"/>
      <c r="F58" s="517"/>
      <c r="G58" s="568" t="s">
        <v>265</v>
      </c>
      <c r="H58" s="381"/>
      <c r="I58" s="381"/>
      <c r="J58" s="381"/>
      <c r="K58" s="381"/>
      <c r="L58" s="381"/>
      <c r="M58" s="381"/>
      <c r="N58" s="381"/>
      <c r="O58" s="569"/>
      <c r="P58" s="634" t="s">
        <v>59</v>
      </c>
      <c r="Q58" s="381"/>
      <c r="R58" s="381"/>
      <c r="S58" s="381"/>
      <c r="T58" s="381"/>
      <c r="U58" s="381"/>
      <c r="V58" s="381"/>
      <c r="W58" s="381"/>
      <c r="X58" s="569"/>
      <c r="Y58" s="635"/>
      <c r="Z58" s="636"/>
      <c r="AA58" s="637"/>
      <c r="AB58" s="368" t="s">
        <v>11</v>
      </c>
      <c r="AC58" s="369"/>
      <c r="AD58" s="370"/>
      <c r="AE58" s="368" t="s">
        <v>530</v>
      </c>
      <c r="AF58" s="369"/>
      <c r="AG58" s="369"/>
      <c r="AH58" s="370"/>
      <c r="AI58" s="368" t="s">
        <v>526</v>
      </c>
      <c r="AJ58" s="369"/>
      <c r="AK58" s="369"/>
      <c r="AL58" s="370"/>
      <c r="AM58" s="375" t="s">
        <v>521</v>
      </c>
      <c r="AN58" s="375"/>
      <c r="AO58" s="375"/>
      <c r="AP58" s="368"/>
      <c r="AQ58" s="267" t="s">
        <v>354</v>
      </c>
      <c r="AR58" s="268"/>
      <c r="AS58" s="268"/>
      <c r="AT58" s="269"/>
      <c r="AU58" s="377" t="s">
        <v>253</v>
      </c>
      <c r="AV58" s="377"/>
      <c r="AW58" s="377"/>
      <c r="AX58" s="378"/>
    </row>
    <row r="59" spans="1:50" ht="18.75" hidden="1" customHeight="1" x14ac:dyDescent="0.15">
      <c r="A59" s="515"/>
      <c r="B59" s="516"/>
      <c r="C59" s="516"/>
      <c r="D59" s="516"/>
      <c r="E59" s="516"/>
      <c r="F59" s="517"/>
      <c r="G59" s="570"/>
      <c r="H59" s="379"/>
      <c r="I59" s="379"/>
      <c r="J59" s="379"/>
      <c r="K59" s="379"/>
      <c r="L59" s="379"/>
      <c r="M59" s="379"/>
      <c r="N59" s="379"/>
      <c r="O59" s="571"/>
      <c r="P59" s="583"/>
      <c r="Q59" s="379"/>
      <c r="R59" s="379"/>
      <c r="S59" s="379"/>
      <c r="T59" s="379"/>
      <c r="U59" s="379"/>
      <c r="V59" s="379"/>
      <c r="W59" s="379"/>
      <c r="X59" s="571"/>
      <c r="Y59" s="471"/>
      <c r="Z59" s="472"/>
      <c r="AA59" s="473"/>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8"/>
      <c r="B60" s="516"/>
      <c r="C60" s="516"/>
      <c r="D60" s="516"/>
      <c r="E60" s="516"/>
      <c r="F60" s="517"/>
      <c r="G60" s="543"/>
      <c r="H60" s="544"/>
      <c r="I60" s="544"/>
      <c r="J60" s="544"/>
      <c r="K60" s="544"/>
      <c r="L60" s="544"/>
      <c r="M60" s="544"/>
      <c r="N60" s="544"/>
      <c r="O60" s="545"/>
      <c r="P60" s="161"/>
      <c r="Q60" s="161"/>
      <c r="R60" s="161"/>
      <c r="S60" s="161"/>
      <c r="T60" s="161"/>
      <c r="U60" s="161"/>
      <c r="V60" s="161"/>
      <c r="W60" s="161"/>
      <c r="X60" s="231"/>
      <c r="Y60" s="338" t="s">
        <v>12</v>
      </c>
      <c r="Z60" s="552"/>
      <c r="AA60" s="553"/>
      <c r="AB60" s="554"/>
      <c r="AC60" s="554"/>
      <c r="AD60" s="55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9"/>
      <c r="B61" s="520"/>
      <c r="C61" s="520"/>
      <c r="D61" s="520"/>
      <c r="E61" s="520"/>
      <c r="F61" s="521"/>
      <c r="G61" s="546"/>
      <c r="H61" s="547"/>
      <c r="I61" s="547"/>
      <c r="J61" s="547"/>
      <c r="K61" s="547"/>
      <c r="L61" s="547"/>
      <c r="M61" s="547"/>
      <c r="N61" s="547"/>
      <c r="O61" s="548"/>
      <c r="P61" s="233"/>
      <c r="Q61" s="233"/>
      <c r="R61" s="233"/>
      <c r="S61" s="233"/>
      <c r="T61" s="233"/>
      <c r="U61" s="233"/>
      <c r="V61" s="233"/>
      <c r="W61" s="233"/>
      <c r="X61" s="234"/>
      <c r="Y61" s="303" t="s">
        <v>54</v>
      </c>
      <c r="Z61" s="298"/>
      <c r="AA61" s="299"/>
      <c r="AB61" s="525"/>
      <c r="AC61" s="525"/>
      <c r="AD61" s="525"/>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9"/>
      <c r="B62" s="520"/>
      <c r="C62" s="520"/>
      <c r="D62" s="520"/>
      <c r="E62" s="520"/>
      <c r="F62" s="521"/>
      <c r="G62" s="549"/>
      <c r="H62" s="550"/>
      <c r="I62" s="550"/>
      <c r="J62" s="550"/>
      <c r="K62" s="550"/>
      <c r="L62" s="550"/>
      <c r="M62" s="550"/>
      <c r="N62" s="550"/>
      <c r="O62" s="551"/>
      <c r="P62" s="164"/>
      <c r="Q62" s="164"/>
      <c r="R62" s="164"/>
      <c r="S62" s="164"/>
      <c r="T62" s="164"/>
      <c r="U62" s="164"/>
      <c r="V62" s="164"/>
      <c r="W62" s="164"/>
      <c r="X62" s="236"/>
      <c r="Y62" s="303" t="s">
        <v>13</v>
      </c>
      <c r="Z62" s="298"/>
      <c r="AA62" s="299"/>
      <c r="AB62" s="500" t="s">
        <v>14</v>
      </c>
      <c r="AC62" s="500"/>
      <c r="AD62" s="50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0" t="s">
        <v>499</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472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467</v>
      </c>
      <c r="X65" s="873"/>
      <c r="Y65" s="876"/>
      <c r="Z65" s="876"/>
      <c r="AA65" s="877"/>
      <c r="AB65" s="870" t="s">
        <v>11</v>
      </c>
      <c r="AC65" s="866"/>
      <c r="AD65" s="867"/>
      <c r="AE65" s="368" t="s">
        <v>529</v>
      </c>
      <c r="AF65" s="369"/>
      <c r="AG65" s="369"/>
      <c r="AH65" s="370"/>
      <c r="AI65" s="368" t="s">
        <v>526</v>
      </c>
      <c r="AJ65" s="369"/>
      <c r="AK65" s="369"/>
      <c r="AL65" s="370"/>
      <c r="AM65" s="375" t="s">
        <v>521</v>
      </c>
      <c r="AN65" s="375"/>
      <c r="AO65" s="375"/>
      <c r="AP65" s="368"/>
      <c r="AQ65" s="870" t="s">
        <v>354</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2"/>
      <c r="AF66" s="333"/>
      <c r="AG66" s="333"/>
      <c r="AH66" s="334"/>
      <c r="AI66" s="332"/>
      <c r="AJ66" s="333"/>
      <c r="AK66" s="333"/>
      <c r="AL66" s="334"/>
      <c r="AM66" s="376"/>
      <c r="AN66" s="376"/>
      <c r="AO66" s="376"/>
      <c r="AP66" s="332"/>
      <c r="AQ66" s="270"/>
      <c r="AR66" s="271"/>
      <c r="AS66" s="868" t="s">
        <v>355</v>
      </c>
      <c r="AT66" s="869"/>
      <c r="AU66" s="271"/>
      <c r="AV66" s="271"/>
      <c r="AW66" s="868" t="s">
        <v>470</v>
      </c>
      <c r="AX66" s="981"/>
    </row>
    <row r="67" spans="1:50" ht="23.25" hidden="1" customHeight="1" x14ac:dyDescent="0.15">
      <c r="A67" s="854"/>
      <c r="B67" s="855"/>
      <c r="C67" s="855"/>
      <c r="D67" s="855"/>
      <c r="E67" s="855"/>
      <c r="F67" s="856"/>
      <c r="G67" s="982" t="s">
        <v>356</v>
      </c>
      <c r="H67" s="965"/>
      <c r="I67" s="966"/>
      <c r="J67" s="966"/>
      <c r="K67" s="966"/>
      <c r="L67" s="966"/>
      <c r="M67" s="966"/>
      <c r="N67" s="966"/>
      <c r="O67" s="967"/>
      <c r="P67" s="965"/>
      <c r="Q67" s="966"/>
      <c r="R67" s="966"/>
      <c r="S67" s="966"/>
      <c r="T67" s="966"/>
      <c r="U67" s="966"/>
      <c r="V67" s="967"/>
      <c r="W67" s="971"/>
      <c r="X67" s="972"/>
      <c r="Y67" s="952" t="s">
        <v>12</v>
      </c>
      <c r="Z67" s="952"/>
      <c r="AA67" s="953"/>
      <c r="AB67" s="954" t="s">
        <v>489</v>
      </c>
      <c r="AC67" s="954"/>
      <c r="AD67" s="954"/>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4" t="s">
        <v>54</v>
      </c>
      <c r="Z68" s="184"/>
      <c r="AA68" s="185"/>
      <c r="AB68" s="977" t="s">
        <v>489</v>
      </c>
      <c r="AC68" s="977"/>
      <c r="AD68" s="977"/>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4" t="s">
        <v>13</v>
      </c>
      <c r="Z69" s="184"/>
      <c r="AA69" s="185"/>
      <c r="AB69" s="978" t="s">
        <v>490</v>
      </c>
      <c r="AC69" s="978"/>
      <c r="AD69" s="978"/>
      <c r="AE69" s="817"/>
      <c r="AF69" s="818"/>
      <c r="AG69" s="818"/>
      <c r="AH69" s="818"/>
      <c r="AI69" s="817"/>
      <c r="AJ69" s="818"/>
      <c r="AK69" s="818"/>
      <c r="AL69" s="818"/>
      <c r="AM69" s="817"/>
      <c r="AN69" s="818"/>
      <c r="AO69" s="818"/>
      <c r="AP69" s="818"/>
      <c r="AQ69" s="364"/>
      <c r="AR69" s="365"/>
      <c r="AS69" s="365"/>
      <c r="AT69" s="366"/>
      <c r="AU69" s="365"/>
      <c r="AV69" s="365"/>
      <c r="AW69" s="365"/>
      <c r="AX69" s="367"/>
    </row>
    <row r="70" spans="1:50" ht="23.25" hidden="1" customHeight="1" x14ac:dyDescent="0.15">
      <c r="A70" s="854" t="s">
        <v>477</v>
      </c>
      <c r="B70" s="855"/>
      <c r="C70" s="855"/>
      <c r="D70" s="855"/>
      <c r="E70" s="855"/>
      <c r="F70" s="856"/>
      <c r="G70" s="942" t="s">
        <v>357</v>
      </c>
      <c r="H70" s="943"/>
      <c r="I70" s="943"/>
      <c r="J70" s="943"/>
      <c r="K70" s="943"/>
      <c r="L70" s="943"/>
      <c r="M70" s="943"/>
      <c r="N70" s="943"/>
      <c r="O70" s="943"/>
      <c r="P70" s="943"/>
      <c r="Q70" s="943"/>
      <c r="R70" s="943"/>
      <c r="S70" s="943"/>
      <c r="T70" s="943"/>
      <c r="U70" s="943"/>
      <c r="V70" s="943"/>
      <c r="W70" s="946" t="s">
        <v>488</v>
      </c>
      <c r="X70" s="947"/>
      <c r="Y70" s="952" t="s">
        <v>12</v>
      </c>
      <c r="Z70" s="952"/>
      <c r="AA70" s="953"/>
      <c r="AB70" s="954" t="s">
        <v>489</v>
      </c>
      <c r="AC70" s="954"/>
      <c r="AD70" s="954"/>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4" t="s">
        <v>54</v>
      </c>
      <c r="Z71" s="184"/>
      <c r="AA71" s="185"/>
      <c r="AB71" s="977" t="s">
        <v>489</v>
      </c>
      <c r="AC71" s="977"/>
      <c r="AD71" s="977"/>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4" t="s">
        <v>13</v>
      </c>
      <c r="Z72" s="184"/>
      <c r="AA72" s="185"/>
      <c r="AB72" s="978" t="s">
        <v>490</v>
      </c>
      <c r="AC72" s="978"/>
      <c r="AD72" s="978"/>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0" t="s">
        <v>472</v>
      </c>
      <c r="B73" s="841"/>
      <c r="C73" s="841"/>
      <c r="D73" s="841"/>
      <c r="E73" s="841"/>
      <c r="F73" s="842"/>
      <c r="G73" s="809"/>
      <c r="H73" s="169" t="s">
        <v>265</v>
      </c>
      <c r="I73" s="169"/>
      <c r="J73" s="169"/>
      <c r="K73" s="169"/>
      <c r="L73" s="169"/>
      <c r="M73" s="169"/>
      <c r="N73" s="169"/>
      <c r="O73" s="170"/>
      <c r="P73" s="176" t="s">
        <v>59</v>
      </c>
      <c r="Q73" s="169"/>
      <c r="R73" s="169"/>
      <c r="S73" s="169"/>
      <c r="T73" s="169"/>
      <c r="U73" s="169"/>
      <c r="V73" s="169"/>
      <c r="W73" s="169"/>
      <c r="X73" s="170"/>
      <c r="Y73" s="811"/>
      <c r="Z73" s="812"/>
      <c r="AA73" s="813"/>
      <c r="AB73" s="176" t="s">
        <v>11</v>
      </c>
      <c r="AC73" s="169"/>
      <c r="AD73" s="170"/>
      <c r="AE73" s="368" t="s">
        <v>529</v>
      </c>
      <c r="AF73" s="369"/>
      <c r="AG73" s="369"/>
      <c r="AH73" s="370"/>
      <c r="AI73" s="368" t="s">
        <v>526</v>
      </c>
      <c r="AJ73" s="369"/>
      <c r="AK73" s="369"/>
      <c r="AL73" s="370"/>
      <c r="AM73" s="375" t="s">
        <v>521</v>
      </c>
      <c r="AN73" s="375"/>
      <c r="AO73" s="375"/>
      <c r="AP73" s="368"/>
      <c r="AQ73" s="176" t="s">
        <v>354</v>
      </c>
      <c r="AR73" s="169"/>
      <c r="AS73" s="169"/>
      <c r="AT73" s="170"/>
      <c r="AU73" s="273" t="s">
        <v>253</v>
      </c>
      <c r="AV73" s="134"/>
      <c r="AW73" s="134"/>
      <c r="AX73" s="135"/>
    </row>
    <row r="74" spans="1:50" ht="18.75" hidden="1" customHeight="1" x14ac:dyDescent="0.15">
      <c r="A74" s="843"/>
      <c r="B74" s="844"/>
      <c r="C74" s="844"/>
      <c r="D74" s="844"/>
      <c r="E74" s="844"/>
      <c r="F74" s="845"/>
      <c r="G74" s="810"/>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3"/>
      <c r="B75" s="844"/>
      <c r="C75" s="844"/>
      <c r="D75" s="844"/>
      <c r="E75" s="844"/>
      <c r="F75" s="845"/>
      <c r="G75" s="784"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3"/>
      <c r="B76" s="844"/>
      <c r="C76" s="844"/>
      <c r="D76" s="844"/>
      <c r="E76" s="844"/>
      <c r="F76" s="845"/>
      <c r="G76" s="785"/>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3"/>
      <c r="B77" s="844"/>
      <c r="C77" s="844"/>
      <c r="D77" s="844"/>
      <c r="E77" s="844"/>
      <c r="F77" s="845"/>
      <c r="G77" s="786"/>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4" t="s">
        <v>502</v>
      </c>
      <c r="B78" s="915"/>
      <c r="C78" s="915"/>
      <c r="D78" s="915"/>
      <c r="E78" s="912" t="s">
        <v>449</v>
      </c>
      <c r="F78" s="913"/>
      <c r="G78" s="57" t="s">
        <v>357</v>
      </c>
      <c r="H78" s="795"/>
      <c r="I78" s="244"/>
      <c r="J78" s="244"/>
      <c r="K78" s="244"/>
      <c r="L78" s="244"/>
      <c r="M78" s="244"/>
      <c r="N78" s="244"/>
      <c r="O78" s="796"/>
      <c r="P78" s="261"/>
      <c r="Q78" s="261"/>
      <c r="R78" s="261"/>
      <c r="S78" s="261"/>
      <c r="T78" s="261"/>
      <c r="U78" s="261"/>
      <c r="V78" s="261"/>
      <c r="W78" s="261"/>
      <c r="X78" s="261"/>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8" t="s">
        <v>466</v>
      </c>
      <c r="AP79" s="149"/>
      <c r="AQ79" s="149"/>
      <c r="AR79" s="81" t="s">
        <v>464</v>
      </c>
      <c r="AS79" s="148"/>
      <c r="AT79" s="149"/>
      <c r="AU79" s="149"/>
      <c r="AV79" s="149"/>
      <c r="AW79" s="149"/>
      <c r="AX79" s="150"/>
    </row>
    <row r="80" spans="1:50" ht="18.75" customHeight="1" x14ac:dyDescent="0.15">
      <c r="A80" s="522" t="s">
        <v>266</v>
      </c>
      <c r="B80" s="849" t="s">
        <v>463</v>
      </c>
      <c r="C80" s="850"/>
      <c r="D80" s="850"/>
      <c r="E80" s="850"/>
      <c r="F80" s="851"/>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554</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5"/>
    </row>
    <row r="81" spans="1:60" ht="22.5" customHeight="1" x14ac:dyDescent="0.15">
      <c r="A81" s="523"/>
      <c r="B81" s="852"/>
      <c r="C81" s="555"/>
      <c r="D81" s="555"/>
      <c r="E81" s="555"/>
      <c r="F81" s="556"/>
      <c r="G81" s="379"/>
      <c r="H81" s="379"/>
      <c r="I81" s="379"/>
      <c r="J81" s="379"/>
      <c r="K81" s="379"/>
      <c r="L81" s="379"/>
      <c r="M81" s="379"/>
      <c r="N81" s="379"/>
      <c r="O81" s="379"/>
      <c r="P81" s="379"/>
      <c r="Q81" s="379"/>
      <c r="R81" s="379"/>
      <c r="S81" s="379"/>
      <c r="T81" s="379"/>
      <c r="U81" s="379"/>
      <c r="V81" s="379"/>
      <c r="W81" s="379"/>
      <c r="X81" s="379"/>
      <c r="Y81" s="379"/>
      <c r="Z81" s="379"/>
      <c r="AA81" s="571"/>
      <c r="AB81" s="583"/>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customHeight="1" x14ac:dyDescent="0.15">
      <c r="A82" s="523"/>
      <c r="B82" s="852"/>
      <c r="C82" s="555"/>
      <c r="D82" s="555"/>
      <c r="E82" s="555"/>
      <c r="F82" s="556"/>
      <c r="G82" s="504" t="s">
        <v>573</v>
      </c>
      <c r="H82" s="504"/>
      <c r="I82" s="504"/>
      <c r="J82" s="504"/>
      <c r="K82" s="504"/>
      <c r="L82" s="504"/>
      <c r="M82" s="504"/>
      <c r="N82" s="504"/>
      <c r="O82" s="504"/>
      <c r="P82" s="504"/>
      <c r="Q82" s="504"/>
      <c r="R82" s="504"/>
      <c r="S82" s="504"/>
      <c r="T82" s="504"/>
      <c r="U82" s="504"/>
      <c r="V82" s="504"/>
      <c r="W82" s="504"/>
      <c r="X82" s="504"/>
      <c r="Y82" s="504"/>
      <c r="Z82" s="504"/>
      <c r="AA82" s="755"/>
      <c r="AB82" s="503" t="s">
        <v>574</v>
      </c>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customHeight="1" x14ac:dyDescent="0.15">
      <c r="A83" s="523"/>
      <c r="B83" s="852"/>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customHeight="1" x14ac:dyDescent="0.15">
      <c r="A84" s="523"/>
      <c r="B84" s="853"/>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customHeight="1" x14ac:dyDescent="0.15">
      <c r="A85" s="523"/>
      <c r="B85" s="555" t="s">
        <v>264</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173"/>
      <c r="Z85" s="174"/>
      <c r="AA85" s="175"/>
      <c r="AB85" s="461" t="s">
        <v>11</v>
      </c>
      <c r="AC85" s="462"/>
      <c r="AD85" s="463"/>
      <c r="AE85" s="368" t="s">
        <v>529</v>
      </c>
      <c r="AF85" s="369"/>
      <c r="AG85" s="369"/>
      <c r="AH85" s="370"/>
      <c r="AI85" s="368" t="s">
        <v>526</v>
      </c>
      <c r="AJ85" s="369"/>
      <c r="AK85" s="369"/>
      <c r="AL85" s="370"/>
      <c r="AM85" s="375" t="s">
        <v>521</v>
      </c>
      <c r="AN85" s="375"/>
      <c r="AO85" s="375"/>
      <c r="AP85" s="368"/>
      <c r="AQ85" s="176" t="s">
        <v>354</v>
      </c>
      <c r="AR85" s="169"/>
      <c r="AS85" s="169"/>
      <c r="AT85" s="170"/>
      <c r="AU85" s="373" t="s">
        <v>253</v>
      </c>
      <c r="AV85" s="373"/>
      <c r="AW85" s="373"/>
      <c r="AX85" s="374"/>
      <c r="AY85" s="10"/>
      <c r="AZ85" s="10"/>
      <c r="BA85" s="10"/>
      <c r="BB85" s="10"/>
      <c r="BC85" s="10"/>
    </row>
    <row r="86" spans="1:60" ht="18.75" customHeight="1" x14ac:dyDescent="0.15">
      <c r="A86" s="523"/>
      <c r="B86" s="555"/>
      <c r="C86" s="555"/>
      <c r="D86" s="555"/>
      <c r="E86" s="555"/>
      <c r="F86" s="556"/>
      <c r="G86" s="570"/>
      <c r="H86" s="379"/>
      <c r="I86" s="379"/>
      <c r="J86" s="379"/>
      <c r="K86" s="379"/>
      <c r="L86" s="379"/>
      <c r="M86" s="379"/>
      <c r="N86" s="379"/>
      <c r="O86" s="571"/>
      <c r="P86" s="583"/>
      <c r="Q86" s="379"/>
      <c r="R86" s="379"/>
      <c r="S86" s="379"/>
      <c r="T86" s="379"/>
      <c r="U86" s="379"/>
      <c r="V86" s="379"/>
      <c r="W86" s="379"/>
      <c r="X86" s="571"/>
      <c r="Y86" s="173"/>
      <c r="Z86" s="174"/>
      <c r="AA86" s="175"/>
      <c r="AB86" s="332"/>
      <c r="AC86" s="333"/>
      <c r="AD86" s="334"/>
      <c r="AE86" s="332"/>
      <c r="AF86" s="333"/>
      <c r="AG86" s="333"/>
      <c r="AH86" s="334"/>
      <c r="AI86" s="332"/>
      <c r="AJ86" s="333"/>
      <c r="AK86" s="333"/>
      <c r="AL86" s="334"/>
      <c r="AM86" s="376"/>
      <c r="AN86" s="376"/>
      <c r="AO86" s="376"/>
      <c r="AP86" s="332"/>
      <c r="AQ86" s="270" t="s">
        <v>582</v>
      </c>
      <c r="AR86" s="271"/>
      <c r="AS86" s="137" t="s">
        <v>355</v>
      </c>
      <c r="AT86" s="172"/>
      <c r="AU86" s="271">
        <v>31</v>
      </c>
      <c r="AV86" s="271"/>
      <c r="AW86" s="379" t="s">
        <v>300</v>
      </c>
      <c r="AX86" s="380"/>
      <c r="AY86" s="10"/>
      <c r="AZ86" s="10"/>
      <c r="BA86" s="10"/>
      <c r="BB86" s="10"/>
      <c r="BC86" s="10"/>
      <c r="BD86" s="10"/>
      <c r="BE86" s="10"/>
      <c r="BF86" s="10"/>
      <c r="BG86" s="10"/>
      <c r="BH86" s="10"/>
    </row>
    <row r="87" spans="1:60" ht="23.25" customHeight="1" x14ac:dyDescent="0.15">
      <c r="A87" s="523"/>
      <c r="B87" s="555"/>
      <c r="C87" s="555"/>
      <c r="D87" s="555"/>
      <c r="E87" s="555"/>
      <c r="F87" s="556"/>
      <c r="G87" s="230" t="s">
        <v>575</v>
      </c>
      <c r="H87" s="161"/>
      <c r="I87" s="161"/>
      <c r="J87" s="161"/>
      <c r="K87" s="161"/>
      <c r="L87" s="161"/>
      <c r="M87" s="161"/>
      <c r="N87" s="161"/>
      <c r="O87" s="231"/>
      <c r="P87" s="161" t="s">
        <v>578</v>
      </c>
      <c r="Q87" s="802"/>
      <c r="R87" s="802"/>
      <c r="S87" s="802"/>
      <c r="T87" s="802"/>
      <c r="U87" s="802"/>
      <c r="V87" s="802"/>
      <c r="W87" s="802"/>
      <c r="X87" s="803"/>
      <c r="Y87" s="758" t="s">
        <v>62</v>
      </c>
      <c r="Z87" s="759"/>
      <c r="AA87" s="760"/>
      <c r="AB87" s="554" t="s">
        <v>581</v>
      </c>
      <c r="AC87" s="554"/>
      <c r="AD87" s="554"/>
      <c r="AE87" s="364">
        <v>14449</v>
      </c>
      <c r="AF87" s="365"/>
      <c r="AG87" s="365"/>
      <c r="AH87" s="365"/>
      <c r="AI87" s="364">
        <v>16553</v>
      </c>
      <c r="AJ87" s="365"/>
      <c r="AK87" s="365"/>
      <c r="AL87" s="365"/>
      <c r="AM87" s="364" t="s">
        <v>571</v>
      </c>
      <c r="AN87" s="365"/>
      <c r="AO87" s="365"/>
      <c r="AP87" s="365"/>
      <c r="AQ87" s="111" t="s">
        <v>571</v>
      </c>
      <c r="AR87" s="112"/>
      <c r="AS87" s="112"/>
      <c r="AT87" s="113"/>
      <c r="AU87" s="365" t="s">
        <v>571</v>
      </c>
      <c r="AV87" s="365"/>
      <c r="AW87" s="365"/>
      <c r="AX87" s="367"/>
    </row>
    <row r="88" spans="1:60" ht="23.25" customHeight="1" x14ac:dyDescent="0.15">
      <c r="A88" s="523"/>
      <c r="B88" s="555"/>
      <c r="C88" s="555"/>
      <c r="D88" s="555"/>
      <c r="E88" s="555"/>
      <c r="F88" s="556"/>
      <c r="G88" s="232"/>
      <c r="H88" s="233"/>
      <c r="I88" s="233"/>
      <c r="J88" s="233"/>
      <c r="K88" s="233"/>
      <c r="L88" s="233"/>
      <c r="M88" s="233"/>
      <c r="N88" s="233"/>
      <c r="O88" s="234"/>
      <c r="P88" s="804"/>
      <c r="Q88" s="804"/>
      <c r="R88" s="804"/>
      <c r="S88" s="804"/>
      <c r="T88" s="804"/>
      <c r="U88" s="804"/>
      <c r="V88" s="804"/>
      <c r="W88" s="804"/>
      <c r="X88" s="805"/>
      <c r="Y88" s="732" t="s">
        <v>54</v>
      </c>
      <c r="Z88" s="733"/>
      <c r="AA88" s="734"/>
      <c r="AB88" s="525" t="s">
        <v>571</v>
      </c>
      <c r="AC88" s="525"/>
      <c r="AD88" s="525"/>
      <c r="AE88" s="364" t="s">
        <v>571</v>
      </c>
      <c r="AF88" s="365"/>
      <c r="AG88" s="365"/>
      <c r="AH88" s="365"/>
      <c r="AI88" s="364" t="s">
        <v>593</v>
      </c>
      <c r="AJ88" s="365"/>
      <c r="AK88" s="365"/>
      <c r="AL88" s="365"/>
      <c r="AM88" s="364" t="s">
        <v>571</v>
      </c>
      <c r="AN88" s="365"/>
      <c r="AO88" s="365"/>
      <c r="AP88" s="365"/>
      <c r="AQ88" s="111" t="s">
        <v>571</v>
      </c>
      <c r="AR88" s="112"/>
      <c r="AS88" s="112"/>
      <c r="AT88" s="113"/>
      <c r="AU88" s="365" t="s">
        <v>571</v>
      </c>
      <c r="AV88" s="365"/>
      <c r="AW88" s="365"/>
      <c r="AX88" s="367"/>
      <c r="AY88" s="10"/>
      <c r="AZ88" s="10"/>
      <c r="BA88" s="10"/>
      <c r="BB88" s="10"/>
      <c r="BC88" s="10"/>
    </row>
    <row r="89" spans="1:60" ht="23.25" customHeight="1" x14ac:dyDescent="0.15">
      <c r="A89" s="523"/>
      <c r="B89" s="557"/>
      <c r="C89" s="557"/>
      <c r="D89" s="557"/>
      <c r="E89" s="557"/>
      <c r="F89" s="558"/>
      <c r="G89" s="235"/>
      <c r="H89" s="164"/>
      <c r="I89" s="164"/>
      <c r="J89" s="164"/>
      <c r="K89" s="164"/>
      <c r="L89" s="164"/>
      <c r="M89" s="164"/>
      <c r="N89" s="164"/>
      <c r="O89" s="236"/>
      <c r="P89" s="304"/>
      <c r="Q89" s="304"/>
      <c r="R89" s="304"/>
      <c r="S89" s="304"/>
      <c r="T89" s="304"/>
      <c r="U89" s="304"/>
      <c r="V89" s="304"/>
      <c r="W89" s="304"/>
      <c r="X89" s="806"/>
      <c r="Y89" s="732" t="s">
        <v>13</v>
      </c>
      <c r="Z89" s="733"/>
      <c r="AA89" s="734"/>
      <c r="AB89" s="464" t="s">
        <v>14</v>
      </c>
      <c r="AC89" s="464"/>
      <c r="AD89" s="464"/>
      <c r="AE89" s="364">
        <v>100</v>
      </c>
      <c r="AF89" s="365"/>
      <c r="AG89" s="365"/>
      <c r="AH89" s="365"/>
      <c r="AI89" s="364">
        <v>100</v>
      </c>
      <c r="AJ89" s="365"/>
      <c r="AK89" s="365"/>
      <c r="AL89" s="365"/>
      <c r="AM89" s="364" t="s">
        <v>571</v>
      </c>
      <c r="AN89" s="365"/>
      <c r="AO89" s="365"/>
      <c r="AP89" s="365"/>
      <c r="AQ89" s="111" t="s">
        <v>571</v>
      </c>
      <c r="AR89" s="112"/>
      <c r="AS89" s="112"/>
      <c r="AT89" s="113"/>
      <c r="AU89" s="365" t="s">
        <v>571</v>
      </c>
      <c r="AV89" s="365"/>
      <c r="AW89" s="365"/>
      <c r="AX89" s="367"/>
      <c r="AY89" s="10"/>
      <c r="AZ89" s="10"/>
      <c r="BA89" s="10"/>
      <c r="BB89" s="10"/>
      <c r="BC89" s="10"/>
      <c r="BD89" s="10"/>
      <c r="BE89" s="10"/>
      <c r="BF89" s="10"/>
      <c r="BG89" s="10"/>
      <c r="BH89" s="10"/>
    </row>
    <row r="90" spans="1:60" ht="18.75" customHeight="1" x14ac:dyDescent="0.15">
      <c r="A90" s="523"/>
      <c r="B90" s="555" t="s">
        <v>264</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173"/>
      <c r="Z90" s="174"/>
      <c r="AA90" s="175"/>
      <c r="AB90" s="461" t="s">
        <v>11</v>
      </c>
      <c r="AC90" s="462"/>
      <c r="AD90" s="463"/>
      <c r="AE90" s="368" t="s">
        <v>529</v>
      </c>
      <c r="AF90" s="369"/>
      <c r="AG90" s="369"/>
      <c r="AH90" s="370"/>
      <c r="AI90" s="368" t="s">
        <v>526</v>
      </c>
      <c r="AJ90" s="369"/>
      <c r="AK90" s="369"/>
      <c r="AL90" s="370"/>
      <c r="AM90" s="375" t="s">
        <v>521</v>
      </c>
      <c r="AN90" s="375"/>
      <c r="AO90" s="375"/>
      <c r="AP90" s="368"/>
      <c r="AQ90" s="176" t="s">
        <v>354</v>
      </c>
      <c r="AR90" s="169"/>
      <c r="AS90" s="169"/>
      <c r="AT90" s="170"/>
      <c r="AU90" s="373" t="s">
        <v>253</v>
      </c>
      <c r="AV90" s="373"/>
      <c r="AW90" s="373"/>
      <c r="AX90" s="374"/>
    </row>
    <row r="91" spans="1:60" ht="18.75" customHeight="1" x14ac:dyDescent="0.15">
      <c r="A91" s="523"/>
      <c r="B91" s="555"/>
      <c r="C91" s="555"/>
      <c r="D91" s="555"/>
      <c r="E91" s="555"/>
      <c r="F91" s="556"/>
      <c r="G91" s="570"/>
      <c r="H91" s="379"/>
      <c r="I91" s="379"/>
      <c r="J91" s="379"/>
      <c r="K91" s="379"/>
      <c r="L91" s="379"/>
      <c r="M91" s="379"/>
      <c r="N91" s="379"/>
      <c r="O91" s="571"/>
      <c r="P91" s="583"/>
      <c r="Q91" s="379"/>
      <c r="R91" s="379"/>
      <c r="S91" s="379"/>
      <c r="T91" s="379"/>
      <c r="U91" s="379"/>
      <c r="V91" s="379"/>
      <c r="W91" s="379"/>
      <c r="X91" s="571"/>
      <c r="Y91" s="173"/>
      <c r="Z91" s="174"/>
      <c r="AA91" s="175"/>
      <c r="AB91" s="332"/>
      <c r="AC91" s="333"/>
      <c r="AD91" s="334"/>
      <c r="AE91" s="332"/>
      <c r="AF91" s="333"/>
      <c r="AG91" s="333"/>
      <c r="AH91" s="334"/>
      <c r="AI91" s="332"/>
      <c r="AJ91" s="333"/>
      <c r="AK91" s="333"/>
      <c r="AL91" s="334"/>
      <c r="AM91" s="376"/>
      <c r="AN91" s="376"/>
      <c r="AO91" s="376"/>
      <c r="AP91" s="332"/>
      <c r="AQ91" s="270" t="s">
        <v>571</v>
      </c>
      <c r="AR91" s="271"/>
      <c r="AS91" s="137" t="s">
        <v>355</v>
      </c>
      <c r="AT91" s="172"/>
      <c r="AU91" s="271">
        <v>31</v>
      </c>
      <c r="AV91" s="271"/>
      <c r="AW91" s="379" t="s">
        <v>300</v>
      </c>
      <c r="AX91" s="380"/>
      <c r="AY91" s="10"/>
      <c r="AZ91" s="10"/>
      <c r="BA91" s="10"/>
      <c r="BB91" s="10"/>
      <c r="BC91" s="10"/>
    </row>
    <row r="92" spans="1:60" ht="23.25" customHeight="1" x14ac:dyDescent="0.15">
      <c r="A92" s="523"/>
      <c r="B92" s="555"/>
      <c r="C92" s="555"/>
      <c r="D92" s="555"/>
      <c r="E92" s="555"/>
      <c r="F92" s="556"/>
      <c r="G92" s="230" t="s">
        <v>576</v>
      </c>
      <c r="H92" s="161"/>
      <c r="I92" s="161"/>
      <c r="J92" s="161"/>
      <c r="K92" s="161"/>
      <c r="L92" s="161"/>
      <c r="M92" s="161"/>
      <c r="N92" s="161"/>
      <c r="O92" s="231"/>
      <c r="P92" s="161" t="s">
        <v>579</v>
      </c>
      <c r="Q92" s="802"/>
      <c r="R92" s="802"/>
      <c r="S92" s="802"/>
      <c r="T92" s="802"/>
      <c r="U92" s="802"/>
      <c r="V92" s="802"/>
      <c r="W92" s="802"/>
      <c r="X92" s="803"/>
      <c r="Y92" s="758" t="s">
        <v>62</v>
      </c>
      <c r="Z92" s="759"/>
      <c r="AA92" s="760"/>
      <c r="AB92" s="554" t="s">
        <v>644</v>
      </c>
      <c r="AC92" s="554"/>
      <c r="AD92" s="554"/>
      <c r="AE92" s="364">
        <v>570</v>
      </c>
      <c r="AF92" s="365"/>
      <c r="AG92" s="365"/>
      <c r="AH92" s="365"/>
      <c r="AI92" s="364">
        <v>576</v>
      </c>
      <c r="AJ92" s="365"/>
      <c r="AK92" s="365"/>
      <c r="AL92" s="365"/>
      <c r="AM92" s="364" t="s">
        <v>571</v>
      </c>
      <c r="AN92" s="365"/>
      <c r="AO92" s="365"/>
      <c r="AP92" s="365"/>
      <c r="AQ92" s="111" t="s">
        <v>571</v>
      </c>
      <c r="AR92" s="112"/>
      <c r="AS92" s="112"/>
      <c r="AT92" s="113"/>
      <c r="AU92" s="365" t="s">
        <v>571</v>
      </c>
      <c r="AV92" s="365"/>
      <c r="AW92" s="365"/>
      <c r="AX92" s="367"/>
      <c r="AY92" s="10"/>
      <c r="AZ92" s="10"/>
      <c r="BA92" s="10"/>
      <c r="BB92" s="10"/>
      <c r="BC92" s="10"/>
      <c r="BD92" s="10"/>
      <c r="BE92" s="10"/>
      <c r="BF92" s="10"/>
      <c r="BG92" s="10"/>
      <c r="BH92" s="10"/>
    </row>
    <row r="93" spans="1:60" ht="23.25" customHeight="1" x14ac:dyDescent="0.15">
      <c r="A93" s="523"/>
      <c r="B93" s="555"/>
      <c r="C93" s="555"/>
      <c r="D93" s="555"/>
      <c r="E93" s="555"/>
      <c r="F93" s="556"/>
      <c r="G93" s="232"/>
      <c r="H93" s="233"/>
      <c r="I93" s="233"/>
      <c r="J93" s="233"/>
      <c r="K93" s="233"/>
      <c r="L93" s="233"/>
      <c r="M93" s="233"/>
      <c r="N93" s="233"/>
      <c r="O93" s="234"/>
      <c r="P93" s="804"/>
      <c r="Q93" s="804"/>
      <c r="R93" s="804"/>
      <c r="S93" s="804"/>
      <c r="T93" s="804"/>
      <c r="U93" s="804"/>
      <c r="V93" s="804"/>
      <c r="W93" s="804"/>
      <c r="X93" s="805"/>
      <c r="Y93" s="732" t="s">
        <v>54</v>
      </c>
      <c r="Z93" s="733"/>
      <c r="AA93" s="734"/>
      <c r="AB93" s="525" t="s">
        <v>571</v>
      </c>
      <c r="AC93" s="525"/>
      <c r="AD93" s="525"/>
      <c r="AE93" s="364" t="s">
        <v>571</v>
      </c>
      <c r="AF93" s="365"/>
      <c r="AG93" s="365"/>
      <c r="AH93" s="365"/>
      <c r="AI93" s="364" t="s">
        <v>582</v>
      </c>
      <c r="AJ93" s="365"/>
      <c r="AK93" s="365"/>
      <c r="AL93" s="365"/>
      <c r="AM93" s="364" t="s">
        <v>571</v>
      </c>
      <c r="AN93" s="365"/>
      <c r="AO93" s="365"/>
      <c r="AP93" s="365"/>
      <c r="AQ93" s="111" t="s">
        <v>571</v>
      </c>
      <c r="AR93" s="112"/>
      <c r="AS93" s="112"/>
      <c r="AT93" s="113"/>
      <c r="AU93" s="365" t="s">
        <v>571</v>
      </c>
      <c r="AV93" s="365"/>
      <c r="AW93" s="365"/>
      <c r="AX93" s="367"/>
    </row>
    <row r="94" spans="1:60" ht="23.25" customHeight="1" x14ac:dyDescent="0.15">
      <c r="A94" s="523"/>
      <c r="B94" s="557"/>
      <c r="C94" s="557"/>
      <c r="D94" s="557"/>
      <c r="E94" s="557"/>
      <c r="F94" s="558"/>
      <c r="G94" s="235"/>
      <c r="H94" s="164"/>
      <c r="I94" s="164"/>
      <c r="J94" s="164"/>
      <c r="K94" s="164"/>
      <c r="L94" s="164"/>
      <c r="M94" s="164"/>
      <c r="N94" s="164"/>
      <c r="O94" s="236"/>
      <c r="P94" s="304"/>
      <c r="Q94" s="304"/>
      <c r="R94" s="304"/>
      <c r="S94" s="304"/>
      <c r="T94" s="304"/>
      <c r="U94" s="304"/>
      <c r="V94" s="304"/>
      <c r="W94" s="304"/>
      <c r="X94" s="806"/>
      <c r="Y94" s="732" t="s">
        <v>13</v>
      </c>
      <c r="Z94" s="733"/>
      <c r="AA94" s="734"/>
      <c r="AB94" s="464" t="s">
        <v>14</v>
      </c>
      <c r="AC94" s="464"/>
      <c r="AD94" s="464"/>
      <c r="AE94" s="364">
        <v>100</v>
      </c>
      <c r="AF94" s="365"/>
      <c r="AG94" s="365"/>
      <c r="AH94" s="365"/>
      <c r="AI94" s="364">
        <v>100</v>
      </c>
      <c r="AJ94" s="365"/>
      <c r="AK94" s="365"/>
      <c r="AL94" s="365"/>
      <c r="AM94" s="364" t="s">
        <v>571</v>
      </c>
      <c r="AN94" s="365"/>
      <c r="AO94" s="365"/>
      <c r="AP94" s="365"/>
      <c r="AQ94" s="111" t="s">
        <v>571</v>
      </c>
      <c r="AR94" s="112"/>
      <c r="AS94" s="112"/>
      <c r="AT94" s="113"/>
      <c r="AU94" s="365" t="s">
        <v>571</v>
      </c>
      <c r="AV94" s="365"/>
      <c r="AW94" s="365"/>
      <c r="AX94" s="367"/>
      <c r="AY94" s="10"/>
      <c r="AZ94" s="10"/>
      <c r="BA94" s="10"/>
      <c r="BB94" s="10"/>
      <c r="BC94" s="10"/>
    </row>
    <row r="95" spans="1:60" ht="18.75" customHeight="1" x14ac:dyDescent="0.15">
      <c r="A95" s="523"/>
      <c r="B95" s="555" t="s">
        <v>264</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173"/>
      <c r="Z95" s="174"/>
      <c r="AA95" s="175"/>
      <c r="AB95" s="461" t="s">
        <v>11</v>
      </c>
      <c r="AC95" s="462"/>
      <c r="AD95" s="463"/>
      <c r="AE95" s="368" t="s">
        <v>529</v>
      </c>
      <c r="AF95" s="369"/>
      <c r="AG95" s="369"/>
      <c r="AH95" s="370"/>
      <c r="AI95" s="368" t="s">
        <v>526</v>
      </c>
      <c r="AJ95" s="369"/>
      <c r="AK95" s="369"/>
      <c r="AL95" s="370"/>
      <c r="AM95" s="375" t="s">
        <v>521</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customHeight="1" x14ac:dyDescent="0.15">
      <c r="A96" s="523"/>
      <c r="B96" s="555"/>
      <c r="C96" s="555"/>
      <c r="D96" s="555"/>
      <c r="E96" s="555"/>
      <c r="F96" s="556"/>
      <c r="G96" s="570"/>
      <c r="H96" s="379"/>
      <c r="I96" s="379"/>
      <c r="J96" s="379"/>
      <c r="K96" s="379"/>
      <c r="L96" s="379"/>
      <c r="M96" s="379"/>
      <c r="N96" s="379"/>
      <c r="O96" s="571"/>
      <c r="P96" s="583"/>
      <c r="Q96" s="379"/>
      <c r="R96" s="379"/>
      <c r="S96" s="379"/>
      <c r="T96" s="379"/>
      <c r="U96" s="379"/>
      <c r="V96" s="379"/>
      <c r="W96" s="379"/>
      <c r="X96" s="571"/>
      <c r="Y96" s="173"/>
      <c r="Z96" s="174"/>
      <c r="AA96" s="175"/>
      <c r="AB96" s="332"/>
      <c r="AC96" s="333"/>
      <c r="AD96" s="334"/>
      <c r="AE96" s="332"/>
      <c r="AF96" s="333"/>
      <c r="AG96" s="333"/>
      <c r="AH96" s="334"/>
      <c r="AI96" s="332"/>
      <c r="AJ96" s="333"/>
      <c r="AK96" s="333"/>
      <c r="AL96" s="334"/>
      <c r="AM96" s="376"/>
      <c r="AN96" s="376"/>
      <c r="AO96" s="376"/>
      <c r="AP96" s="332"/>
      <c r="AQ96" s="270" t="s">
        <v>571</v>
      </c>
      <c r="AR96" s="271"/>
      <c r="AS96" s="137" t="s">
        <v>355</v>
      </c>
      <c r="AT96" s="172"/>
      <c r="AU96" s="271">
        <v>31</v>
      </c>
      <c r="AV96" s="271"/>
      <c r="AW96" s="379" t="s">
        <v>300</v>
      </c>
      <c r="AX96" s="380"/>
    </row>
    <row r="97" spans="1:60" ht="23.25" customHeight="1" x14ac:dyDescent="0.15">
      <c r="A97" s="523"/>
      <c r="B97" s="555"/>
      <c r="C97" s="555"/>
      <c r="D97" s="555"/>
      <c r="E97" s="555"/>
      <c r="F97" s="556"/>
      <c r="G97" s="230" t="s">
        <v>577</v>
      </c>
      <c r="H97" s="161"/>
      <c r="I97" s="161"/>
      <c r="J97" s="161"/>
      <c r="K97" s="161"/>
      <c r="L97" s="161"/>
      <c r="M97" s="161"/>
      <c r="N97" s="161"/>
      <c r="O97" s="231"/>
      <c r="P97" s="161" t="s">
        <v>580</v>
      </c>
      <c r="Q97" s="802"/>
      <c r="R97" s="802"/>
      <c r="S97" s="802"/>
      <c r="T97" s="802"/>
      <c r="U97" s="802"/>
      <c r="V97" s="802"/>
      <c r="W97" s="802"/>
      <c r="X97" s="803"/>
      <c r="Y97" s="758" t="s">
        <v>62</v>
      </c>
      <c r="Z97" s="759"/>
      <c r="AA97" s="760"/>
      <c r="AB97" s="406" t="s">
        <v>644</v>
      </c>
      <c r="AC97" s="407"/>
      <c r="AD97" s="408"/>
      <c r="AE97" s="364">
        <v>492</v>
      </c>
      <c r="AF97" s="365"/>
      <c r="AG97" s="365"/>
      <c r="AH97" s="366"/>
      <c r="AI97" s="364">
        <v>509</v>
      </c>
      <c r="AJ97" s="365"/>
      <c r="AK97" s="365"/>
      <c r="AL97" s="366"/>
      <c r="AM97" s="364" t="s">
        <v>571</v>
      </c>
      <c r="AN97" s="365"/>
      <c r="AO97" s="365"/>
      <c r="AP97" s="365"/>
      <c r="AQ97" s="111" t="s">
        <v>571</v>
      </c>
      <c r="AR97" s="112"/>
      <c r="AS97" s="112"/>
      <c r="AT97" s="113"/>
      <c r="AU97" s="365" t="s">
        <v>571</v>
      </c>
      <c r="AV97" s="365"/>
      <c r="AW97" s="365"/>
      <c r="AX97" s="367"/>
      <c r="AY97" s="10"/>
      <c r="AZ97" s="10"/>
      <c r="BA97" s="10"/>
      <c r="BB97" s="10"/>
      <c r="BC97" s="10"/>
    </row>
    <row r="98" spans="1:60" ht="23.25" customHeight="1" x14ac:dyDescent="0.15">
      <c r="A98" s="523"/>
      <c r="B98" s="555"/>
      <c r="C98" s="555"/>
      <c r="D98" s="555"/>
      <c r="E98" s="555"/>
      <c r="F98" s="556"/>
      <c r="G98" s="232"/>
      <c r="H98" s="233"/>
      <c r="I98" s="233"/>
      <c r="J98" s="233"/>
      <c r="K98" s="233"/>
      <c r="L98" s="233"/>
      <c r="M98" s="233"/>
      <c r="N98" s="233"/>
      <c r="O98" s="234"/>
      <c r="P98" s="804"/>
      <c r="Q98" s="804"/>
      <c r="R98" s="804"/>
      <c r="S98" s="804"/>
      <c r="T98" s="804"/>
      <c r="U98" s="804"/>
      <c r="V98" s="804"/>
      <c r="W98" s="804"/>
      <c r="X98" s="805"/>
      <c r="Y98" s="732" t="s">
        <v>54</v>
      </c>
      <c r="Z98" s="733"/>
      <c r="AA98" s="734"/>
      <c r="AB98" s="300" t="s">
        <v>571</v>
      </c>
      <c r="AC98" s="301"/>
      <c r="AD98" s="302"/>
      <c r="AE98" s="364" t="s">
        <v>571</v>
      </c>
      <c r="AF98" s="365"/>
      <c r="AG98" s="365"/>
      <c r="AH98" s="366"/>
      <c r="AI98" s="364" t="s">
        <v>582</v>
      </c>
      <c r="AJ98" s="365"/>
      <c r="AK98" s="365"/>
      <c r="AL98" s="366"/>
      <c r="AM98" s="364" t="s">
        <v>571</v>
      </c>
      <c r="AN98" s="365"/>
      <c r="AO98" s="365"/>
      <c r="AP98" s="365"/>
      <c r="AQ98" s="111" t="s">
        <v>571</v>
      </c>
      <c r="AR98" s="112"/>
      <c r="AS98" s="112"/>
      <c r="AT98" s="113"/>
      <c r="AU98" s="365" t="s">
        <v>571</v>
      </c>
      <c r="AV98" s="365"/>
      <c r="AW98" s="365"/>
      <c r="AX98" s="367"/>
      <c r="AY98" s="10"/>
      <c r="AZ98" s="10"/>
      <c r="BA98" s="10"/>
      <c r="BB98" s="10"/>
      <c r="BC98" s="10"/>
      <c r="BD98" s="10"/>
      <c r="BE98" s="10"/>
      <c r="BF98" s="10"/>
      <c r="BG98" s="10"/>
      <c r="BH98" s="10"/>
    </row>
    <row r="99" spans="1:60" ht="23.25" customHeight="1" thickBot="1" x14ac:dyDescent="0.2">
      <c r="A99" s="524"/>
      <c r="B99" s="883"/>
      <c r="C99" s="883"/>
      <c r="D99" s="883"/>
      <c r="E99" s="883"/>
      <c r="F99" s="884"/>
      <c r="G99" s="807"/>
      <c r="H99" s="247"/>
      <c r="I99" s="247"/>
      <c r="J99" s="247"/>
      <c r="K99" s="247"/>
      <c r="L99" s="247"/>
      <c r="M99" s="247"/>
      <c r="N99" s="247"/>
      <c r="O99" s="808"/>
      <c r="P99" s="846"/>
      <c r="Q99" s="846"/>
      <c r="R99" s="846"/>
      <c r="S99" s="846"/>
      <c r="T99" s="846"/>
      <c r="U99" s="846"/>
      <c r="V99" s="846"/>
      <c r="W99" s="846"/>
      <c r="X99" s="847"/>
      <c r="Y99" s="483" t="s">
        <v>13</v>
      </c>
      <c r="Z99" s="484"/>
      <c r="AA99" s="485"/>
      <c r="AB99" s="465" t="s">
        <v>14</v>
      </c>
      <c r="AC99" s="466"/>
      <c r="AD99" s="467"/>
      <c r="AE99" s="820">
        <v>100</v>
      </c>
      <c r="AF99" s="821"/>
      <c r="AG99" s="821"/>
      <c r="AH99" s="848"/>
      <c r="AI99" s="820">
        <v>100</v>
      </c>
      <c r="AJ99" s="821"/>
      <c r="AK99" s="821"/>
      <c r="AL99" s="848"/>
      <c r="AM99" s="820" t="s">
        <v>571</v>
      </c>
      <c r="AN99" s="821"/>
      <c r="AO99" s="821"/>
      <c r="AP99" s="821"/>
      <c r="AQ99" s="822" t="s">
        <v>571</v>
      </c>
      <c r="AR99" s="823"/>
      <c r="AS99" s="823"/>
      <c r="AT99" s="824"/>
      <c r="AU99" s="821" t="s">
        <v>571</v>
      </c>
      <c r="AV99" s="821"/>
      <c r="AW99" s="821"/>
      <c r="AX99" s="825"/>
    </row>
    <row r="100" spans="1:60" ht="31.5" customHeight="1" x14ac:dyDescent="0.15">
      <c r="A100" s="835" t="s">
        <v>473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8"/>
      <c r="Z100" s="469"/>
      <c r="AA100" s="470"/>
      <c r="AB100" s="860" t="s">
        <v>11</v>
      </c>
      <c r="AC100" s="860"/>
      <c r="AD100" s="860"/>
      <c r="AE100" s="826" t="s">
        <v>529</v>
      </c>
      <c r="AF100" s="827"/>
      <c r="AG100" s="827"/>
      <c r="AH100" s="828"/>
      <c r="AI100" s="826" t="s">
        <v>526</v>
      </c>
      <c r="AJ100" s="827"/>
      <c r="AK100" s="827"/>
      <c r="AL100" s="828"/>
      <c r="AM100" s="826" t="s">
        <v>522</v>
      </c>
      <c r="AN100" s="827"/>
      <c r="AO100" s="827"/>
      <c r="AP100" s="828"/>
      <c r="AQ100" s="931" t="s">
        <v>515</v>
      </c>
      <c r="AR100" s="932"/>
      <c r="AS100" s="932"/>
      <c r="AT100" s="933"/>
      <c r="AU100" s="931" t="s">
        <v>512</v>
      </c>
      <c r="AV100" s="932"/>
      <c r="AW100" s="932"/>
      <c r="AX100" s="934"/>
    </row>
    <row r="101" spans="1:60" ht="23.25" customHeight="1" x14ac:dyDescent="0.15">
      <c r="A101" s="494"/>
      <c r="B101" s="495"/>
      <c r="C101" s="495"/>
      <c r="D101" s="495"/>
      <c r="E101" s="495"/>
      <c r="F101" s="496"/>
      <c r="G101" s="161" t="s">
        <v>719</v>
      </c>
      <c r="H101" s="161"/>
      <c r="I101" s="161"/>
      <c r="J101" s="161"/>
      <c r="K101" s="161"/>
      <c r="L101" s="161"/>
      <c r="M101" s="161"/>
      <c r="N101" s="161"/>
      <c r="O101" s="161"/>
      <c r="P101" s="161"/>
      <c r="Q101" s="161"/>
      <c r="R101" s="161"/>
      <c r="S101" s="161"/>
      <c r="T101" s="161"/>
      <c r="U101" s="161"/>
      <c r="V101" s="161"/>
      <c r="W101" s="161"/>
      <c r="X101" s="231"/>
      <c r="Y101" s="816" t="s">
        <v>55</v>
      </c>
      <c r="Z101" s="718"/>
      <c r="AA101" s="719"/>
      <c r="AB101" s="554" t="s">
        <v>581</v>
      </c>
      <c r="AC101" s="554"/>
      <c r="AD101" s="554"/>
      <c r="AE101" s="364">
        <v>215</v>
      </c>
      <c r="AF101" s="365"/>
      <c r="AG101" s="365"/>
      <c r="AH101" s="366"/>
      <c r="AI101" s="364">
        <v>213</v>
      </c>
      <c r="AJ101" s="365"/>
      <c r="AK101" s="365"/>
      <c r="AL101" s="366"/>
      <c r="AM101" s="364" t="s">
        <v>718</v>
      </c>
      <c r="AN101" s="365"/>
      <c r="AO101" s="365"/>
      <c r="AP101" s="366"/>
      <c r="AQ101" s="364" t="s">
        <v>648</v>
      </c>
      <c r="AR101" s="365"/>
      <c r="AS101" s="365"/>
      <c r="AT101" s="366"/>
      <c r="AU101" s="364" t="s">
        <v>727</v>
      </c>
      <c r="AV101" s="365"/>
      <c r="AW101" s="365"/>
      <c r="AX101" s="366"/>
    </row>
    <row r="102" spans="1:60" ht="23.25" customHeight="1" x14ac:dyDescent="0.15">
      <c r="A102" s="497"/>
      <c r="B102" s="498"/>
      <c r="C102" s="498"/>
      <c r="D102" s="498"/>
      <c r="E102" s="498"/>
      <c r="F102" s="499"/>
      <c r="G102" s="164"/>
      <c r="H102" s="164"/>
      <c r="I102" s="164"/>
      <c r="J102" s="164"/>
      <c r="K102" s="164"/>
      <c r="L102" s="164"/>
      <c r="M102" s="164"/>
      <c r="N102" s="164"/>
      <c r="O102" s="164"/>
      <c r="P102" s="164"/>
      <c r="Q102" s="164"/>
      <c r="R102" s="164"/>
      <c r="S102" s="164"/>
      <c r="T102" s="164"/>
      <c r="U102" s="164"/>
      <c r="V102" s="164"/>
      <c r="W102" s="164"/>
      <c r="X102" s="236"/>
      <c r="Y102" s="477" t="s">
        <v>56</v>
      </c>
      <c r="Z102" s="339"/>
      <c r="AA102" s="340"/>
      <c r="AB102" s="554" t="s">
        <v>581</v>
      </c>
      <c r="AC102" s="554"/>
      <c r="AD102" s="554"/>
      <c r="AE102" s="358">
        <v>227</v>
      </c>
      <c r="AF102" s="358"/>
      <c r="AG102" s="358"/>
      <c r="AH102" s="358"/>
      <c r="AI102" s="358">
        <v>223</v>
      </c>
      <c r="AJ102" s="358"/>
      <c r="AK102" s="358"/>
      <c r="AL102" s="358"/>
      <c r="AM102" s="358">
        <v>248</v>
      </c>
      <c r="AN102" s="358"/>
      <c r="AO102" s="358"/>
      <c r="AP102" s="358"/>
      <c r="AQ102" s="817" t="s">
        <v>582</v>
      </c>
      <c r="AR102" s="818"/>
      <c r="AS102" s="818"/>
      <c r="AT102" s="819"/>
      <c r="AU102" s="817" t="s">
        <v>727</v>
      </c>
      <c r="AV102" s="818"/>
      <c r="AW102" s="818"/>
      <c r="AX102" s="819"/>
    </row>
    <row r="103" spans="1:60" ht="31.5" customHeight="1" x14ac:dyDescent="0.15">
      <c r="A103" s="491" t="s">
        <v>473</v>
      </c>
      <c r="B103" s="492"/>
      <c r="C103" s="492"/>
      <c r="D103" s="492"/>
      <c r="E103" s="492"/>
      <c r="F103" s="493"/>
      <c r="G103" s="733" t="s">
        <v>60</v>
      </c>
      <c r="H103" s="733"/>
      <c r="I103" s="733"/>
      <c r="J103" s="733"/>
      <c r="K103" s="733"/>
      <c r="L103" s="733"/>
      <c r="M103" s="733"/>
      <c r="N103" s="733"/>
      <c r="O103" s="733"/>
      <c r="P103" s="733"/>
      <c r="Q103" s="733"/>
      <c r="R103" s="733"/>
      <c r="S103" s="733"/>
      <c r="T103" s="733"/>
      <c r="U103" s="733"/>
      <c r="V103" s="733"/>
      <c r="W103" s="733"/>
      <c r="X103" s="734"/>
      <c r="Y103" s="471"/>
      <c r="Z103" s="472"/>
      <c r="AA103" s="473"/>
      <c r="AB103" s="303" t="s">
        <v>11</v>
      </c>
      <c r="AC103" s="298"/>
      <c r="AD103" s="299"/>
      <c r="AE103" s="303" t="s">
        <v>529</v>
      </c>
      <c r="AF103" s="298"/>
      <c r="AG103" s="298"/>
      <c r="AH103" s="299"/>
      <c r="AI103" s="303" t="s">
        <v>526</v>
      </c>
      <c r="AJ103" s="298"/>
      <c r="AK103" s="298"/>
      <c r="AL103" s="299"/>
      <c r="AM103" s="303" t="s">
        <v>522</v>
      </c>
      <c r="AN103" s="298"/>
      <c r="AO103" s="298"/>
      <c r="AP103" s="299"/>
      <c r="AQ103" s="360" t="s">
        <v>515</v>
      </c>
      <c r="AR103" s="361"/>
      <c r="AS103" s="361"/>
      <c r="AT103" s="362"/>
      <c r="AU103" s="360" t="s">
        <v>512</v>
      </c>
      <c r="AV103" s="361"/>
      <c r="AW103" s="361"/>
      <c r="AX103" s="363"/>
    </row>
    <row r="104" spans="1:60" ht="23.25" customHeight="1" x14ac:dyDescent="0.15">
      <c r="A104" s="494"/>
      <c r="B104" s="495"/>
      <c r="C104" s="495"/>
      <c r="D104" s="495"/>
      <c r="E104" s="495"/>
      <c r="F104" s="496"/>
      <c r="G104" s="161" t="s">
        <v>720</v>
      </c>
      <c r="H104" s="161"/>
      <c r="I104" s="161"/>
      <c r="J104" s="161"/>
      <c r="K104" s="161"/>
      <c r="L104" s="161"/>
      <c r="M104" s="161"/>
      <c r="N104" s="161"/>
      <c r="O104" s="161"/>
      <c r="P104" s="161"/>
      <c r="Q104" s="161"/>
      <c r="R104" s="161"/>
      <c r="S104" s="161"/>
      <c r="T104" s="161"/>
      <c r="U104" s="161"/>
      <c r="V104" s="161"/>
      <c r="W104" s="161"/>
      <c r="X104" s="231"/>
      <c r="Y104" s="480" t="s">
        <v>55</v>
      </c>
      <c r="Z104" s="481"/>
      <c r="AA104" s="482"/>
      <c r="AB104" s="474" t="s">
        <v>581</v>
      </c>
      <c r="AC104" s="475"/>
      <c r="AD104" s="476"/>
      <c r="AE104" s="364">
        <v>757</v>
      </c>
      <c r="AF104" s="365"/>
      <c r="AG104" s="365"/>
      <c r="AH104" s="366"/>
      <c r="AI104" s="364">
        <v>662</v>
      </c>
      <c r="AJ104" s="365"/>
      <c r="AK104" s="365"/>
      <c r="AL104" s="366"/>
      <c r="AM104" s="364" t="s">
        <v>718</v>
      </c>
      <c r="AN104" s="365"/>
      <c r="AO104" s="365"/>
      <c r="AP104" s="366"/>
      <c r="AQ104" s="364" t="s">
        <v>593</v>
      </c>
      <c r="AR104" s="365"/>
      <c r="AS104" s="365"/>
      <c r="AT104" s="366"/>
      <c r="AU104" s="364" t="s">
        <v>727</v>
      </c>
      <c r="AV104" s="365"/>
      <c r="AW104" s="365"/>
      <c r="AX104" s="366"/>
    </row>
    <row r="105" spans="1:60" ht="23.25" customHeight="1" x14ac:dyDescent="0.15">
      <c r="A105" s="497"/>
      <c r="B105" s="498"/>
      <c r="C105" s="498"/>
      <c r="D105" s="498"/>
      <c r="E105" s="498"/>
      <c r="F105" s="499"/>
      <c r="G105" s="164"/>
      <c r="H105" s="164"/>
      <c r="I105" s="164"/>
      <c r="J105" s="164"/>
      <c r="K105" s="164"/>
      <c r="L105" s="164"/>
      <c r="M105" s="164"/>
      <c r="N105" s="164"/>
      <c r="O105" s="164"/>
      <c r="P105" s="164"/>
      <c r="Q105" s="164"/>
      <c r="R105" s="164"/>
      <c r="S105" s="164"/>
      <c r="T105" s="164"/>
      <c r="U105" s="164"/>
      <c r="V105" s="164"/>
      <c r="W105" s="164"/>
      <c r="X105" s="236"/>
      <c r="Y105" s="477" t="s">
        <v>56</v>
      </c>
      <c r="Z105" s="478"/>
      <c r="AA105" s="479"/>
      <c r="AB105" s="406" t="s">
        <v>581</v>
      </c>
      <c r="AC105" s="407"/>
      <c r="AD105" s="408"/>
      <c r="AE105" s="358">
        <v>757</v>
      </c>
      <c r="AF105" s="358"/>
      <c r="AG105" s="358"/>
      <c r="AH105" s="358"/>
      <c r="AI105" s="358">
        <v>662</v>
      </c>
      <c r="AJ105" s="358"/>
      <c r="AK105" s="358"/>
      <c r="AL105" s="358"/>
      <c r="AM105" s="358">
        <v>800</v>
      </c>
      <c r="AN105" s="358"/>
      <c r="AO105" s="358"/>
      <c r="AP105" s="358"/>
      <c r="AQ105" s="364" t="s">
        <v>582</v>
      </c>
      <c r="AR105" s="365"/>
      <c r="AS105" s="365"/>
      <c r="AT105" s="366"/>
      <c r="AU105" s="817" t="s">
        <v>726</v>
      </c>
      <c r="AV105" s="818"/>
      <c r="AW105" s="818"/>
      <c r="AX105" s="819"/>
    </row>
    <row r="106" spans="1:60" ht="31.5" hidden="1" customHeight="1" x14ac:dyDescent="0.15">
      <c r="A106" s="491" t="s">
        <v>473</v>
      </c>
      <c r="B106" s="492"/>
      <c r="C106" s="492"/>
      <c r="D106" s="492"/>
      <c r="E106" s="492"/>
      <c r="F106" s="493"/>
      <c r="G106" s="733" t="s">
        <v>60</v>
      </c>
      <c r="H106" s="733"/>
      <c r="I106" s="733"/>
      <c r="J106" s="733"/>
      <c r="K106" s="733"/>
      <c r="L106" s="733"/>
      <c r="M106" s="733"/>
      <c r="N106" s="733"/>
      <c r="O106" s="733"/>
      <c r="P106" s="733"/>
      <c r="Q106" s="733"/>
      <c r="R106" s="733"/>
      <c r="S106" s="733"/>
      <c r="T106" s="733"/>
      <c r="U106" s="733"/>
      <c r="V106" s="733"/>
      <c r="W106" s="733"/>
      <c r="X106" s="734"/>
      <c r="Y106" s="471"/>
      <c r="Z106" s="472"/>
      <c r="AA106" s="473"/>
      <c r="AB106" s="303" t="s">
        <v>11</v>
      </c>
      <c r="AC106" s="298"/>
      <c r="AD106" s="299"/>
      <c r="AE106" s="303" t="s">
        <v>529</v>
      </c>
      <c r="AF106" s="298"/>
      <c r="AG106" s="298"/>
      <c r="AH106" s="299"/>
      <c r="AI106" s="303" t="s">
        <v>526</v>
      </c>
      <c r="AJ106" s="298"/>
      <c r="AK106" s="298"/>
      <c r="AL106" s="299"/>
      <c r="AM106" s="303" t="s">
        <v>521</v>
      </c>
      <c r="AN106" s="298"/>
      <c r="AO106" s="298"/>
      <c r="AP106" s="299"/>
      <c r="AQ106" s="360" t="s">
        <v>515</v>
      </c>
      <c r="AR106" s="361"/>
      <c r="AS106" s="361"/>
      <c r="AT106" s="362"/>
      <c r="AU106" s="360" t="s">
        <v>512</v>
      </c>
      <c r="AV106" s="361"/>
      <c r="AW106" s="361"/>
      <c r="AX106" s="363"/>
    </row>
    <row r="107" spans="1:60" ht="23.25" hidden="1" customHeight="1" x14ac:dyDescent="0.15">
      <c r="A107" s="494"/>
      <c r="B107" s="495"/>
      <c r="C107" s="495"/>
      <c r="D107" s="495"/>
      <c r="E107" s="495"/>
      <c r="F107" s="496"/>
      <c r="G107" s="161"/>
      <c r="H107" s="161"/>
      <c r="I107" s="161"/>
      <c r="J107" s="161"/>
      <c r="K107" s="161"/>
      <c r="L107" s="161"/>
      <c r="M107" s="161"/>
      <c r="N107" s="161"/>
      <c r="O107" s="161"/>
      <c r="P107" s="161"/>
      <c r="Q107" s="161"/>
      <c r="R107" s="161"/>
      <c r="S107" s="161"/>
      <c r="T107" s="161"/>
      <c r="U107" s="161"/>
      <c r="V107" s="161"/>
      <c r="W107" s="161"/>
      <c r="X107" s="231"/>
      <c r="Y107" s="480" t="s">
        <v>55</v>
      </c>
      <c r="Z107" s="481"/>
      <c r="AA107" s="482"/>
      <c r="AB107" s="474"/>
      <c r="AC107" s="475"/>
      <c r="AD107" s="476"/>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7"/>
      <c r="B108" s="498"/>
      <c r="C108" s="498"/>
      <c r="D108" s="498"/>
      <c r="E108" s="498"/>
      <c r="F108" s="499"/>
      <c r="G108" s="164"/>
      <c r="H108" s="164"/>
      <c r="I108" s="164"/>
      <c r="J108" s="164"/>
      <c r="K108" s="164"/>
      <c r="L108" s="164"/>
      <c r="M108" s="164"/>
      <c r="N108" s="164"/>
      <c r="O108" s="164"/>
      <c r="P108" s="164"/>
      <c r="Q108" s="164"/>
      <c r="R108" s="164"/>
      <c r="S108" s="164"/>
      <c r="T108" s="164"/>
      <c r="U108" s="164"/>
      <c r="V108" s="164"/>
      <c r="W108" s="164"/>
      <c r="X108" s="236"/>
      <c r="Y108" s="477" t="s">
        <v>56</v>
      </c>
      <c r="Z108" s="478"/>
      <c r="AA108" s="479"/>
      <c r="AB108" s="406"/>
      <c r="AC108" s="407"/>
      <c r="AD108" s="408"/>
      <c r="AE108" s="358"/>
      <c r="AF108" s="358"/>
      <c r="AG108" s="358"/>
      <c r="AH108" s="358"/>
      <c r="AI108" s="358"/>
      <c r="AJ108" s="358"/>
      <c r="AK108" s="358"/>
      <c r="AL108" s="358"/>
      <c r="AM108" s="358"/>
      <c r="AN108" s="358"/>
      <c r="AO108" s="358"/>
      <c r="AP108" s="358"/>
      <c r="AQ108" s="364"/>
      <c r="AR108" s="365"/>
      <c r="AS108" s="365"/>
      <c r="AT108" s="366"/>
      <c r="AU108" s="817"/>
      <c r="AV108" s="818"/>
      <c r="AW108" s="818"/>
      <c r="AX108" s="819"/>
    </row>
    <row r="109" spans="1:60" ht="31.5" hidden="1" customHeight="1" x14ac:dyDescent="0.15">
      <c r="A109" s="491" t="s">
        <v>473</v>
      </c>
      <c r="B109" s="492"/>
      <c r="C109" s="492"/>
      <c r="D109" s="492"/>
      <c r="E109" s="492"/>
      <c r="F109" s="493"/>
      <c r="G109" s="733" t="s">
        <v>60</v>
      </c>
      <c r="H109" s="733"/>
      <c r="I109" s="733"/>
      <c r="J109" s="733"/>
      <c r="K109" s="733"/>
      <c r="L109" s="733"/>
      <c r="M109" s="733"/>
      <c r="N109" s="733"/>
      <c r="O109" s="733"/>
      <c r="P109" s="733"/>
      <c r="Q109" s="733"/>
      <c r="R109" s="733"/>
      <c r="S109" s="733"/>
      <c r="T109" s="733"/>
      <c r="U109" s="733"/>
      <c r="V109" s="733"/>
      <c r="W109" s="733"/>
      <c r="X109" s="734"/>
      <c r="Y109" s="471"/>
      <c r="Z109" s="472"/>
      <c r="AA109" s="473"/>
      <c r="AB109" s="303" t="s">
        <v>11</v>
      </c>
      <c r="AC109" s="298"/>
      <c r="AD109" s="299"/>
      <c r="AE109" s="303" t="s">
        <v>529</v>
      </c>
      <c r="AF109" s="298"/>
      <c r="AG109" s="298"/>
      <c r="AH109" s="299"/>
      <c r="AI109" s="303" t="s">
        <v>526</v>
      </c>
      <c r="AJ109" s="298"/>
      <c r="AK109" s="298"/>
      <c r="AL109" s="299"/>
      <c r="AM109" s="303" t="s">
        <v>522</v>
      </c>
      <c r="AN109" s="298"/>
      <c r="AO109" s="298"/>
      <c r="AP109" s="299"/>
      <c r="AQ109" s="360" t="s">
        <v>515</v>
      </c>
      <c r="AR109" s="361"/>
      <c r="AS109" s="361"/>
      <c r="AT109" s="362"/>
      <c r="AU109" s="360" t="s">
        <v>512</v>
      </c>
      <c r="AV109" s="361"/>
      <c r="AW109" s="361"/>
      <c r="AX109" s="363"/>
    </row>
    <row r="110" spans="1:60" ht="23.25" hidden="1" customHeight="1" x14ac:dyDescent="0.15">
      <c r="A110" s="494"/>
      <c r="B110" s="495"/>
      <c r="C110" s="495"/>
      <c r="D110" s="495"/>
      <c r="E110" s="495"/>
      <c r="F110" s="496"/>
      <c r="G110" s="161"/>
      <c r="H110" s="161"/>
      <c r="I110" s="161"/>
      <c r="J110" s="161"/>
      <c r="K110" s="161"/>
      <c r="L110" s="161"/>
      <c r="M110" s="161"/>
      <c r="N110" s="161"/>
      <c r="O110" s="161"/>
      <c r="P110" s="161"/>
      <c r="Q110" s="161"/>
      <c r="R110" s="161"/>
      <c r="S110" s="161"/>
      <c r="T110" s="161"/>
      <c r="U110" s="161"/>
      <c r="V110" s="161"/>
      <c r="W110" s="161"/>
      <c r="X110" s="231"/>
      <c r="Y110" s="480" t="s">
        <v>55</v>
      </c>
      <c r="Z110" s="481"/>
      <c r="AA110" s="482"/>
      <c r="AB110" s="474"/>
      <c r="AC110" s="475"/>
      <c r="AD110" s="476"/>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7"/>
      <c r="B111" s="498"/>
      <c r="C111" s="498"/>
      <c r="D111" s="498"/>
      <c r="E111" s="498"/>
      <c r="F111" s="499"/>
      <c r="G111" s="164"/>
      <c r="H111" s="164"/>
      <c r="I111" s="164"/>
      <c r="J111" s="164"/>
      <c r="K111" s="164"/>
      <c r="L111" s="164"/>
      <c r="M111" s="164"/>
      <c r="N111" s="164"/>
      <c r="O111" s="164"/>
      <c r="P111" s="164"/>
      <c r="Q111" s="164"/>
      <c r="R111" s="164"/>
      <c r="S111" s="164"/>
      <c r="T111" s="164"/>
      <c r="U111" s="164"/>
      <c r="V111" s="164"/>
      <c r="W111" s="164"/>
      <c r="X111" s="236"/>
      <c r="Y111" s="477" t="s">
        <v>56</v>
      </c>
      <c r="Z111" s="478"/>
      <c r="AA111" s="479"/>
      <c r="AB111" s="406"/>
      <c r="AC111" s="407"/>
      <c r="AD111" s="408"/>
      <c r="AE111" s="358"/>
      <c r="AF111" s="358"/>
      <c r="AG111" s="358"/>
      <c r="AH111" s="358"/>
      <c r="AI111" s="358"/>
      <c r="AJ111" s="358"/>
      <c r="AK111" s="358"/>
      <c r="AL111" s="358"/>
      <c r="AM111" s="358"/>
      <c r="AN111" s="358"/>
      <c r="AO111" s="358"/>
      <c r="AP111" s="358"/>
      <c r="AQ111" s="364"/>
      <c r="AR111" s="365"/>
      <c r="AS111" s="365"/>
      <c r="AT111" s="366"/>
      <c r="AU111" s="817"/>
      <c r="AV111" s="818"/>
      <c r="AW111" s="818"/>
      <c r="AX111" s="819"/>
    </row>
    <row r="112" spans="1:60" ht="31.5" hidden="1" customHeight="1" x14ac:dyDescent="0.15">
      <c r="A112" s="491" t="s">
        <v>473</v>
      </c>
      <c r="B112" s="492"/>
      <c r="C112" s="492"/>
      <c r="D112" s="492"/>
      <c r="E112" s="492"/>
      <c r="F112" s="493"/>
      <c r="G112" s="733" t="s">
        <v>60</v>
      </c>
      <c r="H112" s="733"/>
      <c r="I112" s="733"/>
      <c r="J112" s="733"/>
      <c r="K112" s="733"/>
      <c r="L112" s="733"/>
      <c r="M112" s="733"/>
      <c r="N112" s="733"/>
      <c r="O112" s="733"/>
      <c r="P112" s="733"/>
      <c r="Q112" s="733"/>
      <c r="R112" s="733"/>
      <c r="S112" s="733"/>
      <c r="T112" s="733"/>
      <c r="U112" s="733"/>
      <c r="V112" s="733"/>
      <c r="W112" s="733"/>
      <c r="X112" s="734"/>
      <c r="Y112" s="471"/>
      <c r="Z112" s="472"/>
      <c r="AA112" s="473"/>
      <c r="AB112" s="303" t="s">
        <v>11</v>
      </c>
      <c r="AC112" s="298"/>
      <c r="AD112" s="299"/>
      <c r="AE112" s="303" t="s">
        <v>529</v>
      </c>
      <c r="AF112" s="298"/>
      <c r="AG112" s="298"/>
      <c r="AH112" s="299"/>
      <c r="AI112" s="303" t="s">
        <v>526</v>
      </c>
      <c r="AJ112" s="298"/>
      <c r="AK112" s="298"/>
      <c r="AL112" s="299"/>
      <c r="AM112" s="303" t="s">
        <v>521</v>
      </c>
      <c r="AN112" s="298"/>
      <c r="AO112" s="298"/>
      <c r="AP112" s="299"/>
      <c r="AQ112" s="360" t="s">
        <v>515</v>
      </c>
      <c r="AR112" s="361"/>
      <c r="AS112" s="361"/>
      <c r="AT112" s="362"/>
      <c r="AU112" s="360" t="s">
        <v>512</v>
      </c>
      <c r="AV112" s="361"/>
      <c r="AW112" s="361"/>
      <c r="AX112" s="363"/>
    </row>
    <row r="113" spans="1:50" ht="23.25" hidden="1" customHeight="1" x14ac:dyDescent="0.15">
      <c r="A113" s="494"/>
      <c r="B113" s="495"/>
      <c r="C113" s="495"/>
      <c r="D113" s="495"/>
      <c r="E113" s="495"/>
      <c r="F113" s="496"/>
      <c r="G113" s="161"/>
      <c r="H113" s="161"/>
      <c r="I113" s="161"/>
      <c r="J113" s="161"/>
      <c r="K113" s="161"/>
      <c r="L113" s="161"/>
      <c r="M113" s="161"/>
      <c r="N113" s="161"/>
      <c r="O113" s="161"/>
      <c r="P113" s="161"/>
      <c r="Q113" s="161"/>
      <c r="R113" s="161"/>
      <c r="S113" s="161"/>
      <c r="T113" s="161"/>
      <c r="U113" s="161"/>
      <c r="V113" s="161"/>
      <c r="W113" s="161"/>
      <c r="X113" s="231"/>
      <c r="Y113" s="480" t="s">
        <v>55</v>
      </c>
      <c r="Z113" s="481"/>
      <c r="AA113" s="482"/>
      <c r="AB113" s="474"/>
      <c r="AC113" s="475"/>
      <c r="AD113" s="476"/>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7"/>
      <c r="B114" s="498"/>
      <c r="C114" s="498"/>
      <c r="D114" s="498"/>
      <c r="E114" s="498"/>
      <c r="F114" s="499"/>
      <c r="G114" s="164"/>
      <c r="H114" s="164"/>
      <c r="I114" s="164"/>
      <c r="J114" s="164"/>
      <c r="K114" s="164"/>
      <c r="L114" s="164"/>
      <c r="M114" s="164"/>
      <c r="N114" s="164"/>
      <c r="O114" s="164"/>
      <c r="P114" s="164"/>
      <c r="Q114" s="164"/>
      <c r="R114" s="164"/>
      <c r="S114" s="164"/>
      <c r="T114" s="164"/>
      <c r="U114" s="164"/>
      <c r="V114" s="164"/>
      <c r="W114" s="164"/>
      <c r="X114" s="236"/>
      <c r="Y114" s="477" t="s">
        <v>56</v>
      </c>
      <c r="Z114" s="478"/>
      <c r="AA114" s="479"/>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6"/>
      <c r="Z115" s="487"/>
      <c r="AA115" s="488"/>
      <c r="AB115" s="303" t="s">
        <v>11</v>
      </c>
      <c r="AC115" s="298"/>
      <c r="AD115" s="299"/>
      <c r="AE115" s="303" t="s">
        <v>529</v>
      </c>
      <c r="AF115" s="298"/>
      <c r="AG115" s="298"/>
      <c r="AH115" s="299"/>
      <c r="AI115" s="303" t="s">
        <v>526</v>
      </c>
      <c r="AJ115" s="298"/>
      <c r="AK115" s="298"/>
      <c r="AL115" s="299"/>
      <c r="AM115" s="303" t="s">
        <v>521</v>
      </c>
      <c r="AN115" s="298"/>
      <c r="AO115" s="298"/>
      <c r="AP115" s="299"/>
      <c r="AQ115" s="335" t="s">
        <v>516</v>
      </c>
      <c r="AR115" s="336"/>
      <c r="AS115" s="336"/>
      <c r="AT115" s="336"/>
      <c r="AU115" s="336"/>
      <c r="AV115" s="336"/>
      <c r="AW115" s="336"/>
      <c r="AX115" s="337"/>
    </row>
    <row r="116" spans="1:50" ht="23.25" customHeight="1" x14ac:dyDescent="0.15">
      <c r="A116" s="292"/>
      <c r="B116" s="293"/>
      <c r="C116" s="293"/>
      <c r="D116" s="293"/>
      <c r="E116" s="293"/>
      <c r="F116" s="294"/>
      <c r="G116" s="351" t="s">
        <v>633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586</v>
      </c>
      <c r="AC116" s="301"/>
      <c r="AD116" s="302"/>
      <c r="AE116" s="358">
        <v>2E-3</v>
      </c>
      <c r="AF116" s="358"/>
      <c r="AG116" s="358"/>
      <c r="AH116" s="358"/>
      <c r="AI116" s="358">
        <v>1E-3</v>
      </c>
      <c r="AJ116" s="358"/>
      <c r="AK116" s="358"/>
      <c r="AL116" s="358"/>
      <c r="AM116" s="358" t="s">
        <v>571</v>
      </c>
      <c r="AN116" s="358"/>
      <c r="AO116" s="358"/>
      <c r="AP116" s="358"/>
      <c r="AQ116" s="364" t="s">
        <v>571</v>
      </c>
      <c r="AR116" s="365"/>
      <c r="AS116" s="365"/>
      <c r="AT116" s="365"/>
      <c r="AU116" s="365"/>
      <c r="AV116" s="365"/>
      <c r="AW116" s="365"/>
      <c r="AX116" s="367"/>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643</v>
      </c>
      <c r="AC117" s="342"/>
      <c r="AD117" s="343"/>
      <c r="AE117" s="306" t="s">
        <v>585</v>
      </c>
      <c r="AF117" s="306"/>
      <c r="AG117" s="306"/>
      <c r="AH117" s="306"/>
      <c r="AI117" s="306" t="s">
        <v>647</v>
      </c>
      <c r="AJ117" s="306"/>
      <c r="AK117" s="306"/>
      <c r="AL117" s="306"/>
      <c r="AM117" s="306" t="s">
        <v>571</v>
      </c>
      <c r="AN117" s="306"/>
      <c r="AO117" s="306"/>
      <c r="AP117" s="306"/>
      <c r="AQ117" s="306" t="s">
        <v>571</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6"/>
      <c r="Z118" s="487"/>
      <c r="AA118" s="488"/>
      <c r="AB118" s="303" t="s">
        <v>11</v>
      </c>
      <c r="AC118" s="298"/>
      <c r="AD118" s="299"/>
      <c r="AE118" s="303" t="s">
        <v>529</v>
      </c>
      <c r="AF118" s="298"/>
      <c r="AG118" s="298"/>
      <c r="AH118" s="299"/>
      <c r="AI118" s="303" t="s">
        <v>526</v>
      </c>
      <c r="AJ118" s="298"/>
      <c r="AK118" s="298"/>
      <c r="AL118" s="299"/>
      <c r="AM118" s="303" t="s">
        <v>521</v>
      </c>
      <c r="AN118" s="298"/>
      <c r="AO118" s="298"/>
      <c r="AP118" s="299"/>
      <c r="AQ118" s="335" t="s">
        <v>516</v>
      </c>
      <c r="AR118" s="336"/>
      <c r="AS118" s="336"/>
      <c r="AT118" s="336"/>
      <c r="AU118" s="336"/>
      <c r="AV118" s="336"/>
      <c r="AW118" s="336"/>
      <c r="AX118" s="337"/>
    </row>
    <row r="119" spans="1:50" ht="23.25" customHeight="1" x14ac:dyDescent="0.15">
      <c r="A119" s="292"/>
      <c r="B119" s="293"/>
      <c r="C119" s="293"/>
      <c r="D119" s="293"/>
      <c r="E119" s="293"/>
      <c r="F119" s="294"/>
      <c r="G119" s="351" t="s">
        <v>634</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586</v>
      </c>
      <c r="AC119" s="301"/>
      <c r="AD119" s="302"/>
      <c r="AE119" s="358">
        <v>0.252</v>
      </c>
      <c r="AF119" s="358"/>
      <c r="AG119" s="358"/>
      <c r="AH119" s="358"/>
      <c r="AI119" s="358">
        <v>0.26</v>
      </c>
      <c r="AJ119" s="358"/>
      <c r="AK119" s="358"/>
      <c r="AL119" s="358"/>
      <c r="AM119" s="358" t="s">
        <v>571</v>
      </c>
      <c r="AN119" s="358"/>
      <c r="AO119" s="358"/>
      <c r="AP119" s="358"/>
      <c r="AQ119" s="358" t="s">
        <v>571</v>
      </c>
      <c r="AR119" s="358"/>
      <c r="AS119" s="358"/>
      <c r="AT119" s="358"/>
      <c r="AU119" s="358"/>
      <c r="AV119" s="358"/>
      <c r="AW119" s="358"/>
      <c r="AX119" s="359"/>
    </row>
    <row r="120" spans="1:50" ht="46.5"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587</v>
      </c>
      <c r="AC120" s="342"/>
      <c r="AD120" s="343"/>
      <c r="AE120" s="306" t="s">
        <v>583</v>
      </c>
      <c r="AF120" s="306"/>
      <c r="AG120" s="306"/>
      <c r="AH120" s="306"/>
      <c r="AI120" s="306" t="s">
        <v>646</v>
      </c>
      <c r="AJ120" s="306"/>
      <c r="AK120" s="306"/>
      <c r="AL120" s="306"/>
      <c r="AM120" s="306" t="s">
        <v>571</v>
      </c>
      <c r="AN120" s="306"/>
      <c r="AO120" s="306"/>
      <c r="AP120" s="306"/>
      <c r="AQ120" s="306" t="s">
        <v>571</v>
      </c>
      <c r="AR120" s="306"/>
      <c r="AS120" s="306"/>
      <c r="AT120" s="306"/>
      <c r="AU120" s="306"/>
      <c r="AV120" s="306"/>
      <c r="AW120" s="306"/>
      <c r="AX120" s="307"/>
    </row>
    <row r="121" spans="1:50"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6"/>
      <c r="Z121" s="487"/>
      <c r="AA121" s="488"/>
      <c r="AB121" s="303" t="s">
        <v>11</v>
      </c>
      <c r="AC121" s="298"/>
      <c r="AD121" s="299"/>
      <c r="AE121" s="303" t="s">
        <v>529</v>
      </c>
      <c r="AF121" s="298"/>
      <c r="AG121" s="298"/>
      <c r="AH121" s="299"/>
      <c r="AI121" s="303" t="s">
        <v>526</v>
      </c>
      <c r="AJ121" s="298"/>
      <c r="AK121" s="298"/>
      <c r="AL121" s="299"/>
      <c r="AM121" s="303" t="s">
        <v>521</v>
      </c>
      <c r="AN121" s="298"/>
      <c r="AO121" s="298"/>
      <c r="AP121" s="299"/>
      <c r="AQ121" s="335" t="s">
        <v>516</v>
      </c>
      <c r="AR121" s="336"/>
      <c r="AS121" s="336"/>
      <c r="AT121" s="336"/>
      <c r="AU121" s="336"/>
      <c r="AV121" s="336"/>
      <c r="AW121" s="336"/>
      <c r="AX121" s="337"/>
    </row>
    <row r="122" spans="1:50" ht="23.25" customHeight="1" x14ac:dyDescent="0.15">
      <c r="A122" s="292"/>
      <c r="B122" s="293"/>
      <c r="C122" s="293"/>
      <c r="D122" s="293"/>
      <c r="E122" s="293"/>
      <c r="F122" s="294"/>
      <c r="G122" s="351" t="s">
        <v>635</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t="s">
        <v>586</v>
      </c>
      <c r="AC122" s="301"/>
      <c r="AD122" s="302"/>
      <c r="AE122" s="358">
        <v>0.66100000000000003</v>
      </c>
      <c r="AF122" s="358"/>
      <c r="AG122" s="358"/>
      <c r="AH122" s="358"/>
      <c r="AI122" s="358">
        <v>0.59799999999999998</v>
      </c>
      <c r="AJ122" s="358"/>
      <c r="AK122" s="358"/>
      <c r="AL122" s="358"/>
      <c r="AM122" s="358" t="s">
        <v>571</v>
      </c>
      <c r="AN122" s="358"/>
      <c r="AO122" s="358"/>
      <c r="AP122" s="358"/>
      <c r="AQ122" s="358" t="s">
        <v>571</v>
      </c>
      <c r="AR122" s="358"/>
      <c r="AS122" s="358"/>
      <c r="AT122" s="358"/>
      <c r="AU122" s="358"/>
      <c r="AV122" s="358"/>
      <c r="AW122" s="358"/>
      <c r="AX122" s="359"/>
    </row>
    <row r="123" spans="1:50" ht="46.5"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587</v>
      </c>
      <c r="AC123" s="342"/>
      <c r="AD123" s="343"/>
      <c r="AE123" s="306" t="s">
        <v>584</v>
      </c>
      <c r="AF123" s="306"/>
      <c r="AG123" s="306"/>
      <c r="AH123" s="306"/>
      <c r="AI123" s="306" t="s">
        <v>645</v>
      </c>
      <c r="AJ123" s="306"/>
      <c r="AK123" s="306"/>
      <c r="AL123" s="306"/>
      <c r="AM123" s="306" t="s">
        <v>571</v>
      </c>
      <c r="AN123" s="306"/>
      <c r="AO123" s="306"/>
      <c r="AP123" s="306"/>
      <c r="AQ123" s="306" t="s">
        <v>571</v>
      </c>
      <c r="AR123" s="306"/>
      <c r="AS123" s="306"/>
      <c r="AT123" s="306"/>
      <c r="AU123" s="306"/>
      <c r="AV123" s="306"/>
      <c r="AW123" s="306"/>
      <c r="AX123" s="307"/>
    </row>
    <row r="124" spans="1:50" ht="23.25"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6"/>
      <c r="Z124" s="487"/>
      <c r="AA124" s="488"/>
      <c r="AB124" s="303" t="s">
        <v>11</v>
      </c>
      <c r="AC124" s="298"/>
      <c r="AD124" s="299"/>
      <c r="AE124" s="303" t="s">
        <v>530</v>
      </c>
      <c r="AF124" s="298"/>
      <c r="AG124" s="298"/>
      <c r="AH124" s="299"/>
      <c r="AI124" s="303" t="s">
        <v>526</v>
      </c>
      <c r="AJ124" s="298"/>
      <c r="AK124" s="298"/>
      <c r="AL124" s="299"/>
      <c r="AM124" s="303" t="s">
        <v>521</v>
      </c>
      <c r="AN124" s="298"/>
      <c r="AO124" s="298"/>
      <c r="AP124" s="299"/>
      <c r="AQ124" s="335" t="s">
        <v>516</v>
      </c>
      <c r="AR124" s="336"/>
      <c r="AS124" s="336"/>
      <c r="AT124" s="336"/>
      <c r="AU124" s="336"/>
      <c r="AV124" s="336"/>
      <c r="AW124" s="336"/>
      <c r="AX124" s="337"/>
    </row>
    <row r="125" spans="1:50" ht="23.25" customHeight="1" x14ac:dyDescent="0.15">
      <c r="A125" s="292"/>
      <c r="B125" s="293"/>
      <c r="C125" s="293"/>
      <c r="D125" s="293"/>
      <c r="E125" s="293"/>
      <c r="F125" s="294"/>
      <c r="G125" s="351" t="s">
        <v>640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t="s">
        <v>637</v>
      </c>
      <c r="AC125" s="301"/>
      <c r="AD125" s="302"/>
      <c r="AE125" s="358">
        <v>84.53</v>
      </c>
      <c r="AF125" s="358"/>
      <c r="AG125" s="358"/>
      <c r="AH125" s="358"/>
      <c r="AI125" s="358">
        <v>153.57</v>
      </c>
      <c r="AJ125" s="358"/>
      <c r="AK125" s="358"/>
      <c r="AL125" s="358"/>
      <c r="AM125" s="358" t="s">
        <v>571</v>
      </c>
      <c r="AN125" s="358"/>
      <c r="AO125" s="358"/>
      <c r="AP125" s="358"/>
      <c r="AQ125" s="358" t="s">
        <v>571</v>
      </c>
      <c r="AR125" s="358"/>
      <c r="AS125" s="358"/>
      <c r="AT125" s="358"/>
      <c r="AU125" s="358"/>
      <c r="AV125" s="358"/>
      <c r="AW125" s="358"/>
      <c r="AX125" s="359"/>
    </row>
    <row r="126" spans="1:50" ht="46.5"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588</v>
      </c>
      <c r="AC126" s="342"/>
      <c r="AD126" s="343"/>
      <c r="AE126" s="306" t="s">
        <v>636</v>
      </c>
      <c r="AF126" s="306"/>
      <c r="AG126" s="306"/>
      <c r="AH126" s="306"/>
      <c r="AI126" s="306" t="s">
        <v>641</v>
      </c>
      <c r="AJ126" s="306"/>
      <c r="AK126" s="306"/>
      <c r="AL126" s="306"/>
      <c r="AM126" s="306" t="s">
        <v>571</v>
      </c>
      <c r="AN126" s="306"/>
      <c r="AO126" s="306"/>
      <c r="AP126" s="306"/>
      <c r="AQ126" s="306" t="s">
        <v>571</v>
      </c>
      <c r="AR126" s="306"/>
      <c r="AS126" s="306"/>
      <c r="AT126" s="306"/>
      <c r="AU126" s="306"/>
      <c r="AV126" s="306"/>
      <c r="AW126" s="306"/>
      <c r="AX126" s="307"/>
    </row>
    <row r="127" spans="1:50" ht="23.25" customHeight="1" x14ac:dyDescent="0.15">
      <c r="A127" s="559"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529</v>
      </c>
      <c r="AF127" s="298"/>
      <c r="AG127" s="298"/>
      <c r="AH127" s="299"/>
      <c r="AI127" s="303" t="s">
        <v>526</v>
      </c>
      <c r="AJ127" s="298"/>
      <c r="AK127" s="298"/>
      <c r="AL127" s="299"/>
      <c r="AM127" s="303" t="s">
        <v>521</v>
      </c>
      <c r="AN127" s="298"/>
      <c r="AO127" s="298"/>
      <c r="AP127" s="299"/>
      <c r="AQ127" s="335" t="s">
        <v>516</v>
      </c>
      <c r="AR127" s="336"/>
      <c r="AS127" s="336"/>
      <c r="AT127" s="336"/>
      <c r="AU127" s="336"/>
      <c r="AV127" s="336"/>
      <c r="AW127" s="336"/>
      <c r="AX127" s="337"/>
    </row>
    <row r="128" spans="1:50" ht="23.25" customHeight="1" x14ac:dyDescent="0.15">
      <c r="A128" s="292"/>
      <c r="B128" s="293"/>
      <c r="C128" s="293"/>
      <c r="D128" s="293"/>
      <c r="E128" s="293"/>
      <c r="F128" s="294"/>
      <c r="G128" s="351" t="s">
        <v>639</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t="s">
        <v>637</v>
      </c>
      <c r="AC128" s="301"/>
      <c r="AD128" s="302"/>
      <c r="AE128" s="358">
        <v>10101.85</v>
      </c>
      <c r="AF128" s="358"/>
      <c r="AG128" s="358"/>
      <c r="AH128" s="358"/>
      <c r="AI128" s="358">
        <v>8258.36</v>
      </c>
      <c r="AJ128" s="358"/>
      <c r="AK128" s="358"/>
      <c r="AL128" s="358"/>
      <c r="AM128" s="358" t="s">
        <v>648</v>
      </c>
      <c r="AN128" s="358"/>
      <c r="AO128" s="358"/>
      <c r="AP128" s="358"/>
      <c r="AQ128" s="358" t="s">
        <v>582</v>
      </c>
      <c r="AR128" s="358"/>
      <c r="AS128" s="358"/>
      <c r="AT128" s="358"/>
      <c r="AU128" s="358"/>
      <c r="AV128" s="358"/>
      <c r="AW128" s="358"/>
      <c r="AX128" s="359"/>
    </row>
    <row r="129" spans="1:50" ht="46.5"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448" t="s">
        <v>588</v>
      </c>
      <c r="AC129" s="449"/>
      <c r="AD129" s="450"/>
      <c r="AE129" s="306" t="s">
        <v>638</v>
      </c>
      <c r="AF129" s="306"/>
      <c r="AG129" s="306"/>
      <c r="AH129" s="306"/>
      <c r="AI129" s="306" t="s">
        <v>642</v>
      </c>
      <c r="AJ129" s="306"/>
      <c r="AK129" s="306"/>
      <c r="AL129" s="306"/>
      <c r="AM129" s="306" t="s">
        <v>582</v>
      </c>
      <c r="AN129" s="306"/>
      <c r="AO129" s="306"/>
      <c r="AP129" s="306"/>
      <c r="AQ129" s="306" t="s">
        <v>592</v>
      </c>
      <c r="AR129" s="306"/>
      <c r="AS129" s="306"/>
      <c r="AT129" s="306"/>
      <c r="AU129" s="306"/>
      <c r="AV129" s="306"/>
      <c r="AW129" s="306"/>
      <c r="AX129" s="307"/>
    </row>
    <row r="130" spans="1:50" ht="45" customHeight="1" x14ac:dyDescent="0.15">
      <c r="A130" s="996" t="s">
        <v>559</v>
      </c>
      <c r="B130" s="994"/>
      <c r="C130" s="993" t="s">
        <v>358</v>
      </c>
      <c r="D130" s="994"/>
      <c r="E130" s="308" t="s">
        <v>387</v>
      </c>
      <c r="F130" s="309"/>
      <c r="G130" s="310" t="s">
        <v>589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7"/>
      <c r="B131" s="252"/>
      <c r="C131" s="251"/>
      <c r="D131" s="252"/>
      <c r="E131" s="238" t="s">
        <v>386</v>
      </c>
      <c r="F131" s="239"/>
      <c r="G131" s="235" t="s">
        <v>590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7"/>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529</v>
      </c>
      <c r="AF132" s="265"/>
      <c r="AG132" s="265"/>
      <c r="AH132" s="265"/>
      <c r="AI132" s="265" t="s">
        <v>526</v>
      </c>
      <c r="AJ132" s="265"/>
      <c r="AK132" s="265"/>
      <c r="AL132" s="265"/>
      <c r="AM132" s="265" t="s">
        <v>521</v>
      </c>
      <c r="AN132" s="265"/>
      <c r="AO132" s="265"/>
      <c r="AP132" s="267"/>
      <c r="AQ132" s="267" t="s">
        <v>354</v>
      </c>
      <c r="AR132" s="268"/>
      <c r="AS132" s="268"/>
      <c r="AT132" s="269"/>
      <c r="AU132" s="279" t="s">
        <v>370</v>
      </c>
      <c r="AV132" s="279"/>
      <c r="AW132" s="279"/>
      <c r="AX132" s="280"/>
    </row>
    <row r="133" spans="1:50" ht="18.75" customHeight="1" x14ac:dyDescent="0.15">
      <c r="A133" s="997"/>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571</v>
      </c>
      <c r="AR133" s="271"/>
      <c r="AS133" s="137" t="s">
        <v>355</v>
      </c>
      <c r="AT133" s="172"/>
      <c r="AU133" s="136" t="s">
        <v>571</v>
      </c>
      <c r="AV133" s="136"/>
      <c r="AW133" s="137" t="s">
        <v>300</v>
      </c>
      <c r="AX133" s="138"/>
    </row>
    <row r="134" spans="1:50" ht="39.75" customHeight="1" x14ac:dyDescent="0.15">
      <c r="A134" s="997"/>
      <c r="B134" s="252"/>
      <c r="C134" s="251"/>
      <c r="D134" s="252"/>
      <c r="E134" s="251"/>
      <c r="F134" s="314"/>
      <c r="G134" s="230" t="s">
        <v>571</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571</v>
      </c>
      <c r="AC134" s="221"/>
      <c r="AD134" s="221"/>
      <c r="AE134" s="266" t="s">
        <v>571</v>
      </c>
      <c r="AF134" s="112"/>
      <c r="AG134" s="112"/>
      <c r="AH134" s="112"/>
      <c r="AI134" s="266" t="s">
        <v>571</v>
      </c>
      <c r="AJ134" s="112"/>
      <c r="AK134" s="112"/>
      <c r="AL134" s="112"/>
      <c r="AM134" s="266" t="s">
        <v>571</v>
      </c>
      <c r="AN134" s="112"/>
      <c r="AO134" s="112"/>
      <c r="AP134" s="112"/>
      <c r="AQ134" s="266" t="s">
        <v>571</v>
      </c>
      <c r="AR134" s="112"/>
      <c r="AS134" s="112"/>
      <c r="AT134" s="112"/>
      <c r="AU134" s="266" t="s">
        <v>571</v>
      </c>
      <c r="AV134" s="112"/>
      <c r="AW134" s="112"/>
      <c r="AX134" s="222"/>
    </row>
    <row r="135" spans="1:50" ht="39.75" customHeight="1" x14ac:dyDescent="0.15">
      <c r="A135" s="997"/>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571</v>
      </c>
      <c r="AC135" s="133"/>
      <c r="AD135" s="133"/>
      <c r="AE135" s="266" t="s">
        <v>571</v>
      </c>
      <c r="AF135" s="112"/>
      <c r="AG135" s="112"/>
      <c r="AH135" s="112"/>
      <c r="AI135" s="266" t="s">
        <v>571</v>
      </c>
      <c r="AJ135" s="112"/>
      <c r="AK135" s="112"/>
      <c r="AL135" s="112"/>
      <c r="AM135" s="266" t="s">
        <v>571</v>
      </c>
      <c r="AN135" s="112"/>
      <c r="AO135" s="112"/>
      <c r="AP135" s="112"/>
      <c r="AQ135" s="266" t="s">
        <v>571</v>
      </c>
      <c r="AR135" s="112"/>
      <c r="AS135" s="112"/>
      <c r="AT135" s="112"/>
      <c r="AU135" s="266" t="s">
        <v>571</v>
      </c>
      <c r="AV135" s="112"/>
      <c r="AW135" s="112"/>
      <c r="AX135" s="222"/>
    </row>
    <row r="136" spans="1:50" ht="18.75" hidden="1" customHeight="1" x14ac:dyDescent="0.15">
      <c r="A136" s="997"/>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529</v>
      </c>
      <c r="AF136" s="265"/>
      <c r="AG136" s="265"/>
      <c r="AH136" s="265"/>
      <c r="AI136" s="265" t="s">
        <v>526</v>
      </c>
      <c r="AJ136" s="265"/>
      <c r="AK136" s="265"/>
      <c r="AL136" s="265"/>
      <c r="AM136" s="265" t="s">
        <v>521</v>
      </c>
      <c r="AN136" s="265"/>
      <c r="AO136" s="265"/>
      <c r="AP136" s="267"/>
      <c r="AQ136" s="267" t="s">
        <v>354</v>
      </c>
      <c r="AR136" s="268"/>
      <c r="AS136" s="268"/>
      <c r="AT136" s="269"/>
      <c r="AU136" s="279" t="s">
        <v>370</v>
      </c>
      <c r="AV136" s="279"/>
      <c r="AW136" s="279"/>
      <c r="AX136" s="280"/>
    </row>
    <row r="137" spans="1:50" ht="18.75" hidden="1" customHeight="1" x14ac:dyDescent="0.15">
      <c r="A137" s="997"/>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7"/>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7"/>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7"/>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529</v>
      </c>
      <c r="AF140" s="265"/>
      <c r="AG140" s="265"/>
      <c r="AH140" s="265"/>
      <c r="AI140" s="265" t="s">
        <v>526</v>
      </c>
      <c r="AJ140" s="265"/>
      <c r="AK140" s="265"/>
      <c r="AL140" s="265"/>
      <c r="AM140" s="265" t="s">
        <v>521</v>
      </c>
      <c r="AN140" s="265"/>
      <c r="AO140" s="265"/>
      <c r="AP140" s="267"/>
      <c r="AQ140" s="267" t="s">
        <v>354</v>
      </c>
      <c r="AR140" s="268"/>
      <c r="AS140" s="268"/>
      <c r="AT140" s="269"/>
      <c r="AU140" s="279" t="s">
        <v>370</v>
      </c>
      <c r="AV140" s="279"/>
      <c r="AW140" s="279"/>
      <c r="AX140" s="280"/>
    </row>
    <row r="141" spans="1:50" ht="18.75" hidden="1" customHeight="1" x14ac:dyDescent="0.15">
      <c r="A141" s="997"/>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7"/>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7"/>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7"/>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529</v>
      </c>
      <c r="AF144" s="265"/>
      <c r="AG144" s="265"/>
      <c r="AH144" s="265"/>
      <c r="AI144" s="265" t="s">
        <v>526</v>
      </c>
      <c r="AJ144" s="265"/>
      <c r="AK144" s="265"/>
      <c r="AL144" s="265"/>
      <c r="AM144" s="265" t="s">
        <v>521</v>
      </c>
      <c r="AN144" s="265"/>
      <c r="AO144" s="265"/>
      <c r="AP144" s="267"/>
      <c r="AQ144" s="267" t="s">
        <v>354</v>
      </c>
      <c r="AR144" s="268"/>
      <c r="AS144" s="268"/>
      <c r="AT144" s="269"/>
      <c r="AU144" s="279" t="s">
        <v>370</v>
      </c>
      <c r="AV144" s="279"/>
      <c r="AW144" s="279"/>
      <c r="AX144" s="280"/>
    </row>
    <row r="145" spans="1:50" ht="18.75" hidden="1" customHeight="1" x14ac:dyDescent="0.15">
      <c r="A145" s="997"/>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7"/>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7"/>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7"/>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529</v>
      </c>
      <c r="AF148" s="265"/>
      <c r="AG148" s="265"/>
      <c r="AH148" s="265"/>
      <c r="AI148" s="265" t="s">
        <v>526</v>
      </c>
      <c r="AJ148" s="265"/>
      <c r="AK148" s="265"/>
      <c r="AL148" s="265"/>
      <c r="AM148" s="265" t="s">
        <v>521</v>
      </c>
      <c r="AN148" s="265"/>
      <c r="AO148" s="265"/>
      <c r="AP148" s="267"/>
      <c r="AQ148" s="267" t="s">
        <v>354</v>
      </c>
      <c r="AR148" s="268"/>
      <c r="AS148" s="268"/>
      <c r="AT148" s="269"/>
      <c r="AU148" s="279" t="s">
        <v>370</v>
      </c>
      <c r="AV148" s="279"/>
      <c r="AW148" s="279"/>
      <c r="AX148" s="280"/>
    </row>
    <row r="149" spans="1:50" ht="18.75" hidden="1" customHeight="1" x14ac:dyDescent="0.15">
      <c r="A149" s="997"/>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7"/>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7"/>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997"/>
      <c r="B152" s="252"/>
      <c r="C152" s="251"/>
      <c r="D152" s="252"/>
      <c r="E152" s="251"/>
      <c r="F152" s="314"/>
      <c r="G152" s="272" t="s">
        <v>371</v>
      </c>
      <c r="H152" s="169"/>
      <c r="I152" s="169"/>
      <c r="J152" s="169"/>
      <c r="K152" s="169"/>
      <c r="L152" s="169"/>
      <c r="M152" s="169"/>
      <c r="N152" s="169"/>
      <c r="O152" s="169"/>
      <c r="P152" s="170"/>
      <c r="Q152" s="176" t="s">
        <v>457</v>
      </c>
      <c r="R152" s="169"/>
      <c r="S152" s="169"/>
      <c r="T152" s="169"/>
      <c r="U152" s="169"/>
      <c r="V152" s="169"/>
      <c r="W152" s="169"/>
      <c r="X152" s="169"/>
      <c r="Y152" s="169"/>
      <c r="Z152" s="169"/>
      <c r="AA152" s="169"/>
      <c r="AB152" s="287" t="s">
        <v>458</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0"/>
    </row>
    <row r="153" spans="1:50" ht="22.5" customHeight="1" x14ac:dyDescent="0.15">
      <c r="A153" s="997"/>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997"/>
      <c r="B154" s="252"/>
      <c r="C154" s="251"/>
      <c r="D154" s="252"/>
      <c r="E154" s="251"/>
      <c r="F154" s="314"/>
      <c r="G154" s="230" t="s">
        <v>571</v>
      </c>
      <c r="H154" s="161"/>
      <c r="I154" s="161"/>
      <c r="J154" s="161"/>
      <c r="K154" s="161"/>
      <c r="L154" s="161"/>
      <c r="M154" s="161"/>
      <c r="N154" s="161"/>
      <c r="O154" s="161"/>
      <c r="P154" s="231"/>
      <c r="Q154" s="160" t="s">
        <v>571</v>
      </c>
      <c r="R154" s="161"/>
      <c r="S154" s="161"/>
      <c r="T154" s="161"/>
      <c r="U154" s="161"/>
      <c r="V154" s="161"/>
      <c r="W154" s="161"/>
      <c r="X154" s="161"/>
      <c r="Y154" s="161"/>
      <c r="Z154" s="161"/>
      <c r="AA154" s="926"/>
      <c r="AB154" s="255" t="s">
        <v>571</v>
      </c>
      <c r="AC154" s="256"/>
      <c r="AD154" s="256"/>
      <c r="AE154" s="261" t="s">
        <v>571</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997"/>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7"/>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997"/>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7"/>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997"/>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7"/>
      <c r="AB157" s="257"/>
      <c r="AC157" s="258"/>
      <c r="AD157" s="258"/>
      <c r="AE157" s="160" t="s">
        <v>571</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997"/>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8"/>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7"/>
      <c r="B159" s="252"/>
      <c r="C159" s="251"/>
      <c r="D159" s="252"/>
      <c r="E159" s="251"/>
      <c r="F159" s="314"/>
      <c r="G159" s="272" t="s">
        <v>371</v>
      </c>
      <c r="H159" s="169"/>
      <c r="I159" s="169"/>
      <c r="J159" s="169"/>
      <c r="K159" s="169"/>
      <c r="L159" s="169"/>
      <c r="M159" s="169"/>
      <c r="N159" s="169"/>
      <c r="O159" s="169"/>
      <c r="P159" s="170"/>
      <c r="Q159" s="176" t="s">
        <v>457</v>
      </c>
      <c r="R159" s="169"/>
      <c r="S159" s="169"/>
      <c r="T159" s="169"/>
      <c r="U159" s="169"/>
      <c r="V159" s="169"/>
      <c r="W159" s="169"/>
      <c r="X159" s="169"/>
      <c r="Y159" s="169"/>
      <c r="Z159" s="169"/>
      <c r="AA159" s="169"/>
      <c r="AB159" s="287" t="s">
        <v>458</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7"/>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7"/>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6"/>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7"/>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7"/>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7"/>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7"/>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7"/>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7"/>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7"/>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8"/>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7"/>
      <c r="B166" s="252"/>
      <c r="C166" s="251"/>
      <c r="D166" s="252"/>
      <c r="E166" s="251"/>
      <c r="F166" s="314"/>
      <c r="G166" s="272" t="s">
        <v>371</v>
      </c>
      <c r="H166" s="169"/>
      <c r="I166" s="169"/>
      <c r="J166" s="169"/>
      <c r="K166" s="169"/>
      <c r="L166" s="169"/>
      <c r="M166" s="169"/>
      <c r="N166" s="169"/>
      <c r="O166" s="169"/>
      <c r="P166" s="170"/>
      <c r="Q166" s="176" t="s">
        <v>457</v>
      </c>
      <c r="R166" s="169"/>
      <c r="S166" s="169"/>
      <c r="T166" s="169"/>
      <c r="U166" s="169"/>
      <c r="V166" s="169"/>
      <c r="W166" s="169"/>
      <c r="X166" s="169"/>
      <c r="Y166" s="169"/>
      <c r="Z166" s="169"/>
      <c r="AA166" s="169"/>
      <c r="AB166" s="287" t="s">
        <v>458</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7"/>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7"/>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6"/>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7"/>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7"/>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7"/>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7"/>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7"/>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7"/>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7"/>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8"/>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7"/>
      <c r="B173" s="252"/>
      <c r="C173" s="251"/>
      <c r="D173" s="252"/>
      <c r="E173" s="251"/>
      <c r="F173" s="314"/>
      <c r="G173" s="272" t="s">
        <v>371</v>
      </c>
      <c r="H173" s="169"/>
      <c r="I173" s="169"/>
      <c r="J173" s="169"/>
      <c r="K173" s="169"/>
      <c r="L173" s="169"/>
      <c r="M173" s="169"/>
      <c r="N173" s="169"/>
      <c r="O173" s="169"/>
      <c r="P173" s="170"/>
      <c r="Q173" s="176" t="s">
        <v>457</v>
      </c>
      <c r="R173" s="169"/>
      <c r="S173" s="169"/>
      <c r="T173" s="169"/>
      <c r="U173" s="169"/>
      <c r="V173" s="169"/>
      <c r="W173" s="169"/>
      <c r="X173" s="169"/>
      <c r="Y173" s="169"/>
      <c r="Z173" s="169"/>
      <c r="AA173" s="169"/>
      <c r="AB173" s="287" t="s">
        <v>458</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7"/>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7"/>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6"/>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7"/>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7"/>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7"/>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7"/>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7"/>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7"/>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7"/>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8"/>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7"/>
      <c r="B180" s="252"/>
      <c r="C180" s="251"/>
      <c r="D180" s="252"/>
      <c r="E180" s="251"/>
      <c r="F180" s="314"/>
      <c r="G180" s="272" t="s">
        <v>371</v>
      </c>
      <c r="H180" s="169"/>
      <c r="I180" s="169"/>
      <c r="J180" s="169"/>
      <c r="K180" s="169"/>
      <c r="L180" s="169"/>
      <c r="M180" s="169"/>
      <c r="N180" s="169"/>
      <c r="O180" s="169"/>
      <c r="P180" s="170"/>
      <c r="Q180" s="176" t="s">
        <v>457</v>
      </c>
      <c r="R180" s="169"/>
      <c r="S180" s="169"/>
      <c r="T180" s="169"/>
      <c r="U180" s="169"/>
      <c r="V180" s="169"/>
      <c r="W180" s="169"/>
      <c r="X180" s="169"/>
      <c r="Y180" s="169"/>
      <c r="Z180" s="169"/>
      <c r="AA180" s="169"/>
      <c r="AB180" s="287" t="s">
        <v>458</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7"/>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7"/>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6"/>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7"/>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7"/>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7"/>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7"/>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7"/>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7"/>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7"/>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8"/>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7"/>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7"/>
      <c r="B188" s="252"/>
      <c r="C188" s="251"/>
      <c r="D188" s="252"/>
      <c r="E188" s="160" t="s">
        <v>591</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7"/>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7"/>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7"/>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7"/>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529</v>
      </c>
      <c r="AF192" s="265"/>
      <c r="AG192" s="265"/>
      <c r="AH192" s="265"/>
      <c r="AI192" s="265" t="s">
        <v>526</v>
      </c>
      <c r="AJ192" s="265"/>
      <c r="AK192" s="265"/>
      <c r="AL192" s="265"/>
      <c r="AM192" s="265" t="s">
        <v>521</v>
      </c>
      <c r="AN192" s="265"/>
      <c r="AO192" s="265"/>
      <c r="AP192" s="267"/>
      <c r="AQ192" s="267" t="s">
        <v>354</v>
      </c>
      <c r="AR192" s="268"/>
      <c r="AS192" s="268"/>
      <c r="AT192" s="269"/>
      <c r="AU192" s="279" t="s">
        <v>370</v>
      </c>
      <c r="AV192" s="279"/>
      <c r="AW192" s="279"/>
      <c r="AX192" s="280"/>
    </row>
    <row r="193" spans="1:50" ht="18.75" hidden="1" customHeight="1" x14ac:dyDescent="0.15">
      <c r="A193" s="997"/>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7"/>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7"/>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7"/>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530</v>
      </c>
      <c r="AF196" s="265"/>
      <c r="AG196" s="265"/>
      <c r="AH196" s="265"/>
      <c r="AI196" s="265" t="s">
        <v>526</v>
      </c>
      <c r="AJ196" s="265"/>
      <c r="AK196" s="265"/>
      <c r="AL196" s="265"/>
      <c r="AM196" s="265" t="s">
        <v>521</v>
      </c>
      <c r="AN196" s="265"/>
      <c r="AO196" s="265"/>
      <c r="AP196" s="267"/>
      <c r="AQ196" s="267" t="s">
        <v>354</v>
      </c>
      <c r="AR196" s="268"/>
      <c r="AS196" s="268"/>
      <c r="AT196" s="269"/>
      <c r="AU196" s="279" t="s">
        <v>370</v>
      </c>
      <c r="AV196" s="279"/>
      <c r="AW196" s="279"/>
      <c r="AX196" s="280"/>
    </row>
    <row r="197" spans="1:50" ht="18.75" hidden="1" customHeight="1" x14ac:dyDescent="0.15">
      <c r="A197" s="997"/>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7"/>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7"/>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7"/>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529</v>
      </c>
      <c r="AF200" s="265"/>
      <c r="AG200" s="265"/>
      <c r="AH200" s="265"/>
      <c r="AI200" s="265" t="s">
        <v>526</v>
      </c>
      <c r="AJ200" s="265"/>
      <c r="AK200" s="265"/>
      <c r="AL200" s="265"/>
      <c r="AM200" s="265" t="s">
        <v>521</v>
      </c>
      <c r="AN200" s="265"/>
      <c r="AO200" s="265"/>
      <c r="AP200" s="267"/>
      <c r="AQ200" s="267" t="s">
        <v>354</v>
      </c>
      <c r="AR200" s="268"/>
      <c r="AS200" s="268"/>
      <c r="AT200" s="269"/>
      <c r="AU200" s="279" t="s">
        <v>370</v>
      </c>
      <c r="AV200" s="279"/>
      <c r="AW200" s="279"/>
      <c r="AX200" s="280"/>
    </row>
    <row r="201" spans="1:50" ht="18.75" hidden="1" customHeight="1" x14ac:dyDescent="0.15">
      <c r="A201" s="997"/>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7"/>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7"/>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7"/>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529</v>
      </c>
      <c r="AF204" s="265"/>
      <c r="AG204" s="265"/>
      <c r="AH204" s="265"/>
      <c r="AI204" s="265" t="s">
        <v>526</v>
      </c>
      <c r="AJ204" s="265"/>
      <c r="AK204" s="265"/>
      <c r="AL204" s="265"/>
      <c r="AM204" s="265" t="s">
        <v>521</v>
      </c>
      <c r="AN204" s="265"/>
      <c r="AO204" s="265"/>
      <c r="AP204" s="267"/>
      <c r="AQ204" s="267" t="s">
        <v>354</v>
      </c>
      <c r="AR204" s="268"/>
      <c r="AS204" s="268"/>
      <c r="AT204" s="269"/>
      <c r="AU204" s="279" t="s">
        <v>370</v>
      </c>
      <c r="AV204" s="279"/>
      <c r="AW204" s="279"/>
      <c r="AX204" s="280"/>
    </row>
    <row r="205" spans="1:50" ht="18.75" hidden="1" customHeight="1" x14ac:dyDescent="0.15">
      <c r="A205" s="997"/>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7"/>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7"/>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7"/>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529</v>
      </c>
      <c r="AF208" s="265"/>
      <c r="AG208" s="265"/>
      <c r="AH208" s="265"/>
      <c r="AI208" s="265" t="s">
        <v>526</v>
      </c>
      <c r="AJ208" s="265"/>
      <c r="AK208" s="265"/>
      <c r="AL208" s="265"/>
      <c r="AM208" s="265" t="s">
        <v>521</v>
      </c>
      <c r="AN208" s="265"/>
      <c r="AO208" s="265"/>
      <c r="AP208" s="267"/>
      <c r="AQ208" s="267" t="s">
        <v>354</v>
      </c>
      <c r="AR208" s="268"/>
      <c r="AS208" s="268"/>
      <c r="AT208" s="269"/>
      <c r="AU208" s="279" t="s">
        <v>370</v>
      </c>
      <c r="AV208" s="279"/>
      <c r="AW208" s="279"/>
      <c r="AX208" s="280"/>
    </row>
    <row r="209" spans="1:50" ht="18.75" hidden="1" customHeight="1" x14ac:dyDescent="0.15">
      <c r="A209" s="997"/>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7"/>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7"/>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7"/>
      <c r="B212" s="252"/>
      <c r="C212" s="251"/>
      <c r="D212" s="252"/>
      <c r="E212" s="251"/>
      <c r="F212" s="314"/>
      <c r="G212" s="272" t="s">
        <v>371</v>
      </c>
      <c r="H212" s="169"/>
      <c r="I212" s="169"/>
      <c r="J212" s="169"/>
      <c r="K212" s="169"/>
      <c r="L212" s="169"/>
      <c r="M212" s="169"/>
      <c r="N212" s="169"/>
      <c r="O212" s="169"/>
      <c r="P212" s="170"/>
      <c r="Q212" s="176" t="s">
        <v>457</v>
      </c>
      <c r="R212" s="169"/>
      <c r="S212" s="169"/>
      <c r="T212" s="169"/>
      <c r="U212" s="169"/>
      <c r="V212" s="169"/>
      <c r="W212" s="169"/>
      <c r="X212" s="169"/>
      <c r="Y212" s="169"/>
      <c r="Z212" s="169"/>
      <c r="AA212" s="169"/>
      <c r="AB212" s="287" t="s">
        <v>458</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0"/>
    </row>
    <row r="213" spans="1:50" ht="22.5" hidden="1" customHeight="1" x14ac:dyDescent="0.15">
      <c r="A213" s="997"/>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7"/>
      <c r="B214" s="252"/>
      <c r="C214" s="251"/>
      <c r="D214" s="252"/>
      <c r="E214" s="251"/>
      <c r="F214" s="314"/>
      <c r="G214" s="230"/>
      <c r="H214" s="161"/>
      <c r="I214" s="161"/>
      <c r="J214" s="161"/>
      <c r="K214" s="161"/>
      <c r="L214" s="161"/>
      <c r="M214" s="161"/>
      <c r="N214" s="161"/>
      <c r="O214" s="161"/>
      <c r="P214" s="231"/>
      <c r="Q214" s="984"/>
      <c r="R214" s="985"/>
      <c r="S214" s="985"/>
      <c r="T214" s="985"/>
      <c r="U214" s="985"/>
      <c r="V214" s="985"/>
      <c r="W214" s="985"/>
      <c r="X214" s="985"/>
      <c r="Y214" s="985"/>
      <c r="Z214" s="985"/>
      <c r="AA214" s="986"/>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7"/>
      <c r="B215" s="252"/>
      <c r="C215" s="251"/>
      <c r="D215" s="252"/>
      <c r="E215" s="251"/>
      <c r="F215" s="314"/>
      <c r="G215" s="232"/>
      <c r="H215" s="233"/>
      <c r="I215" s="233"/>
      <c r="J215" s="233"/>
      <c r="K215" s="233"/>
      <c r="L215" s="233"/>
      <c r="M215" s="233"/>
      <c r="N215" s="233"/>
      <c r="O215" s="233"/>
      <c r="P215" s="234"/>
      <c r="Q215" s="987"/>
      <c r="R215" s="988"/>
      <c r="S215" s="988"/>
      <c r="T215" s="988"/>
      <c r="U215" s="988"/>
      <c r="V215" s="988"/>
      <c r="W215" s="988"/>
      <c r="X215" s="988"/>
      <c r="Y215" s="988"/>
      <c r="Z215" s="988"/>
      <c r="AA215" s="989"/>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7"/>
      <c r="B216" s="252"/>
      <c r="C216" s="251"/>
      <c r="D216" s="252"/>
      <c r="E216" s="251"/>
      <c r="F216" s="314"/>
      <c r="G216" s="232"/>
      <c r="H216" s="233"/>
      <c r="I216" s="233"/>
      <c r="J216" s="233"/>
      <c r="K216" s="233"/>
      <c r="L216" s="233"/>
      <c r="M216" s="233"/>
      <c r="N216" s="233"/>
      <c r="O216" s="233"/>
      <c r="P216" s="234"/>
      <c r="Q216" s="987"/>
      <c r="R216" s="988"/>
      <c r="S216" s="988"/>
      <c r="T216" s="988"/>
      <c r="U216" s="988"/>
      <c r="V216" s="988"/>
      <c r="W216" s="988"/>
      <c r="X216" s="988"/>
      <c r="Y216" s="988"/>
      <c r="Z216" s="988"/>
      <c r="AA216" s="989"/>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7"/>
      <c r="B217" s="252"/>
      <c r="C217" s="251"/>
      <c r="D217" s="252"/>
      <c r="E217" s="251"/>
      <c r="F217" s="314"/>
      <c r="G217" s="232"/>
      <c r="H217" s="233"/>
      <c r="I217" s="233"/>
      <c r="J217" s="233"/>
      <c r="K217" s="233"/>
      <c r="L217" s="233"/>
      <c r="M217" s="233"/>
      <c r="N217" s="233"/>
      <c r="O217" s="233"/>
      <c r="P217" s="234"/>
      <c r="Q217" s="987"/>
      <c r="R217" s="988"/>
      <c r="S217" s="988"/>
      <c r="T217" s="988"/>
      <c r="U217" s="988"/>
      <c r="V217" s="988"/>
      <c r="W217" s="988"/>
      <c r="X217" s="988"/>
      <c r="Y217" s="988"/>
      <c r="Z217" s="988"/>
      <c r="AA217" s="989"/>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7"/>
      <c r="B218" s="252"/>
      <c r="C218" s="251"/>
      <c r="D218" s="252"/>
      <c r="E218" s="251"/>
      <c r="F218" s="314"/>
      <c r="G218" s="235"/>
      <c r="H218" s="164"/>
      <c r="I218" s="164"/>
      <c r="J218" s="164"/>
      <c r="K218" s="164"/>
      <c r="L218" s="164"/>
      <c r="M218" s="164"/>
      <c r="N218" s="164"/>
      <c r="O218" s="164"/>
      <c r="P218" s="236"/>
      <c r="Q218" s="990"/>
      <c r="R218" s="991"/>
      <c r="S218" s="991"/>
      <c r="T218" s="991"/>
      <c r="U218" s="991"/>
      <c r="V218" s="991"/>
      <c r="W218" s="991"/>
      <c r="X218" s="991"/>
      <c r="Y218" s="991"/>
      <c r="Z218" s="991"/>
      <c r="AA218" s="992"/>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7"/>
      <c r="B219" s="252"/>
      <c r="C219" s="251"/>
      <c r="D219" s="252"/>
      <c r="E219" s="251"/>
      <c r="F219" s="314"/>
      <c r="G219" s="272" t="s">
        <v>371</v>
      </c>
      <c r="H219" s="169"/>
      <c r="I219" s="169"/>
      <c r="J219" s="169"/>
      <c r="K219" s="169"/>
      <c r="L219" s="169"/>
      <c r="M219" s="169"/>
      <c r="N219" s="169"/>
      <c r="O219" s="169"/>
      <c r="P219" s="170"/>
      <c r="Q219" s="176" t="s">
        <v>457</v>
      </c>
      <c r="R219" s="169"/>
      <c r="S219" s="169"/>
      <c r="T219" s="169"/>
      <c r="U219" s="169"/>
      <c r="V219" s="169"/>
      <c r="W219" s="169"/>
      <c r="X219" s="169"/>
      <c r="Y219" s="169"/>
      <c r="Z219" s="169"/>
      <c r="AA219" s="169"/>
      <c r="AB219" s="287" t="s">
        <v>458</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7"/>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7"/>
      <c r="B221" s="252"/>
      <c r="C221" s="251"/>
      <c r="D221" s="252"/>
      <c r="E221" s="251"/>
      <c r="F221" s="314"/>
      <c r="G221" s="230"/>
      <c r="H221" s="161"/>
      <c r="I221" s="161"/>
      <c r="J221" s="161"/>
      <c r="K221" s="161"/>
      <c r="L221" s="161"/>
      <c r="M221" s="161"/>
      <c r="N221" s="161"/>
      <c r="O221" s="161"/>
      <c r="P221" s="231"/>
      <c r="Q221" s="984"/>
      <c r="R221" s="985"/>
      <c r="S221" s="985"/>
      <c r="T221" s="985"/>
      <c r="U221" s="985"/>
      <c r="V221" s="985"/>
      <c r="W221" s="985"/>
      <c r="X221" s="985"/>
      <c r="Y221" s="985"/>
      <c r="Z221" s="985"/>
      <c r="AA221" s="986"/>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7"/>
      <c r="B222" s="252"/>
      <c r="C222" s="251"/>
      <c r="D222" s="252"/>
      <c r="E222" s="251"/>
      <c r="F222" s="314"/>
      <c r="G222" s="232"/>
      <c r="H222" s="233"/>
      <c r="I222" s="233"/>
      <c r="J222" s="233"/>
      <c r="K222" s="233"/>
      <c r="L222" s="233"/>
      <c r="M222" s="233"/>
      <c r="N222" s="233"/>
      <c r="O222" s="233"/>
      <c r="P222" s="234"/>
      <c r="Q222" s="987"/>
      <c r="R222" s="988"/>
      <c r="S222" s="988"/>
      <c r="T222" s="988"/>
      <c r="U222" s="988"/>
      <c r="V222" s="988"/>
      <c r="W222" s="988"/>
      <c r="X222" s="988"/>
      <c r="Y222" s="988"/>
      <c r="Z222" s="988"/>
      <c r="AA222" s="989"/>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7"/>
      <c r="B223" s="252"/>
      <c r="C223" s="251"/>
      <c r="D223" s="252"/>
      <c r="E223" s="251"/>
      <c r="F223" s="314"/>
      <c r="G223" s="232"/>
      <c r="H223" s="233"/>
      <c r="I223" s="233"/>
      <c r="J223" s="233"/>
      <c r="K223" s="233"/>
      <c r="L223" s="233"/>
      <c r="M223" s="233"/>
      <c r="N223" s="233"/>
      <c r="O223" s="233"/>
      <c r="P223" s="234"/>
      <c r="Q223" s="987"/>
      <c r="R223" s="988"/>
      <c r="S223" s="988"/>
      <c r="T223" s="988"/>
      <c r="U223" s="988"/>
      <c r="V223" s="988"/>
      <c r="W223" s="988"/>
      <c r="X223" s="988"/>
      <c r="Y223" s="988"/>
      <c r="Z223" s="988"/>
      <c r="AA223" s="989"/>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7"/>
      <c r="B224" s="252"/>
      <c r="C224" s="251"/>
      <c r="D224" s="252"/>
      <c r="E224" s="251"/>
      <c r="F224" s="314"/>
      <c r="G224" s="232"/>
      <c r="H224" s="233"/>
      <c r="I224" s="233"/>
      <c r="J224" s="233"/>
      <c r="K224" s="233"/>
      <c r="L224" s="233"/>
      <c r="M224" s="233"/>
      <c r="N224" s="233"/>
      <c r="O224" s="233"/>
      <c r="P224" s="234"/>
      <c r="Q224" s="987"/>
      <c r="R224" s="988"/>
      <c r="S224" s="988"/>
      <c r="T224" s="988"/>
      <c r="U224" s="988"/>
      <c r="V224" s="988"/>
      <c r="W224" s="988"/>
      <c r="X224" s="988"/>
      <c r="Y224" s="988"/>
      <c r="Z224" s="988"/>
      <c r="AA224" s="989"/>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7"/>
      <c r="B225" s="252"/>
      <c r="C225" s="251"/>
      <c r="D225" s="252"/>
      <c r="E225" s="251"/>
      <c r="F225" s="314"/>
      <c r="G225" s="235"/>
      <c r="H225" s="164"/>
      <c r="I225" s="164"/>
      <c r="J225" s="164"/>
      <c r="K225" s="164"/>
      <c r="L225" s="164"/>
      <c r="M225" s="164"/>
      <c r="N225" s="164"/>
      <c r="O225" s="164"/>
      <c r="P225" s="236"/>
      <c r="Q225" s="990"/>
      <c r="R225" s="991"/>
      <c r="S225" s="991"/>
      <c r="T225" s="991"/>
      <c r="U225" s="991"/>
      <c r="V225" s="991"/>
      <c r="W225" s="991"/>
      <c r="X225" s="991"/>
      <c r="Y225" s="991"/>
      <c r="Z225" s="991"/>
      <c r="AA225" s="992"/>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7"/>
      <c r="B226" s="252"/>
      <c r="C226" s="251"/>
      <c r="D226" s="252"/>
      <c r="E226" s="251"/>
      <c r="F226" s="314"/>
      <c r="G226" s="272" t="s">
        <v>371</v>
      </c>
      <c r="H226" s="169"/>
      <c r="I226" s="169"/>
      <c r="J226" s="169"/>
      <c r="K226" s="169"/>
      <c r="L226" s="169"/>
      <c r="M226" s="169"/>
      <c r="N226" s="169"/>
      <c r="O226" s="169"/>
      <c r="P226" s="170"/>
      <c r="Q226" s="176" t="s">
        <v>457</v>
      </c>
      <c r="R226" s="169"/>
      <c r="S226" s="169"/>
      <c r="T226" s="169"/>
      <c r="U226" s="169"/>
      <c r="V226" s="169"/>
      <c r="W226" s="169"/>
      <c r="X226" s="169"/>
      <c r="Y226" s="169"/>
      <c r="Z226" s="169"/>
      <c r="AA226" s="169"/>
      <c r="AB226" s="287" t="s">
        <v>458</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7"/>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7"/>
      <c r="B228" s="252"/>
      <c r="C228" s="251"/>
      <c r="D228" s="252"/>
      <c r="E228" s="251"/>
      <c r="F228" s="314"/>
      <c r="G228" s="230"/>
      <c r="H228" s="161"/>
      <c r="I228" s="161"/>
      <c r="J228" s="161"/>
      <c r="K228" s="161"/>
      <c r="L228" s="161"/>
      <c r="M228" s="161"/>
      <c r="N228" s="161"/>
      <c r="O228" s="161"/>
      <c r="P228" s="231"/>
      <c r="Q228" s="984"/>
      <c r="R228" s="985"/>
      <c r="S228" s="985"/>
      <c r="T228" s="985"/>
      <c r="U228" s="985"/>
      <c r="V228" s="985"/>
      <c r="W228" s="985"/>
      <c r="X228" s="985"/>
      <c r="Y228" s="985"/>
      <c r="Z228" s="985"/>
      <c r="AA228" s="986"/>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7"/>
      <c r="B229" s="252"/>
      <c r="C229" s="251"/>
      <c r="D229" s="252"/>
      <c r="E229" s="251"/>
      <c r="F229" s="314"/>
      <c r="G229" s="232"/>
      <c r="H229" s="233"/>
      <c r="I229" s="233"/>
      <c r="J229" s="233"/>
      <c r="K229" s="233"/>
      <c r="L229" s="233"/>
      <c r="M229" s="233"/>
      <c r="N229" s="233"/>
      <c r="O229" s="233"/>
      <c r="P229" s="234"/>
      <c r="Q229" s="987"/>
      <c r="R229" s="988"/>
      <c r="S229" s="988"/>
      <c r="T229" s="988"/>
      <c r="U229" s="988"/>
      <c r="V229" s="988"/>
      <c r="W229" s="988"/>
      <c r="X229" s="988"/>
      <c r="Y229" s="988"/>
      <c r="Z229" s="988"/>
      <c r="AA229" s="989"/>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7"/>
      <c r="B230" s="252"/>
      <c r="C230" s="251"/>
      <c r="D230" s="252"/>
      <c r="E230" s="251"/>
      <c r="F230" s="314"/>
      <c r="G230" s="232"/>
      <c r="H230" s="233"/>
      <c r="I230" s="233"/>
      <c r="J230" s="233"/>
      <c r="K230" s="233"/>
      <c r="L230" s="233"/>
      <c r="M230" s="233"/>
      <c r="N230" s="233"/>
      <c r="O230" s="233"/>
      <c r="P230" s="234"/>
      <c r="Q230" s="987"/>
      <c r="R230" s="988"/>
      <c r="S230" s="988"/>
      <c r="T230" s="988"/>
      <c r="U230" s="988"/>
      <c r="V230" s="988"/>
      <c r="W230" s="988"/>
      <c r="X230" s="988"/>
      <c r="Y230" s="988"/>
      <c r="Z230" s="988"/>
      <c r="AA230" s="989"/>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7"/>
      <c r="B231" s="252"/>
      <c r="C231" s="251"/>
      <c r="D231" s="252"/>
      <c r="E231" s="251"/>
      <c r="F231" s="314"/>
      <c r="G231" s="232"/>
      <c r="H231" s="233"/>
      <c r="I231" s="233"/>
      <c r="J231" s="233"/>
      <c r="K231" s="233"/>
      <c r="L231" s="233"/>
      <c r="M231" s="233"/>
      <c r="N231" s="233"/>
      <c r="O231" s="233"/>
      <c r="P231" s="234"/>
      <c r="Q231" s="987"/>
      <c r="R231" s="988"/>
      <c r="S231" s="988"/>
      <c r="T231" s="988"/>
      <c r="U231" s="988"/>
      <c r="V231" s="988"/>
      <c r="W231" s="988"/>
      <c r="X231" s="988"/>
      <c r="Y231" s="988"/>
      <c r="Z231" s="988"/>
      <c r="AA231" s="989"/>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7"/>
      <c r="B232" s="252"/>
      <c r="C232" s="251"/>
      <c r="D232" s="252"/>
      <c r="E232" s="251"/>
      <c r="F232" s="314"/>
      <c r="G232" s="235"/>
      <c r="H232" s="164"/>
      <c r="I232" s="164"/>
      <c r="J232" s="164"/>
      <c r="K232" s="164"/>
      <c r="L232" s="164"/>
      <c r="M232" s="164"/>
      <c r="N232" s="164"/>
      <c r="O232" s="164"/>
      <c r="P232" s="236"/>
      <c r="Q232" s="990"/>
      <c r="R232" s="991"/>
      <c r="S232" s="991"/>
      <c r="T232" s="991"/>
      <c r="U232" s="991"/>
      <c r="V232" s="991"/>
      <c r="W232" s="991"/>
      <c r="X232" s="991"/>
      <c r="Y232" s="991"/>
      <c r="Z232" s="991"/>
      <c r="AA232" s="992"/>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7"/>
      <c r="B233" s="252"/>
      <c r="C233" s="251"/>
      <c r="D233" s="252"/>
      <c r="E233" s="251"/>
      <c r="F233" s="314"/>
      <c r="G233" s="272" t="s">
        <v>371</v>
      </c>
      <c r="H233" s="169"/>
      <c r="I233" s="169"/>
      <c r="J233" s="169"/>
      <c r="K233" s="169"/>
      <c r="L233" s="169"/>
      <c r="M233" s="169"/>
      <c r="N233" s="169"/>
      <c r="O233" s="169"/>
      <c r="P233" s="170"/>
      <c r="Q233" s="176" t="s">
        <v>457</v>
      </c>
      <c r="R233" s="169"/>
      <c r="S233" s="169"/>
      <c r="T233" s="169"/>
      <c r="U233" s="169"/>
      <c r="V233" s="169"/>
      <c r="W233" s="169"/>
      <c r="X233" s="169"/>
      <c r="Y233" s="169"/>
      <c r="Z233" s="169"/>
      <c r="AA233" s="169"/>
      <c r="AB233" s="287" t="s">
        <v>458</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7"/>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7"/>
      <c r="B235" s="252"/>
      <c r="C235" s="251"/>
      <c r="D235" s="252"/>
      <c r="E235" s="251"/>
      <c r="F235" s="314"/>
      <c r="G235" s="230"/>
      <c r="H235" s="161"/>
      <c r="I235" s="161"/>
      <c r="J235" s="161"/>
      <c r="K235" s="161"/>
      <c r="L235" s="161"/>
      <c r="M235" s="161"/>
      <c r="N235" s="161"/>
      <c r="O235" s="161"/>
      <c r="P235" s="231"/>
      <c r="Q235" s="984"/>
      <c r="R235" s="985"/>
      <c r="S235" s="985"/>
      <c r="T235" s="985"/>
      <c r="U235" s="985"/>
      <c r="V235" s="985"/>
      <c r="W235" s="985"/>
      <c r="X235" s="985"/>
      <c r="Y235" s="985"/>
      <c r="Z235" s="985"/>
      <c r="AA235" s="986"/>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7"/>
      <c r="B236" s="252"/>
      <c r="C236" s="251"/>
      <c r="D236" s="252"/>
      <c r="E236" s="251"/>
      <c r="F236" s="314"/>
      <c r="G236" s="232"/>
      <c r="H236" s="233"/>
      <c r="I236" s="233"/>
      <c r="J236" s="233"/>
      <c r="K236" s="233"/>
      <c r="L236" s="233"/>
      <c r="M236" s="233"/>
      <c r="N236" s="233"/>
      <c r="O236" s="233"/>
      <c r="P236" s="234"/>
      <c r="Q236" s="987"/>
      <c r="R236" s="988"/>
      <c r="S236" s="988"/>
      <c r="T236" s="988"/>
      <c r="U236" s="988"/>
      <c r="V236" s="988"/>
      <c r="W236" s="988"/>
      <c r="X236" s="988"/>
      <c r="Y236" s="988"/>
      <c r="Z236" s="988"/>
      <c r="AA236" s="989"/>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7"/>
      <c r="B237" s="252"/>
      <c r="C237" s="251"/>
      <c r="D237" s="252"/>
      <c r="E237" s="251"/>
      <c r="F237" s="314"/>
      <c r="G237" s="232"/>
      <c r="H237" s="233"/>
      <c r="I237" s="233"/>
      <c r="J237" s="233"/>
      <c r="K237" s="233"/>
      <c r="L237" s="233"/>
      <c r="M237" s="233"/>
      <c r="N237" s="233"/>
      <c r="O237" s="233"/>
      <c r="P237" s="234"/>
      <c r="Q237" s="987"/>
      <c r="R237" s="988"/>
      <c r="S237" s="988"/>
      <c r="T237" s="988"/>
      <c r="U237" s="988"/>
      <c r="V237" s="988"/>
      <c r="W237" s="988"/>
      <c r="X237" s="988"/>
      <c r="Y237" s="988"/>
      <c r="Z237" s="988"/>
      <c r="AA237" s="989"/>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7"/>
      <c r="B238" s="252"/>
      <c r="C238" s="251"/>
      <c r="D238" s="252"/>
      <c r="E238" s="251"/>
      <c r="F238" s="314"/>
      <c r="G238" s="232"/>
      <c r="H238" s="233"/>
      <c r="I238" s="233"/>
      <c r="J238" s="233"/>
      <c r="K238" s="233"/>
      <c r="L238" s="233"/>
      <c r="M238" s="233"/>
      <c r="N238" s="233"/>
      <c r="O238" s="233"/>
      <c r="P238" s="234"/>
      <c r="Q238" s="987"/>
      <c r="R238" s="988"/>
      <c r="S238" s="988"/>
      <c r="T238" s="988"/>
      <c r="U238" s="988"/>
      <c r="V238" s="988"/>
      <c r="W238" s="988"/>
      <c r="X238" s="988"/>
      <c r="Y238" s="988"/>
      <c r="Z238" s="988"/>
      <c r="AA238" s="989"/>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7"/>
      <c r="B239" s="252"/>
      <c r="C239" s="251"/>
      <c r="D239" s="252"/>
      <c r="E239" s="251"/>
      <c r="F239" s="314"/>
      <c r="G239" s="235"/>
      <c r="H239" s="164"/>
      <c r="I239" s="164"/>
      <c r="J239" s="164"/>
      <c r="K239" s="164"/>
      <c r="L239" s="164"/>
      <c r="M239" s="164"/>
      <c r="N239" s="164"/>
      <c r="O239" s="164"/>
      <c r="P239" s="236"/>
      <c r="Q239" s="990"/>
      <c r="R239" s="991"/>
      <c r="S239" s="991"/>
      <c r="T239" s="991"/>
      <c r="U239" s="991"/>
      <c r="V239" s="991"/>
      <c r="W239" s="991"/>
      <c r="X239" s="991"/>
      <c r="Y239" s="991"/>
      <c r="Z239" s="991"/>
      <c r="AA239" s="992"/>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7"/>
      <c r="B240" s="252"/>
      <c r="C240" s="251"/>
      <c r="D240" s="252"/>
      <c r="E240" s="251"/>
      <c r="F240" s="314"/>
      <c r="G240" s="272" t="s">
        <v>371</v>
      </c>
      <c r="H240" s="169"/>
      <c r="I240" s="169"/>
      <c r="J240" s="169"/>
      <c r="K240" s="169"/>
      <c r="L240" s="169"/>
      <c r="M240" s="169"/>
      <c r="N240" s="169"/>
      <c r="O240" s="169"/>
      <c r="P240" s="170"/>
      <c r="Q240" s="176" t="s">
        <v>457</v>
      </c>
      <c r="R240" s="169"/>
      <c r="S240" s="169"/>
      <c r="T240" s="169"/>
      <c r="U240" s="169"/>
      <c r="V240" s="169"/>
      <c r="W240" s="169"/>
      <c r="X240" s="169"/>
      <c r="Y240" s="169"/>
      <c r="Z240" s="169"/>
      <c r="AA240" s="169"/>
      <c r="AB240" s="287" t="s">
        <v>458</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7"/>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7"/>
      <c r="B242" s="252"/>
      <c r="C242" s="251"/>
      <c r="D242" s="252"/>
      <c r="E242" s="251"/>
      <c r="F242" s="314"/>
      <c r="G242" s="230"/>
      <c r="H242" s="161"/>
      <c r="I242" s="161"/>
      <c r="J242" s="161"/>
      <c r="K242" s="161"/>
      <c r="L242" s="161"/>
      <c r="M242" s="161"/>
      <c r="N242" s="161"/>
      <c r="O242" s="161"/>
      <c r="P242" s="231"/>
      <c r="Q242" s="984"/>
      <c r="R242" s="985"/>
      <c r="S242" s="985"/>
      <c r="T242" s="985"/>
      <c r="U242" s="985"/>
      <c r="V242" s="985"/>
      <c r="W242" s="985"/>
      <c r="X242" s="985"/>
      <c r="Y242" s="985"/>
      <c r="Z242" s="985"/>
      <c r="AA242" s="986"/>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7"/>
      <c r="B243" s="252"/>
      <c r="C243" s="251"/>
      <c r="D243" s="252"/>
      <c r="E243" s="251"/>
      <c r="F243" s="314"/>
      <c r="G243" s="232"/>
      <c r="H243" s="233"/>
      <c r="I243" s="233"/>
      <c r="J243" s="233"/>
      <c r="K243" s="233"/>
      <c r="L243" s="233"/>
      <c r="M243" s="233"/>
      <c r="N243" s="233"/>
      <c r="O243" s="233"/>
      <c r="P243" s="234"/>
      <c r="Q243" s="987"/>
      <c r="R243" s="988"/>
      <c r="S243" s="988"/>
      <c r="T243" s="988"/>
      <c r="U243" s="988"/>
      <c r="V243" s="988"/>
      <c r="W243" s="988"/>
      <c r="X243" s="988"/>
      <c r="Y243" s="988"/>
      <c r="Z243" s="988"/>
      <c r="AA243" s="989"/>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7"/>
      <c r="B244" s="252"/>
      <c r="C244" s="251"/>
      <c r="D244" s="252"/>
      <c r="E244" s="251"/>
      <c r="F244" s="314"/>
      <c r="G244" s="232"/>
      <c r="H244" s="233"/>
      <c r="I244" s="233"/>
      <c r="J244" s="233"/>
      <c r="K244" s="233"/>
      <c r="L244" s="233"/>
      <c r="M244" s="233"/>
      <c r="N244" s="233"/>
      <c r="O244" s="233"/>
      <c r="P244" s="234"/>
      <c r="Q244" s="987"/>
      <c r="R244" s="988"/>
      <c r="S244" s="988"/>
      <c r="T244" s="988"/>
      <c r="U244" s="988"/>
      <c r="V244" s="988"/>
      <c r="W244" s="988"/>
      <c r="X244" s="988"/>
      <c r="Y244" s="988"/>
      <c r="Z244" s="988"/>
      <c r="AA244" s="989"/>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7"/>
      <c r="B245" s="252"/>
      <c r="C245" s="251"/>
      <c r="D245" s="252"/>
      <c r="E245" s="251"/>
      <c r="F245" s="314"/>
      <c r="G245" s="232"/>
      <c r="H245" s="233"/>
      <c r="I245" s="233"/>
      <c r="J245" s="233"/>
      <c r="K245" s="233"/>
      <c r="L245" s="233"/>
      <c r="M245" s="233"/>
      <c r="N245" s="233"/>
      <c r="O245" s="233"/>
      <c r="P245" s="234"/>
      <c r="Q245" s="987"/>
      <c r="R245" s="988"/>
      <c r="S245" s="988"/>
      <c r="T245" s="988"/>
      <c r="U245" s="988"/>
      <c r="V245" s="988"/>
      <c r="W245" s="988"/>
      <c r="X245" s="988"/>
      <c r="Y245" s="988"/>
      <c r="Z245" s="988"/>
      <c r="AA245" s="989"/>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7"/>
      <c r="B246" s="252"/>
      <c r="C246" s="251"/>
      <c r="D246" s="252"/>
      <c r="E246" s="315"/>
      <c r="F246" s="316"/>
      <c r="G246" s="235"/>
      <c r="H246" s="164"/>
      <c r="I246" s="164"/>
      <c r="J246" s="164"/>
      <c r="K246" s="164"/>
      <c r="L246" s="164"/>
      <c r="M246" s="164"/>
      <c r="N246" s="164"/>
      <c r="O246" s="164"/>
      <c r="P246" s="236"/>
      <c r="Q246" s="990"/>
      <c r="R246" s="991"/>
      <c r="S246" s="991"/>
      <c r="T246" s="991"/>
      <c r="U246" s="991"/>
      <c r="V246" s="991"/>
      <c r="W246" s="991"/>
      <c r="X246" s="991"/>
      <c r="Y246" s="991"/>
      <c r="Z246" s="991"/>
      <c r="AA246" s="992"/>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7"/>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7"/>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7"/>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7"/>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7"/>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7"/>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529</v>
      </c>
      <c r="AF252" s="265"/>
      <c r="AG252" s="265"/>
      <c r="AH252" s="265"/>
      <c r="AI252" s="265" t="s">
        <v>526</v>
      </c>
      <c r="AJ252" s="265"/>
      <c r="AK252" s="265"/>
      <c r="AL252" s="265"/>
      <c r="AM252" s="265" t="s">
        <v>521</v>
      </c>
      <c r="AN252" s="265"/>
      <c r="AO252" s="265"/>
      <c r="AP252" s="267"/>
      <c r="AQ252" s="267" t="s">
        <v>354</v>
      </c>
      <c r="AR252" s="268"/>
      <c r="AS252" s="268"/>
      <c r="AT252" s="269"/>
      <c r="AU252" s="279" t="s">
        <v>370</v>
      </c>
      <c r="AV252" s="279"/>
      <c r="AW252" s="279"/>
      <c r="AX252" s="280"/>
    </row>
    <row r="253" spans="1:50" ht="18.75" hidden="1" customHeight="1" x14ac:dyDescent="0.15">
      <c r="A253" s="997"/>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7"/>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7"/>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7"/>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529</v>
      </c>
      <c r="AF256" s="265"/>
      <c r="AG256" s="265"/>
      <c r="AH256" s="265"/>
      <c r="AI256" s="265" t="s">
        <v>526</v>
      </c>
      <c r="AJ256" s="265"/>
      <c r="AK256" s="265"/>
      <c r="AL256" s="265"/>
      <c r="AM256" s="265" t="s">
        <v>522</v>
      </c>
      <c r="AN256" s="265"/>
      <c r="AO256" s="265"/>
      <c r="AP256" s="267"/>
      <c r="AQ256" s="267" t="s">
        <v>354</v>
      </c>
      <c r="AR256" s="268"/>
      <c r="AS256" s="268"/>
      <c r="AT256" s="269"/>
      <c r="AU256" s="279" t="s">
        <v>370</v>
      </c>
      <c r="AV256" s="279"/>
      <c r="AW256" s="279"/>
      <c r="AX256" s="280"/>
    </row>
    <row r="257" spans="1:50" ht="18.75" hidden="1" customHeight="1" x14ac:dyDescent="0.15">
      <c r="A257" s="997"/>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7"/>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7"/>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7"/>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529</v>
      </c>
      <c r="AF260" s="265"/>
      <c r="AG260" s="265"/>
      <c r="AH260" s="265"/>
      <c r="AI260" s="265" t="s">
        <v>526</v>
      </c>
      <c r="AJ260" s="265"/>
      <c r="AK260" s="265"/>
      <c r="AL260" s="265"/>
      <c r="AM260" s="265" t="s">
        <v>522</v>
      </c>
      <c r="AN260" s="265"/>
      <c r="AO260" s="265"/>
      <c r="AP260" s="267"/>
      <c r="AQ260" s="267" t="s">
        <v>354</v>
      </c>
      <c r="AR260" s="268"/>
      <c r="AS260" s="268"/>
      <c r="AT260" s="269"/>
      <c r="AU260" s="279" t="s">
        <v>370</v>
      </c>
      <c r="AV260" s="279"/>
      <c r="AW260" s="279"/>
      <c r="AX260" s="280"/>
    </row>
    <row r="261" spans="1:50" ht="18.75" hidden="1" customHeight="1" x14ac:dyDescent="0.15">
      <c r="A261" s="997"/>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7"/>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7"/>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7"/>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529</v>
      </c>
      <c r="AF264" s="181"/>
      <c r="AG264" s="181"/>
      <c r="AH264" s="181"/>
      <c r="AI264" s="181" t="s">
        <v>526</v>
      </c>
      <c r="AJ264" s="181"/>
      <c r="AK264" s="181"/>
      <c r="AL264" s="181"/>
      <c r="AM264" s="181" t="s">
        <v>521</v>
      </c>
      <c r="AN264" s="181"/>
      <c r="AO264" s="181"/>
      <c r="AP264" s="176"/>
      <c r="AQ264" s="176" t="s">
        <v>354</v>
      </c>
      <c r="AR264" s="169"/>
      <c r="AS264" s="169"/>
      <c r="AT264" s="170"/>
      <c r="AU264" s="134" t="s">
        <v>370</v>
      </c>
      <c r="AV264" s="134"/>
      <c r="AW264" s="134"/>
      <c r="AX264" s="135"/>
    </row>
    <row r="265" spans="1:50" ht="18.75" hidden="1" customHeight="1" x14ac:dyDescent="0.15">
      <c r="A265" s="997"/>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7"/>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7"/>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7"/>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530</v>
      </c>
      <c r="AF268" s="265"/>
      <c r="AG268" s="265"/>
      <c r="AH268" s="265"/>
      <c r="AI268" s="265" t="s">
        <v>526</v>
      </c>
      <c r="AJ268" s="265"/>
      <c r="AK268" s="265"/>
      <c r="AL268" s="265"/>
      <c r="AM268" s="265" t="s">
        <v>521</v>
      </c>
      <c r="AN268" s="265"/>
      <c r="AO268" s="265"/>
      <c r="AP268" s="267"/>
      <c r="AQ268" s="267" t="s">
        <v>354</v>
      </c>
      <c r="AR268" s="268"/>
      <c r="AS268" s="268"/>
      <c r="AT268" s="269"/>
      <c r="AU268" s="279" t="s">
        <v>370</v>
      </c>
      <c r="AV268" s="279"/>
      <c r="AW268" s="279"/>
      <c r="AX268" s="280"/>
    </row>
    <row r="269" spans="1:50" ht="18.75" hidden="1" customHeight="1" x14ac:dyDescent="0.15">
      <c r="A269" s="997"/>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7"/>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7"/>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7"/>
      <c r="B272" s="252"/>
      <c r="C272" s="251"/>
      <c r="D272" s="252"/>
      <c r="E272" s="251"/>
      <c r="F272" s="314"/>
      <c r="G272" s="272" t="s">
        <v>371</v>
      </c>
      <c r="H272" s="169"/>
      <c r="I272" s="169"/>
      <c r="J272" s="169"/>
      <c r="K272" s="169"/>
      <c r="L272" s="169"/>
      <c r="M272" s="169"/>
      <c r="N272" s="169"/>
      <c r="O272" s="169"/>
      <c r="P272" s="170"/>
      <c r="Q272" s="176" t="s">
        <v>457</v>
      </c>
      <c r="R272" s="169"/>
      <c r="S272" s="169"/>
      <c r="T272" s="169"/>
      <c r="U272" s="169"/>
      <c r="V272" s="169"/>
      <c r="W272" s="169"/>
      <c r="X272" s="169"/>
      <c r="Y272" s="169"/>
      <c r="Z272" s="169"/>
      <c r="AA272" s="169"/>
      <c r="AB272" s="287" t="s">
        <v>458</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0"/>
    </row>
    <row r="273" spans="1:50" ht="22.5" hidden="1" customHeight="1" x14ac:dyDescent="0.15">
      <c r="A273" s="997"/>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7"/>
      <c r="B274" s="252"/>
      <c r="C274" s="251"/>
      <c r="D274" s="252"/>
      <c r="E274" s="251"/>
      <c r="F274" s="314"/>
      <c r="G274" s="230"/>
      <c r="H274" s="161"/>
      <c r="I274" s="161"/>
      <c r="J274" s="161"/>
      <c r="K274" s="161"/>
      <c r="L274" s="161"/>
      <c r="M274" s="161"/>
      <c r="N274" s="161"/>
      <c r="O274" s="161"/>
      <c r="P274" s="231"/>
      <c r="Q274" s="984"/>
      <c r="R274" s="985"/>
      <c r="S274" s="985"/>
      <c r="T274" s="985"/>
      <c r="U274" s="985"/>
      <c r="V274" s="985"/>
      <c r="W274" s="985"/>
      <c r="X274" s="985"/>
      <c r="Y274" s="985"/>
      <c r="Z274" s="985"/>
      <c r="AA274" s="986"/>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7"/>
      <c r="B275" s="252"/>
      <c r="C275" s="251"/>
      <c r="D275" s="252"/>
      <c r="E275" s="251"/>
      <c r="F275" s="314"/>
      <c r="G275" s="232"/>
      <c r="H275" s="233"/>
      <c r="I275" s="233"/>
      <c r="J275" s="233"/>
      <c r="K275" s="233"/>
      <c r="L275" s="233"/>
      <c r="M275" s="233"/>
      <c r="N275" s="233"/>
      <c r="O275" s="233"/>
      <c r="P275" s="234"/>
      <c r="Q275" s="987"/>
      <c r="R275" s="988"/>
      <c r="S275" s="988"/>
      <c r="T275" s="988"/>
      <c r="U275" s="988"/>
      <c r="V275" s="988"/>
      <c r="W275" s="988"/>
      <c r="X275" s="988"/>
      <c r="Y275" s="988"/>
      <c r="Z275" s="988"/>
      <c r="AA275" s="989"/>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7"/>
      <c r="B276" s="252"/>
      <c r="C276" s="251"/>
      <c r="D276" s="252"/>
      <c r="E276" s="251"/>
      <c r="F276" s="314"/>
      <c r="G276" s="232"/>
      <c r="H276" s="233"/>
      <c r="I276" s="233"/>
      <c r="J276" s="233"/>
      <c r="K276" s="233"/>
      <c r="L276" s="233"/>
      <c r="M276" s="233"/>
      <c r="N276" s="233"/>
      <c r="O276" s="233"/>
      <c r="P276" s="234"/>
      <c r="Q276" s="987"/>
      <c r="R276" s="988"/>
      <c r="S276" s="988"/>
      <c r="T276" s="988"/>
      <c r="U276" s="988"/>
      <c r="V276" s="988"/>
      <c r="W276" s="988"/>
      <c r="X276" s="988"/>
      <c r="Y276" s="988"/>
      <c r="Z276" s="988"/>
      <c r="AA276" s="989"/>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7"/>
      <c r="B277" s="252"/>
      <c r="C277" s="251"/>
      <c r="D277" s="252"/>
      <c r="E277" s="251"/>
      <c r="F277" s="314"/>
      <c r="G277" s="232"/>
      <c r="H277" s="233"/>
      <c r="I277" s="233"/>
      <c r="J277" s="233"/>
      <c r="K277" s="233"/>
      <c r="L277" s="233"/>
      <c r="M277" s="233"/>
      <c r="N277" s="233"/>
      <c r="O277" s="233"/>
      <c r="P277" s="234"/>
      <c r="Q277" s="987"/>
      <c r="R277" s="988"/>
      <c r="S277" s="988"/>
      <c r="T277" s="988"/>
      <c r="U277" s="988"/>
      <c r="V277" s="988"/>
      <c r="W277" s="988"/>
      <c r="X277" s="988"/>
      <c r="Y277" s="988"/>
      <c r="Z277" s="988"/>
      <c r="AA277" s="989"/>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7"/>
      <c r="B278" s="252"/>
      <c r="C278" s="251"/>
      <c r="D278" s="252"/>
      <c r="E278" s="251"/>
      <c r="F278" s="314"/>
      <c r="G278" s="235"/>
      <c r="H278" s="164"/>
      <c r="I278" s="164"/>
      <c r="J278" s="164"/>
      <c r="K278" s="164"/>
      <c r="L278" s="164"/>
      <c r="M278" s="164"/>
      <c r="N278" s="164"/>
      <c r="O278" s="164"/>
      <c r="P278" s="236"/>
      <c r="Q278" s="990"/>
      <c r="R278" s="991"/>
      <c r="S278" s="991"/>
      <c r="T278" s="991"/>
      <c r="U278" s="991"/>
      <c r="V278" s="991"/>
      <c r="W278" s="991"/>
      <c r="X278" s="991"/>
      <c r="Y278" s="991"/>
      <c r="Z278" s="991"/>
      <c r="AA278" s="992"/>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7"/>
      <c r="B279" s="252"/>
      <c r="C279" s="251"/>
      <c r="D279" s="252"/>
      <c r="E279" s="251"/>
      <c r="F279" s="314"/>
      <c r="G279" s="272" t="s">
        <v>371</v>
      </c>
      <c r="H279" s="169"/>
      <c r="I279" s="169"/>
      <c r="J279" s="169"/>
      <c r="K279" s="169"/>
      <c r="L279" s="169"/>
      <c r="M279" s="169"/>
      <c r="N279" s="169"/>
      <c r="O279" s="169"/>
      <c r="P279" s="170"/>
      <c r="Q279" s="176" t="s">
        <v>457</v>
      </c>
      <c r="R279" s="169"/>
      <c r="S279" s="169"/>
      <c r="T279" s="169"/>
      <c r="U279" s="169"/>
      <c r="V279" s="169"/>
      <c r="W279" s="169"/>
      <c r="X279" s="169"/>
      <c r="Y279" s="169"/>
      <c r="Z279" s="169"/>
      <c r="AA279" s="169"/>
      <c r="AB279" s="287" t="s">
        <v>458</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7"/>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7"/>
      <c r="B281" s="252"/>
      <c r="C281" s="251"/>
      <c r="D281" s="252"/>
      <c r="E281" s="251"/>
      <c r="F281" s="314"/>
      <c r="G281" s="230"/>
      <c r="H281" s="161"/>
      <c r="I281" s="161"/>
      <c r="J281" s="161"/>
      <c r="K281" s="161"/>
      <c r="L281" s="161"/>
      <c r="M281" s="161"/>
      <c r="N281" s="161"/>
      <c r="O281" s="161"/>
      <c r="P281" s="231"/>
      <c r="Q281" s="984"/>
      <c r="R281" s="985"/>
      <c r="S281" s="985"/>
      <c r="T281" s="985"/>
      <c r="U281" s="985"/>
      <c r="V281" s="985"/>
      <c r="W281" s="985"/>
      <c r="X281" s="985"/>
      <c r="Y281" s="985"/>
      <c r="Z281" s="985"/>
      <c r="AA281" s="986"/>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7"/>
      <c r="B282" s="252"/>
      <c r="C282" s="251"/>
      <c r="D282" s="252"/>
      <c r="E282" s="251"/>
      <c r="F282" s="314"/>
      <c r="G282" s="232"/>
      <c r="H282" s="233"/>
      <c r="I282" s="233"/>
      <c r="J282" s="233"/>
      <c r="K282" s="233"/>
      <c r="L282" s="233"/>
      <c r="M282" s="233"/>
      <c r="N282" s="233"/>
      <c r="O282" s="233"/>
      <c r="P282" s="234"/>
      <c r="Q282" s="987"/>
      <c r="R282" s="988"/>
      <c r="S282" s="988"/>
      <c r="T282" s="988"/>
      <c r="U282" s="988"/>
      <c r="V282" s="988"/>
      <c r="W282" s="988"/>
      <c r="X282" s="988"/>
      <c r="Y282" s="988"/>
      <c r="Z282" s="988"/>
      <c r="AA282" s="989"/>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7"/>
      <c r="B283" s="252"/>
      <c r="C283" s="251"/>
      <c r="D283" s="252"/>
      <c r="E283" s="251"/>
      <c r="F283" s="314"/>
      <c r="G283" s="232"/>
      <c r="H283" s="233"/>
      <c r="I283" s="233"/>
      <c r="J283" s="233"/>
      <c r="K283" s="233"/>
      <c r="L283" s="233"/>
      <c r="M283" s="233"/>
      <c r="N283" s="233"/>
      <c r="O283" s="233"/>
      <c r="P283" s="234"/>
      <c r="Q283" s="987"/>
      <c r="R283" s="988"/>
      <c r="S283" s="988"/>
      <c r="T283" s="988"/>
      <c r="U283" s="988"/>
      <c r="V283" s="988"/>
      <c r="W283" s="988"/>
      <c r="X283" s="988"/>
      <c r="Y283" s="988"/>
      <c r="Z283" s="988"/>
      <c r="AA283" s="989"/>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7"/>
      <c r="B284" s="252"/>
      <c r="C284" s="251"/>
      <c r="D284" s="252"/>
      <c r="E284" s="251"/>
      <c r="F284" s="314"/>
      <c r="G284" s="232"/>
      <c r="H284" s="233"/>
      <c r="I284" s="233"/>
      <c r="J284" s="233"/>
      <c r="K284" s="233"/>
      <c r="L284" s="233"/>
      <c r="M284" s="233"/>
      <c r="N284" s="233"/>
      <c r="O284" s="233"/>
      <c r="P284" s="234"/>
      <c r="Q284" s="987"/>
      <c r="R284" s="988"/>
      <c r="S284" s="988"/>
      <c r="T284" s="988"/>
      <c r="U284" s="988"/>
      <c r="V284" s="988"/>
      <c r="W284" s="988"/>
      <c r="X284" s="988"/>
      <c r="Y284" s="988"/>
      <c r="Z284" s="988"/>
      <c r="AA284" s="989"/>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7"/>
      <c r="B285" s="252"/>
      <c r="C285" s="251"/>
      <c r="D285" s="252"/>
      <c r="E285" s="251"/>
      <c r="F285" s="314"/>
      <c r="G285" s="235"/>
      <c r="H285" s="164"/>
      <c r="I285" s="164"/>
      <c r="J285" s="164"/>
      <c r="K285" s="164"/>
      <c r="L285" s="164"/>
      <c r="M285" s="164"/>
      <c r="N285" s="164"/>
      <c r="O285" s="164"/>
      <c r="P285" s="236"/>
      <c r="Q285" s="990"/>
      <c r="R285" s="991"/>
      <c r="S285" s="991"/>
      <c r="T285" s="991"/>
      <c r="U285" s="991"/>
      <c r="V285" s="991"/>
      <c r="W285" s="991"/>
      <c r="X285" s="991"/>
      <c r="Y285" s="991"/>
      <c r="Z285" s="991"/>
      <c r="AA285" s="992"/>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7"/>
      <c r="B286" s="252"/>
      <c r="C286" s="251"/>
      <c r="D286" s="252"/>
      <c r="E286" s="251"/>
      <c r="F286" s="314"/>
      <c r="G286" s="272" t="s">
        <v>371</v>
      </c>
      <c r="H286" s="169"/>
      <c r="I286" s="169"/>
      <c r="J286" s="169"/>
      <c r="K286" s="169"/>
      <c r="L286" s="169"/>
      <c r="M286" s="169"/>
      <c r="N286" s="169"/>
      <c r="O286" s="169"/>
      <c r="P286" s="170"/>
      <c r="Q286" s="176" t="s">
        <v>457</v>
      </c>
      <c r="R286" s="169"/>
      <c r="S286" s="169"/>
      <c r="T286" s="169"/>
      <c r="U286" s="169"/>
      <c r="V286" s="169"/>
      <c r="W286" s="169"/>
      <c r="X286" s="169"/>
      <c r="Y286" s="169"/>
      <c r="Z286" s="169"/>
      <c r="AA286" s="169"/>
      <c r="AB286" s="287" t="s">
        <v>458</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7"/>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7"/>
      <c r="B288" s="252"/>
      <c r="C288" s="251"/>
      <c r="D288" s="252"/>
      <c r="E288" s="251"/>
      <c r="F288" s="314"/>
      <c r="G288" s="230"/>
      <c r="H288" s="161"/>
      <c r="I288" s="161"/>
      <c r="J288" s="161"/>
      <c r="K288" s="161"/>
      <c r="L288" s="161"/>
      <c r="M288" s="161"/>
      <c r="N288" s="161"/>
      <c r="O288" s="161"/>
      <c r="P288" s="231"/>
      <c r="Q288" s="984"/>
      <c r="R288" s="985"/>
      <c r="S288" s="985"/>
      <c r="T288" s="985"/>
      <c r="U288" s="985"/>
      <c r="V288" s="985"/>
      <c r="W288" s="985"/>
      <c r="X288" s="985"/>
      <c r="Y288" s="985"/>
      <c r="Z288" s="985"/>
      <c r="AA288" s="986"/>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7"/>
      <c r="B289" s="252"/>
      <c r="C289" s="251"/>
      <c r="D289" s="252"/>
      <c r="E289" s="251"/>
      <c r="F289" s="314"/>
      <c r="G289" s="232"/>
      <c r="H289" s="233"/>
      <c r="I289" s="233"/>
      <c r="J289" s="233"/>
      <c r="K289" s="233"/>
      <c r="L289" s="233"/>
      <c r="M289" s="233"/>
      <c r="N289" s="233"/>
      <c r="O289" s="233"/>
      <c r="P289" s="234"/>
      <c r="Q289" s="987"/>
      <c r="R289" s="988"/>
      <c r="S289" s="988"/>
      <c r="T289" s="988"/>
      <c r="U289" s="988"/>
      <c r="V289" s="988"/>
      <c r="W289" s="988"/>
      <c r="X289" s="988"/>
      <c r="Y289" s="988"/>
      <c r="Z289" s="988"/>
      <c r="AA289" s="989"/>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7"/>
      <c r="B290" s="252"/>
      <c r="C290" s="251"/>
      <c r="D290" s="252"/>
      <c r="E290" s="251"/>
      <c r="F290" s="314"/>
      <c r="G290" s="232"/>
      <c r="H290" s="233"/>
      <c r="I290" s="233"/>
      <c r="J290" s="233"/>
      <c r="K290" s="233"/>
      <c r="L290" s="233"/>
      <c r="M290" s="233"/>
      <c r="N290" s="233"/>
      <c r="O290" s="233"/>
      <c r="P290" s="234"/>
      <c r="Q290" s="987"/>
      <c r="R290" s="988"/>
      <c r="S290" s="988"/>
      <c r="T290" s="988"/>
      <c r="U290" s="988"/>
      <c r="V290" s="988"/>
      <c r="W290" s="988"/>
      <c r="X290" s="988"/>
      <c r="Y290" s="988"/>
      <c r="Z290" s="988"/>
      <c r="AA290" s="989"/>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7"/>
      <c r="B291" s="252"/>
      <c r="C291" s="251"/>
      <c r="D291" s="252"/>
      <c r="E291" s="251"/>
      <c r="F291" s="314"/>
      <c r="G291" s="232"/>
      <c r="H291" s="233"/>
      <c r="I291" s="233"/>
      <c r="J291" s="233"/>
      <c r="K291" s="233"/>
      <c r="L291" s="233"/>
      <c r="M291" s="233"/>
      <c r="N291" s="233"/>
      <c r="O291" s="233"/>
      <c r="P291" s="234"/>
      <c r="Q291" s="987"/>
      <c r="R291" s="988"/>
      <c r="S291" s="988"/>
      <c r="T291" s="988"/>
      <c r="U291" s="988"/>
      <c r="V291" s="988"/>
      <c r="W291" s="988"/>
      <c r="X291" s="988"/>
      <c r="Y291" s="988"/>
      <c r="Z291" s="988"/>
      <c r="AA291" s="989"/>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7"/>
      <c r="B292" s="252"/>
      <c r="C292" s="251"/>
      <c r="D292" s="252"/>
      <c r="E292" s="251"/>
      <c r="F292" s="314"/>
      <c r="G292" s="235"/>
      <c r="H292" s="164"/>
      <c r="I292" s="164"/>
      <c r="J292" s="164"/>
      <c r="K292" s="164"/>
      <c r="L292" s="164"/>
      <c r="M292" s="164"/>
      <c r="N292" s="164"/>
      <c r="O292" s="164"/>
      <c r="P292" s="236"/>
      <c r="Q292" s="990"/>
      <c r="R292" s="991"/>
      <c r="S292" s="991"/>
      <c r="T292" s="991"/>
      <c r="U292" s="991"/>
      <c r="V292" s="991"/>
      <c r="W292" s="991"/>
      <c r="X292" s="991"/>
      <c r="Y292" s="991"/>
      <c r="Z292" s="991"/>
      <c r="AA292" s="992"/>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7"/>
      <c r="B293" s="252"/>
      <c r="C293" s="251"/>
      <c r="D293" s="252"/>
      <c r="E293" s="251"/>
      <c r="F293" s="314"/>
      <c r="G293" s="272" t="s">
        <v>371</v>
      </c>
      <c r="H293" s="169"/>
      <c r="I293" s="169"/>
      <c r="J293" s="169"/>
      <c r="K293" s="169"/>
      <c r="L293" s="169"/>
      <c r="M293" s="169"/>
      <c r="N293" s="169"/>
      <c r="O293" s="169"/>
      <c r="P293" s="170"/>
      <c r="Q293" s="176" t="s">
        <v>457</v>
      </c>
      <c r="R293" s="169"/>
      <c r="S293" s="169"/>
      <c r="T293" s="169"/>
      <c r="U293" s="169"/>
      <c r="V293" s="169"/>
      <c r="W293" s="169"/>
      <c r="X293" s="169"/>
      <c r="Y293" s="169"/>
      <c r="Z293" s="169"/>
      <c r="AA293" s="169"/>
      <c r="AB293" s="287" t="s">
        <v>458</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7"/>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7"/>
      <c r="B295" s="252"/>
      <c r="C295" s="251"/>
      <c r="D295" s="252"/>
      <c r="E295" s="251"/>
      <c r="F295" s="314"/>
      <c r="G295" s="230"/>
      <c r="H295" s="161"/>
      <c r="I295" s="161"/>
      <c r="J295" s="161"/>
      <c r="K295" s="161"/>
      <c r="L295" s="161"/>
      <c r="M295" s="161"/>
      <c r="N295" s="161"/>
      <c r="O295" s="161"/>
      <c r="P295" s="231"/>
      <c r="Q295" s="984"/>
      <c r="R295" s="985"/>
      <c r="S295" s="985"/>
      <c r="T295" s="985"/>
      <c r="U295" s="985"/>
      <c r="V295" s="985"/>
      <c r="W295" s="985"/>
      <c r="X295" s="985"/>
      <c r="Y295" s="985"/>
      <c r="Z295" s="985"/>
      <c r="AA295" s="986"/>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7"/>
      <c r="B296" s="252"/>
      <c r="C296" s="251"/>
      <c r="D296" s="252"/>
      <c r="E296" s="251"/>
      <c r="F296" s="314"/>
      <c r="G296" s="232"/>
      <c r="H296" s="233"/>
      <c r="I296" s="233"/>
      <c r="J296" s="233"/>
      <c r="K296" s="233"/>
      <c r="L296" s="233"/>
      <c r="M296" s="233"/>
      <c r="N296" s="233"/>
      <c r="O296" s="233"/>
      <c r="P296" s="234"/>
      <c r="Q296" s="987"/>
      <c r="R296" s="988"/>
      <c r="S296" s="988"/>
      <c r="T296" s="988"/>
      <c r="U296" s="988"/>
      <c r="V296" s="988"/>
      <c r="W296" s="988"/>
      <c r="X296" s="988"/>
      <c r="Y296" s="988"/>
      <c r="Z296" s="988"/>
      <c r="AA296" s="989"/>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7"/>
      <c r="B297" s="252"/>
      <c r="C297" s="251"/>
      <c r="D297" s="252"/>
      <c r="E297" s="251"/>
      <c r="F297" s="314"/>
      <c r="G297" s="232"/>
      <c r="H297" s="233"/>
      <c r="I297" s="233"/>
      <c r="J297" s="233"/>
      <c r="K297" s="233"/>
      <c r="L297" s="233"/>
      <c r="M297" s="233"/>
      <c r="N297" s="233"/>
      <c r="O297" s="233"/>
      <c r="P297" s="234"/>
      <c r="Q297" s="987"/>
      <c r="R297" s="988"/>
      <c r="S297" s="988"/>
      <c r="T297" s="988"/>
      <c r="U297" s="988"/>
      <c r="V297" s="988"/>
      <c r="W297" s="988"/>
      <c r="X297" s="988"/>
      <c r="Y297" s="988"/>
      <c r="Z297" s="988"/>
      <c r="AA297" s="989"/>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7"/>
      <c r="B298" s="252"/>
      <c r="C298" s="251"/>
      <c r="D298" s="252"/>
      <c r="E298" s="251"/>
      <c r="F298" s="314"/>
      <c r="G298" s="232"/>
      <c r="H298" s="233"/>
      <c r="I298" s="233"/>
      <c r="J298" s="233"/>
      <c r="K298" s="233"/>
      <c r="L298" s="233"/>
      <c r="M298" s="233"/>
      <c r="N298" s="233"/>
      <c r="O298" s="233"/>
      <c r="P298" s="234"/>
      <c r="Q298" s="987"/>
      <c r="R298" s="988"/>
      <c r="S298" s="988"/>
      <c r="T298" s="988"/>
      <c r="U298" s="988"/>
      <c r="V298" s="988"/>
      <c r="W298" s="988"/>
      <c r="X298" s="988"/>
      <c r="Y298" s="988"/>
      <c r="Z298" s="988"/>
      <c r="AA298" s="989"/>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7"/>
      <c r="B299" s="252"/>
      <c r="C299" s="251"/>
      <c r="D299" s="252"/>
      <c r="E299" s="251"/>
      <c r="F299" s="314"/>
      <c r="G299" s="235"/>
      <c r="H299" s="164"/>
      <c r="I299" s="164"/>
      <c r="J299" s="164"/>
      <c r="K299" s="164"/>
      <c r="L299" s="164"/>
      <c r="M299" s="164"/>
      <c r="N299" s="164"/>
      <c r="O299" s="164"/>
      <c r="P299" s="236"/>
      <c r="Q299" s="990"/>
      <c r="R299" s="991"/>
      <c r="S299" s="991"/>
      <c r="T299" s="991"/>
      <c r="U299" s="991"/>
      <c r="V299" s="991"/>
      <c r="W299" s="991"/>
      <c r="X299" s="991"/>
      <c r="Y299" s="991"/>
      <c r="Z299" s="991"/>
      <c r="AA299" s="992"/>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7"/>
      <c r="B300" s="252"/>
      <c r="C300" s="251"/>
      <c r="D300" s="252"/>
      <c r="E300" s="251"/>
      <c r="F300" s="314"/>
      <c r="G300" s="272" t="s">
        <v>371</v>
      </c>
      <c r="H300" s="169"/>
      <c r="I300" s="169"/>
      <c r="J300" s="169"/>
      <c r="K300" s="169"/>
      <c r="L300" s="169"/>
      <c r="M300" s="169"/>
      <c r="N300" s="169"/>
      <c r="O300" s="169"/>
      <c r="P300" s="170"/>
      <c r="Q300" s="176" t="s">
        <v>457</v>
      </c>
      <c r="R300" s="169"/>
      <c r="S300" s="169"/>
      <c r="T300" s="169"/>
      <c r="U300" s="169"/>
      <c r="V300" s="169"/>
      <c r="W300" s="169"/>
      <c r="X300" s="169"/>
      <c r="Y300" s="169"/>
      <c r="Z300" s="169"/>
      <c r="AA300" s="169"/>
      <c r="AB300" s="287" t="s">
        <v>458</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7"/>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7"/>
      <c r="B302" s="252"/>
      <c r="C302" s="251"/>
      <c r="D302" s="252"/>
      <c r="E302" s="251"/>
      <c r="F302" s="314"/>
      <c r="G302" s="230"/>
      <c r="H302" s="161"/>
      <c r="I302" s="161"/>
      <c r="J302" s="161"/>
      <c r="K302" s="161"/>
      <c r="L302" s="161"/>
      <c r="M302" s="161"/>
      <c r="N302" s="161"/>
      <c r="O302" s="161"/>
      <c r="P302" s="231"/>
      <c r="Q302" s="984"/>
      <c r="R302" s="985"/>
      <c r="S302" s="985"/>
      <c r="T302" s="985"/>
      <c r="U302" s="985"/>
      <c r="V302" s="985"/>
      <c r="W302" s="985"/>
      <c r="X302" s="985"/>
      <c r="Y302" s="985"/>
      <c r="Z302" s="985"/>
      <c r="AA302" s="986"/>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7"/>
      <c r="B303" s="252"/>
      <c r="C303" s="251"/>
      <c r="D303" s="252"/>
      <c r="E303" s="251"/>
      <c r="F303" s="314"/>
      <c r="G303" s="232"/>
      <c r="H303" s="233"/>
      <c r="I303" s="233"/>
      <c r="J303" s="233"/>
      <c r="K303" s="233"/>
      <c r="L303" s="233"/>
      <c r="M303" s="233"/>
      <c r="N303" s="233"/>
      <c r="O303" s="233"/>
      <c r="P303" s="234"/>
      <c r="Q303" s="987"/>
      <c r="R303" s="988"/>
      <c r="S303" s="988"/>
      <c r="T303" s="988"/>
      <c r="U303" s="988"/>
      <c r="V303" s="988"/>
      <c r="W303" s="988"/>
      <c r="X303" s="988"/>
      <c r="Y303" s="988"/>
      <c r="Z303" s="988"/>
      <c r="AA303" s="989"/>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7"/>
      <c r="B304" s="252"/>
      <c r="C304" s="251"/>
      <c r="D304" s="252"/>
      <c r="E304" s="251"/>
      <c r="F304" s="314"/>
      <c r="G304" s="232"/>
      <c r="H304" s="233"/>
      <c r="I304" s="233"/>
      <c r="J304" s="233"/>
      <c r="K304" s="233"/>
      <c r="L304" s="233"/>
      <c r="M304" s="233"/>
      <c r="N304" s="233"/>
      <c r="O304" s="233"/>
      <c r="P304" s="234"/>
      <c r="Q304" s="987"/>
      <c r="R304" s="988"/>
      <c r="S304" s="988"/>
      <c r="T304" s="988"/>
      <c r="U304" s="988"/>
      <c r="V304" s="988"/>
      <c r="W304" s="988"/>
      <c r="X304" s="988"/>
      <c r="Y304" s="988"/>
      <c r="Z304" s="988"/>
      <c r="AA304" s="989"/>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7"/>
      <c r="B305" s="252"/>
      <c r="C305" s="251"/>
      <c r="D305" s="252"/>
      <c r="E305" s="251"/>
      <c r="F305" s="314"/>
      <c r="G305" s="232"/>
      <c r="H305" s="233"/>
      <c r="I305" s="233"/>
      <c r="J305" s="233"/>
      <c r="K305" s="233"/>
      <c r="L305" s="233"/>
      <c r="M305" s="233"/>
      <c r="N305" s="233"/>
      <c r="O305" s="233"/>
      <c r="P305" s="234"/>
      <c r="Q305" s="987"/>
      <c r="R305" s="988"/>
      <c r="S305" s="988"/>
      <c r="T305" s="988"/>
      <c r="U305" s="988"/>
      <c r="V305" s="988"/>
      <c r="W305" s="988"/>
      <c r="X305" s="988"/>
      <c r="Y305" s="988"/>
      <c r="Z305" s="988"/>
      <c r="AA305" s="989"/>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7"/>
      <c r="B306" s="252"/>
      <c r="C306" s="251"/>
      <c r="D306" s="252"/>
      <c r="E306" s="315"/>
      <c r="F306" s="316"/>
      <c r="G306" s="235"/>
      <c r="H306" s="164"/>
      <c r="I306" s="164"/>
      <c r="J306" s="164"/>
      <c r="K306" s="164"/>
      <c r="L306" s="164"/>
      <c r="M306" s="164"/>
      <c r="N306" s="164"/>
      <c r="O306" s="164"/>
      <c r="P306" s="236"/>
      <c r="Q306" s="990"/>
      <c r="R306" s="991"/>
      <c r="S306" s="991"/>
      <c r="T306" s="991"/>
      <c r="U306" s="991"/>
      <c r="V306" s="991"/>
      <c r="W306" s="991"/>
      <c r="X306" s="991"/>
      <c r="Y306" s="991"/>
      <c r="Z306" s="991"/>
      <c r="AA306" s="992"/>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7"/>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7"/>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7"/>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7"/>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7"/>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7"/>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529</v>
      </c>
      <c r="AF312" s="265"/>
      <c r="AG312" s="265"/>
      <c r="AH312" s="265"/>
      <c r="AI312" s="265" t="s">
        <v>526</v>
      </c>
      <c r="AJ312" s="265"/>
      <c r="AK312" s="265"/>
      <c r="AL312" s="265"/>
      <c r="AM312" s="265" t="s">
        <v>521</v>
      </c>
      <c r="AN312" s="265"/>
      <c r="AO312" s="265"/>
      <c r="AP312" s="267"/>
      <c r="AQ312" s="267" t="s">
        <v>354</v>
      </c>
      <c r="AR312" s="268"/>
      <c r="AS312" s="268"/>
      <c r="AT312" s="269"/>
      <c r="AU312" s="279" t="s">
        <v>370</v>
      </c>
      <c r="AV312" s="279"/>
      <c r="AW312" s="279"/>
      <c r="AX312" s="280"/>
    </row>
    <row r="313" spans="1:50" ht="18.75" hidden="1" customHeight="1" x14ac:dyDescent="0.15">
      <c r="A313" s="997"/>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7"/>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7"/>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7"/>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529</v>
      </c>
      <c r="AF316" s="265"/>
      <c r="AG316" s="265"/>
      <c r="AH316" s="265"/>
      <c r="AI316" s="265" t="s">
        <v>526</v>
      </c>
      <c r="AJ316" s="265"/>
      <c r="AK316" s="265"/>
      <c r="AL316" s="265"/>
      <c r="AM316" s="265" t="s">
        <v>521</v>
      </c>
      <c r="AN316" s="265"/>
      <c r="AO316" s="265"/>
      <c r="AP316" s="267"/>
      <c r="AQ316" s="267" t="s">
        <v>354</v>
      </c>
      <c r="AR316" s="268"/>
      <c r="AS316" s="268"/>
      <c r="AT316" s="269"/>
      <c r="AU316" s="279" t="s">
        <v>370</v>
      </c>
      <c r="AV316" s="279"/>
      <c r="AW316" s="279"/>
      <c r="AX316" s="280"/>
    </row>
    <row r="317" spans="1:50" ht="18.75" hidden="1" customHeight="1" x14ac:dyDescent="0.15">
      <c r="A317" s="997"/>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7"/>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7"/>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7"/>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529</v>
      </c>
      <c r="AF320" s="265"/>
      <c r="AG320" s="265"/>
      <c r="AH320" s="265"/>
      <c r="AI320" s="265" t="s">
        <v>526</v>
      </c>
      <c r="AJ320" s="265"/>
      <c r="AK320" s="265"/>
      <c r="AL320" s="265"/>
      <c r="AM320" s="265" t="s">
        <v>522</v>
      </c>
      <c r="AN320" s="265"/>
      <c r="AO320" s="265"/>
      <c r="AP320" s="267"/>
      <c r="AQ320" s="267" t="s">
        <v>354</v>
      </c>
      <c r="AR320" s="268"/>
      <c r="AS320" s="268"/>
      <c r="AT320" s="269"/>
      <c r="AU320" s="279" t="s">
        <v>370</v>
      </c>
      <c r="AV320" s="279"/>
      <c r="AW320" s="279"/>
      <c r="AX320" s="280"/>
    </row>
    <row r="321" spans="1:50" ht="18.75" hidden="1" customHeight="1" x14ac:dyDescent="0.15">
      <c r="A321" s="997"/>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7"/>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7"/>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7"/>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529</v>
      </c>
      <c r="AF324" s="265"/>
      <c r="AG324" s="265"/>
      <c r="AH324" s="265"/>
      <c r="AI324" s="265" t="s">
        <v>526</v>
      </c>
      <c r="AJ324" s="265"/>
      <c r="AK324" s="265"/>
      <c r="AL324" s="265"/>
      <c r="AM324" s="265" t="s">
        <v>521</v>
      </c>
      <c r="AN324" s="265"/>
      <c r="AO324" s="265"/>
      <c r="AP324" s="267"/>
      <c r="AQ324" s="267" t="s">
        <v>354</v>
      </c>
      <c r="AR324" s="268"/>
      <c r="AS324" s="268"/>
      <c r="AT324" s="269"/>
      <c r="AU324" s="279" t="s">
        <v>370</v>
      </c>
      <c r="AV324" s="279"/>
      <c r="AW324" s="279"/>
      <c r="AX324" s="280"/>
    </row>
    <row r="325" spans="1:50" ht="18.75" hidden="1" customHeight="1" x14ac:dyDescent="0.15">
      <c r="A325" s="997"/>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7"/>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7"/>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7"/>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530</v>
      </c>
      <c r="AF328" s="265"/>
      <c r="AG328" s="265"/>
      <c r="AH328" s="265"/>
      <c r="AI328" s="265" t="s">
        <v>526</v>
      </c>
      <c r="AJ328" s="265"/>
      <c r="AK328" s="265"/>
      <c r="AL328" s="265"/>
      <c r="AM328" s="265" t="s">
        <v>522</v>
      </c>
      <c r="AN328" s="265"/>
      <c r="AO328" s="265"/>
      <c r="AP328" s="267"/>
      <c r="AQ328" s="267" t="s">
        <v>354</v>
      </c>
      <c r="AR328" s="268"/>
      <c r="AS328" s="268"/>
      <c r="AT328" s="269"/>
      <c r="AU328" s="279" t="s">
        <v>370</v>
      </c>
      <c r="AV328" s="279"/>
      <c r="AW328" s="279"/>
      <c r="AX328" s="280"/>
    </row>
    <row r="329" spans="1:50" ht="18.75" hidden="1" customHeight="1" x14ac:dyDescent="0.15">
      <c r="A329" s="997"/>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7"/>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7"/>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7"/>
      <c r="B332" s="252"/>
      <c r="C332" s="251"/>
      <c r="D332" s="252"/>
      <c r="E332" s="251"/>
      <c r="F332" s="314"/>
      <c r="G332" s="272" t="s">
        <v>371</v>
      </c>
      <c r="H332" s="169"/>
      <c r="I332" s="169"/>
      <c r="J332" s="169"/>
      <c r="K332" s="169"/>
      <c r="L332" s="169"/>
      <c r="M332" s="169"/>
      <c r="N332" s="169"/>
      <c r="O332" s="169"/>
      <c r="P332" s="170"/>
      <c r="Q332" s="176" t="s">
        <v>457</v>
      </c>
      <c r="R332" s="169"/>
      <c r="S332" s="169"/>
      <c r="T332" s="169"/>
      <c r="U332" s="169"/>
      <c r="V332" s="169"/>
      <c r="W332" s="169"/>
      <c r="X332" s="169"/>
      <c r="Y332" s="169"/>
      <c r="Z332" s="169"/>
      <c r="AA332" s="169"/>
      <c r="AB332" s="287" t="s">
        <v>458</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0"/>
    </row>
    <row r="333" spans="1:50" ht="22.5" hidden="1" customHeight="1" x14ac:dyDescent="0.15">
      <c r="A333" s="997"/>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7"/>
      <c r="B334" s="252"/>
      <c r="C334" s="251"/>
      <c r="D334" s="252"/>
      <c r="E334" s="251"/>
      <c r="F334" s="314"/>
      <c r="G334" s="230"/>
      <c r="H334" s="161"/>
      <c r="I334" s="161"/>
      <c r="J334" s="161"/>
      <c r="K334" s="161"/>
      <c r="L334" s="161"/>
      <c r="M334" s="161"/>
      <c r="N334" s="161"/>
      <c r="O334" s="161"/>
      <c r="P334" s="231"/>
      <c r="Q334" s="984"/>
      <c r="R334" s="985"/>
      <c r="S334" s="985"/>
      <c r="T334" s="985"/>
      <c r="U334" s="985"/>
      <c r="V334" s="985"/>
      <c r="W334" s="985"/>
      <c r="X334" s="985"/>
      <c r="Y334" s="985"/>
      <c r="Z334" s="985"/>
      <c r="AA334" s="986"/>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7"/>
      <c r="B335" s="252"/>
      <c r="C335" s="251"/>
      <c r="D335" s="252"/>
      <c r="E335" s="251"/>
      <c r="F335" s="314"/>
      <c r="G335" s="232"/>
      <c r="H335" s="233"/>
      <c r="I335" s="233"/>
      <c r="J335" s="233"/>
      <c r="K335" s="233"/>
      <c r="L335" s="233"/>
      <c r="M335" s="233"/>
      <c r="N335" s="233"/>
      <c r="O335" s="233"/>
      <c r="P335" s="234"/>
      <c r="Q335" s="987"/>
      <c r="R335" s="988"/>
      <c r="S335" s="988"/>
      <c r="T335" s="988"/>
      <c r="U335" s="988"/>
      <c r="V335" s="988"/>
      <c r="W335" s="988"/>
      <c r="X335" s="988"/>
      <c r="Y335" s="988"/>
      <c r="Z335" s="988"/>
      <c r="AA335" s="989"/>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7"/>
      <c r="B336" s="252"/>
      <c r="C336" s="251"/>
      <c r="D336" s="252"/>
      <c r="E336" s="251"/>
      <c r="F336" s="314"/>
      <c r="G336" s="232"/>
      <c r="H336" s="233"/>
      <c r="I336" s="233"/>
      <c r="J336" s="233"/>
      <c r="K336" s="233"/>
      <c r="L336" s="233"/>
      <c r="M336" s="233"/>
      <c r="N336" s="233"/>
      <c r="O336" s="233"/>
      <c r="P336" s="234"/>
      <c r="Q336" s="987"/>
      <c r="R336" s="988"/>
      <c r="S336" s="988"/>
      <c r="T336" s="988"/>
      <c r="U336" s="988"/>
      <c r="V336" s="988"/>
      <c r="W336" s="988"/>
      <c r="X336" s="988"/>
      <c r="Y336" s="988"/>
      <c r="Z336" s="988"/>
      <c r="AA336" s="989"/>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7"/>
      <c r="B337" s="252"/>
      <c r="C337" s="251"/>
      <c r="D337" s="252"/>
      <c r="E337" s="251"/>
      <c r="F337" s="314"/>
      <c r="G337" s="232"/>
      <c r="H337" s="233"/>
      <c r="I337" s="233"/>
      <c r="J337" s="233"/>
      <c r="K337" s="233"/>
      <c r="L337" s="233"/>
      <c r="M337" s="233"/>
      <c r="N337" s="233"/>
      <c r="O337" s="233"/>
      <c r="P337" s="234"/>
      <c r="Q337" s="987"/>
      <c r="R337" s="988"/>
      <c r="S337" s="988"/>
      <c r="T337" s="988"/>
      <c r="U337" s="988"/>
      <c r="V337" s="988"/>
      <c r="W337" s="988"/>
      <c r="X337" s="988"/>
      <c r="Y337" s="988"/>
      <c r="Z337" s="988"/>
      <c r="AA337" s="989"/>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7"/>
      <c r="B338" s="252"/>
      <c r="C338" s="251"/>
      <c r="D338" s="252"/>
      <c r="E338" s="251"/>
      <c r="F338" s="314"/>
      <c r="G338" s="235"/>
      <c r="H338" s="164"/>
      <c r="I338" s="164"/>
      <c r="J338" s="164"/>
      <c r="K338" s="164"/>
      <c r="L338" s="164"/>
      <c r="M338" s="164"/>
      <c r="N338" s="164"/>
      <c r="O338" s="164"/>
      <c r="P338" s="236"/>
      <c r="Q338" s="990"/>
      <c r="R338" s="991"/>
      <c r="S338" s="991"/>
      <c r="T338" s="991"/>
      <c r="U338" s="991"/>
      <c r="V338" s="991"/>
      <c r="W338" s="991"/>
      <c r="X338" s="991"/>
      <c r="Y338" s="991"/>
      <c r="Z338" s="991"/>
      <c r="AA338" s="992"/>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7"/>
      <c r="B339" s="252"/>
      <c r="C339" s="251"/>
      <c r="D339" s="252"/>
      <c r="E339" s="251"/>
      <c r="F339" s="314"/>
      <c r="G339" s="272" t="s">
        <v>371</v>
      </c>
      <c r="H339" s="169"/>
      <c r="I339" s="169"/>
      <c r="J339" s="169"/>
      <c r="K339" s="169"/>
      <c r="L339" s="169"/>
      <c r="M339" s="169"/>
      <c r="N339" s="169"/>
      <c r="O339" s="169"/>
      <c r="P339" s="170"/>
      <c r="Q339" s="176" t="s">
        <v>457</v>
      </c>
      <c r="R339" s="169"/>
      <c r="S339" s="169"/>
      <c r="T339" s="169"/>
      <c r="U339" s="169"/>
      <c r="V339" s="169"/>
      <c r="W339" s="169"/>
      <c r="X339" s="169"/>
      <c r="Y339" s="169"/>
      <c r="Z339" s="169"/>
      <c r="AA339" s="169"/>
      <c r="AB339" s="287" t="s">
        <v>458</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7"/>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7"/>
      <c r="B341" s="252"/>
      <c r="C341" s="251"/>
      <c r="D341" s="252"/>
      <c r="E341" s="251"/>
      <c r="F341" s="314"/>
      <c r="G341" s="230"/>
      <c r="H341" s="161"/>
      <c r="I341" s="161"/>
      <c r="J341" s="161"/>
      <c r="K341" s="161"/>
      <c r="L341" s="161"/>
      <c r="M341" s="161"/>
      <c r="N341" s="161"/>
      <c r="O341" s="161"/>
      <c r="P341" s="231"/>
      <c r="Q341" s="984"/>
      <c r="R341" s="985"/>
      <c r="S341" s="985"/>
      <c r="T341" s="985"/>
      <c r="U341" s="985"/>
      <c r="V341" s="985"/>
      <c r="W341" s="985"/>
      <c r="X341" s="985"/>
      <c r="Y341" s="985"/>
      <c r="Z341" s="985"/>
      <c r="AA341" s="986"/>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7"/>
      <c r="B342" s="252"/>
      <c r="C342" s="251"/>
      <c r="D342" s="252"/>
      <c r="E342" s="251"/>
      <c r="F342" s="314"/>
      <c r="G342" s="232"/>
      <c r="H342" s="233"/>
      <c r="I342" s="233"/>
      <c r="J342" s="233"/>
      <c r="K342" s="233"/>
      <c r="L342" s="233"/>
      <c r="M342" s="233"/>
      <c r="N342" s="233"/>
      <c r="O342" s="233"/>
      <c r="P342" s="234"/>
      <c r="Q342" s="987"/>
      <c r="R342" s="988"/>
      <c r="S342" s="988"/>
      <c r="T342" s="988"/>
      <c r="U342" s="988"/>
      <c r="V342" s="988"/>
      <c r="W342" s="988"/>
      <c r="X342" s="988"/>
      <c r="Y342" s="988"/>
      <c r="Z342" s="988"/>
      <c r="AA342" s="989"/>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7"/>
      <c r="B343" s="252"/>
      <c r="C343" s="251"/>
      <c r="D343" s="252"/>
      <c r="E343" s="251"/>
      <c r="F343" s="314"/>
      <c r="G343" s="232"/>
      <c r="H343" s="233"/>
      <c r="I343" s="233"/>
      <c r="J343" s="233"/>
      <c r="K343" s="233"/>
      <c r="L343" s="233"/>
      <c r="M343" s="233"/>
      <c r="N343" s="233"/>
      <c r="O343" s="233"/>
      <c r="P343" s="234"/>
      <c r="Q343" s="987"/>
      <c r="R343" s="988"/>
      <c r="S343" s="988"/>
      <c r="T343" s="988"/>
      <c r="U343" s="988"/>
      <c r="V343" s="988"/>
      <c r="W343" s="988"/>
      <c r="X343" s="988"/>
      <c r="Y343" s="988"/>
      <c r="Z343" s="988"/>
      <c r="AA343" s="989"/>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7"/>
      <c r="B344" s="252"/>
      <c r="C344" s="251"/>
      <c r="D344" s="252"/>
      <c r="E344" s="251"/>
      <c r="F344" s="314"/>
      <c r="G344" s="232"/>
      <c r="H344" s="233"/>
      <c r="I344" s="233"/>
      <c r="J344" s="233"/>
      <c r="K344" s="233"/>
      <c r="L344" s="233"/>
      <c r="M344" s="233"/>
      <c r="N344" s="233"/>
      <c r="O344" s="233"/>
      <c r="P344" s="234"/>
      <c r="Q344" s="987"/>
      <c r="R344" s="988"/>
      <c r="S344" s="988"/>
      <c r="T344" s="988"/>
      <c r="U344" s="988"/>
      <c r="V344" s="988"/>
      <c r="W344" s="988"/>
      <c r="X344" s="988"/>
      <c r="Y344" s="988"/>
      <c r="Z344" s="988"/>
      <c r="AA344" s="989"/>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7"/>
      <c r="B345" s="252"/>
      <c r="C345" s="251"/>
      <c r="D345" s="252"/>
      <c r="E345" s="251"/>
      <c r="F345" s="314"/>
      <c r="G345" s="235"/>
      <c r="H345" s="164"/>
      <c r="I345" s="164"/>
      <c r="J345" s="164"/>
      <c r="K345" s="164"/>
      <c r="L345" s="164"/>
      <c r="M345" s="164"/>
      <c r="N345" s="164"/>
      <c r="O345" s="164"/>
      <c r="P345" s="236"/>
      <c r="Q345" s="990"/>
      <c r="R345" s="991"/>
      <c r="S345" s="991"/>
      <c r="T345" s="991"/>
      <c r="U345" s="991"/>
      <c r="V345" s="991"/>
      <c r="W345" s="991"/>
      <c r="X345" s="991"/>
      <c r="Y345" s="991"/>
      <c r="Z345" s="991"/>
      <c r="AA345" s="992"/>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7"/>
      <c r="B346" s="252"/>
      <c r="C346" s="251"/>
      <c r="D346" s="252"/>
      <c r="E346" s="251"/>
      <c r="F346" s="314"/>
      <c r="G346" s="272" t="s">
        <v>371</v>
      </c>
      <c r="H346" s="169"/>
      <c r="I346" s="169"/>
      <c r="J346" s="169"/>
      <c r="K346" s="169"/>
      <c r="L346" s="169"/>
      <c r="M346" s="169"/>
      <c r="N346" s="169"/>
      <c r="O346" s="169"/>
      <c r="P346" s="170"/>
      <c r="Q346" s="176" t="s">
        <v>457</v>
      </c>
      <c r="R346" s="169"/>
      <c r="S346" s="169"/>
      <c r="T346" s="169"/>
      <c r="U346" s="169"/>
      <c r="V346" s="169"/>
      <c r="W346" s="169"/>
      <c r="X346" s="169"/>
      <c r="Y346" s="169"/>
      <c r="Z346" s="169"/>
      <c r="AA346" s="169"/>
      <c r="AB346" s="287" t="s">
        <v>458</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7"/>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7"/>
      <c r="B348" s="252"/>
      <c r="C348" s="251"/>
      <c r="D348" s="252"/>
      <c r="E348" s="251"/>
      <c r="F348" s="314"/>
      <c r="G348" s="230"/>
      <c r="H348" s="161"/>
      <c r="I348" s="161"/>
      <c r="J348" s="161"/>
      <c r="K348" s="161"/>
      <c r="L348" s="161"/>
      <c r="M348" s="161"/>
      <c r="N348" s="161"/>
      <c r="O348" s="161"/>
      <c r="P348" s="231"/>
      <c r="Q348" s="984"/>
      <c r="R348" s="985"/>
      <c r="S348" s="985"/>
      <c r="T348" s="985"/>
      <c r="U348" s="985"/>
      <c r="V348" s="985"/>
      <c r="W348" s="985"/>
      <c r="X348" s="985"/>
      <c r="Y348" s="985"/>
      <c r="Z348" s="985"/>
      <c r="AA348" s="986"/>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7"/>
      <c r="B349" s="252"/>
      <c r="C349" s="251"/>
      <c r="D349" s="252"/>
      <c r="E349" s="251"/>
      <c r="F349" s="314"/>
      <c r="G349" s="232"/>
      <c r="H349" s="233"/>
      <c r="I349" s="233"/>
      <c r="J349" s="233"/>
      <c r="K349" s="233"/>
      <c r="L349" s="233"/>
      <c r="M349" s="233"/>
      <c r="N349" s="233"/>
      <c r="O349" s="233"/>
      <c r="P349" s="234"/>
      <c r="Q349" s="987"/>
      <c r="R349" s="988"/>
      <c r="S349" s="988"/>
      <c r="T349" s="988"/>
      <c r="U349" s="988"/>
      <c r="V349" s="988"/>
      <c r="W349" s="988"/>
      <c r="X349" s="988"/>
      <c r="Y349" s="988"/>
      <c r="Z349" s="988"/>
      <c r="AA349" s="989"/>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7"/>
      <c r="B350" s="252"/>
      <c r="C350" s="251"/>
      <c r="D350" s="252"/>
      <c r="E350" s="251"/>
      <c r="F350" s="314"/>
      <c r="G350" s="232"/>
      <c r="H350" s="233"/>
      <c r="I350" s="233"/>
      <c r="J350" s="233"/>
      <c r="K350" s="233"/>
      <c r="L350" s="233"/>
      <c r="M350" s="233"/>
      <c r="N350" s="233"/>
      <c r="O350" s="233"/>
      <c r="P350" s="234"/>
      <c r="Q350" s="987"/>
      <c r="R350" s="988"/>
      <c r="S350" s="988"/>
      <c r="T350" s="988"/>
      <c r="U350" s="988"/>
      <c r="V350" s="988"/>
      <c r="W350" s="988"/>
      <c r="X350" s="988"/>
      <c r="Y350" s="988"/>
      <c r="Z350" s="988"/>
      <c r="AA350" s="989"/>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7"/>
      <c r="B351" s="252"/>
      <c r="C351" s="251"/>
      <c r="D351" s="252"/>
      <c r="E351" s="251"/>
      <c r="F351" s="314"/>
      <c r="G351" s="232"/>
      <c r="H351" s="233"/>
      <c r="I351" s="233"/>
      <c r="J351" s="233"/>
      <c r="K351" s="233"/>
      <c r="L351" s="233"/>
      <c r="M351" s="233"/>
      <c r="N351" s="233"/>
      <c r="O351" s="233"/>
      <c r="P351" s="234"/>
      <c r="Q351" s="987"/>
      <c r="R351" s="988"/>
      <c r="S351" s="988"/>
      <c r="T351" s="988"/>
      <c r="U351" s="988"/>
      <c r="V351" s="988"/>
      <c r="W351" s="988"/>
      <c r="X351" s="988"/>
      <c r="Y351" s="988"/>
      <c r="Z351" s="988"/>
      <c r="AA351" s="989"/>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7"/>
      <c r="B352" s="252"/>
      <c r="C352" s="251"/>
      <c r="D352" s="252"/>
      <c r="E352" s="251"/>
      <c r="F352" s="314"/>
      <c r="G352" s="235"/>
      <c r="H352" s="164"/>
      <c r="I352" s="164"/>
      <c r="J352" s="164"/>
      <c r="K352" s="164"/>
      <c r="L352" s="164"/>
      <c r="M352" s="164"/>
      <c r="N352" s="164"/>
      <c r="O352" s="164"/>
      <c r="P352" s="236"/>
      <c r="Q352" s="990"/>
      <c r="R352" s="991"/>
      <c r="S352" s="991"/>
      <c r="T352" s="991"/>
      <c r="U352" s="991"/>
      <c r="V352" s="991"/>
      <c r="W352" s="991"/>
      <c r="X352" s="991"/>
      <c r="Y352" s="991"/>
      <c r="Z352" s="991"/>
      <c r="AA352" s="992"/>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7"/>
      <c r="B353" s="252"/>
      <c r="C353" s="251"/>
      <c r="D353" s="252"/>
      <c r="E353" s="251"/>
      <c r="F353" s="314"/>
      <c r="G353" s="272" t="s">
        <v>371</v>
      </c>
      <c r="H353" s="169"/>
      <c r="I353" s="169"/>
      <c r="J353" s="169"/>
      <c r="K353" s="169"/>
      <c r="L353" s="169"/>
      <c r="M353" s="169"/>
      <c r="N353" s="169"/>
      <c r="O353" s="169"/>
      <c r="P353" s="170"/>
      <c r="Q353" s="176" t="s">
        <v>457</v>
      </c>
      <c r="R353" s="169"/>
      <c r="S353" s="169"/>
      <c r="T353" s="169"/>
      <c r="U353" s="169"/>
      <c r="V353" s="169"/>
      <c r="W353" s="169"/>
      <c r="X353" s="169"/>
      <c r="Y353" s="169"/>
      <c r="Z353" s="169"/>
      <c r="AA353" s="169"/>
      <c r="AB353" s="287" t="s">
        <v>458</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7"/>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7"/>
      <c r="B355" s="252"/>
      <c r="C355" s="251"/>
      <c r="D355" s="252"/>
      <c r="E355" s="251"/>
      <c r="F355" s="314"/>
      <c r="G355" s="230"/>
      <c r="H355" s="161"/>
      <c r="I355" s="161"/>
      <c r="J355" s="161"/>
      <c r="K355" s="161"/>
      <c r="L355" s="161"/>
      <c r="M355" s="161"/>
      <c r="N355" s="161"/>
      <c r="O355" s="161"/>
      <c r="P355" s="231"/>
      <c r="Q355" s="984"/>
      <c r="R355" s="985"/>
      <c r="S355" s="985"/>
      <c r="T355" s="985"/>
      <c r="U355" s="985"/>
      <c r="V355" s="985"/>
      <c r="W355" s="985"/>
      <c r="X355" s="985"/>
      <c r="Y355" s="985"/>
      <c r="Z355" s="985"/>
      <c r="AA355" s="986"/>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7"/>
      <c r="B356" s="252"/>
      <c r="C356" s="251"/>
      <c r="D356" s="252"/>
      <c r="E356" s="251"/>
      <c r="F356" s="314"/>
      <c r="G356" s="232"/>
      <c r="H356" s="233"/>
      <c r="I356" s="233"/>
      <c r="J356" s="233"/>
      <c r="K356" s="233"/>
      <c r="L356" s="233"/>
      <c r="M356" s="233"/>
      <c r="N356" s="233"/>
      <c r="O356" s="233"/>
      <c r="P356" s="234"/>
      <c r="Q356" s="987"/>
      <c r="R356" s="988"/>
      <c r="S356" s="988"/>
      <c r="T356" s="988"/>
      <c r="U356" s="988"/>
      <c r="V356" s="988"/>
      <c r="W356" s="988"/>
      <c r="X356" s="988"/>
      <c r="Y356" s="988"/>
      <c r="Z356" s="988"/>
      <c r="AA356" s="989"/>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7"/>
      <c r="B357" s="252"/>
      <c r="C357" s="251"/>
      <c r="D357" s="252"/>
      <c r="E357" s="251"/>
      <c r="F357" s="314"/>
      <c r="G357" s="232"/>
      <c r="H357" s="233"/>
      <c r="I357" s="233"/>
      <c r="J357" s="233"/>
      <c r="K357" s="233"/>
      <c r="L357" s="233"/>
      <c r="M357" s="233"/>
      <c r="N357" s="233"/>
      <c r="O357" s="233"/>
      <c r="P357" s="234"/>
      <c r="Q357" s="987"/>
      <c r="R357" s="988"/>
      <c r="S357" s="988"/>
      <c r="T357" s="988"/>
      <c r="U357" s="988"/>
      <c r="V357" s="988"/>
      <c r="W357" s="988"/>
      <c r="X357" s="988"/>
      <c r="Y357" s="988"/>
      <c r="Z357" s="988"/>
      <c r="AA357" s="989"/>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7"/>
      <c r="B358" s="252"/>
      <c r="C358" s="251"/>
      <c r="D358" s="252"/>
      <c r="E358" s="251"/>
      <c r="F358" s="314"/>
      <c r="G358" s="232"/>
      <c r="H358" s="233"/>
      <c r="I358" s="233"/>
      <c r="J358" s="233"/>
      <c r="K358" s="233"/>
      <c r="L358" s="233"/>
      <c r="M358" s="233"/>
      <c r="N358" s="233"/>
      <c r="O358" s="233"/>
      <c r="P358" s="234"/>
      <c r="Q358" s="987"/>
      <c r="R358" s="988"/>
      <c r="S358" s="988"/>
      <c r="T358" s="988"/>
      <c r="U358" s="988"/>
      <c r="V358" s="988"/>
      <c r="W358" s="988"/>
      <c r="X358" s="988"/>
      <c r="Y358" s="988"/>
      <c r="Z358" s="988"/>
      <c r="AA358" s="989"/>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7"/>
      <c r="B359" s="252"/>
      <c r="C359" s="251"/>
      <c r="D359" s="252"/>
      <c r="E359" s="251"/>
      <c r="F359" s="314"/>
      <c r="G359" s="235"/>
      <c r="H359" s="164"/>
      <c r="I359" s="164"/>
      <c r="J359" s="164"/>
      <c r="K359" s="164"/>
      <c r="L359" s="164"/>
      <c r="M359" s="164"/>
      <c r="N359" s="164"/>
      <c r="O359" s="164"/>
      <c r="P359" s="236"/>
      <c r="Q359" s="990"/>
      <c r="R359" s="991"/>
      <c r="S359" s="991"/>
      <c r="T359" s="991"/>
      <c r="U359" s="991"/>
      <c r="V359" s="991"/>
      <c r="W359" s="991"/>
      <c r="X359" s="991"/>
      <c r="Y359" s="991"/>
      <c r="Z359" s="991"/>
      <c r="AA359" s="992"/>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7"/>
      <c r="B360" s="252"/>
      <c r="C360" s="251"/>
      <c r="D360" s="252"/>
      <c r="E360" s="251"/>
      <c r="F360" s="314"/>
      <c r="G360" s="272" t="s">
        <v>371</v>
      </c>
      <c r="H360" s="169"/>
      <c r="I360" s="169"/>
      <c r="J360" s="169"/>
      <c r="K360" s="169"/>
      <c r="L360" s="169"/>
      <c r="M360" s="169"/>
      <c r="N360" s="169"/>
      <c r="O360" s="169"/>
      <c r="P360" s="170"/>
      <c r="Q360" s="176" t="s">
        <v>457</v>
      </c>
      <c r="R360" s="169"/>
      <c r="S360" s="169"/>
      <c r="T360" s="169"/>
      <c r="U360" s="169"/>
      <c r="V360" s="169"/>
      <c r="W360" s="169"/>
      <c r="X360" s="169"/>
      <c r="Y360" s="169"/>
      <c r="Z360" s="169"/>
      <c r="AA360" s="169"/>
      <c r="AB360" s="287" t="s">
        <v>458</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7"/>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7"/>
      <c r="B362" s="252"/>
      <c r="C362" s="251"/>
      <c r="D362" s="252"/>
      <c r="E362" s="251"/>
      <c r="F362" s="314"/>
      <c r="G362" s="230"/>
      <c r="H362" s="161"/>
      <c r="I362" s="161"/>
      <c r="J362" s="161"/>
      <c r="K362" s="161"/>
      <c r="L362" s="161"/>
      <c r="M362" s="161"/>
      <c r="N362" s="161"/>
      <c r="O362" s="161"/>
      <c r="P362" s="231"/>
      <c r="Q362" s="984"/>
      <c r="R362" s="985"/>
      <c r="S362" s="985"/>
      <c r="T362" s="985"/>
      <c r="U362" s="985"/>
      <c r="V362" s="985"/>
      <c r="W362" s="985"/>
      <c r="X362" s="985"/>
      <c r="Y362" s="985"/>
      <c r="Z362" s="985"/>
      <c r="AA362" s="986"/>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7"/>
      <c r="B363" s="252"/>
      <c r="C363" s="251"/>
      <c r="D363" s="252"/>
      <c r="E363" s="251"/>
      <c r="F363" s="314"/>
      <c r="G363" s="232"/>
      <c r="H363" s="233"/>
      <c r="I363" s="233"/>
      <c r="J363" s="233"/>
      <c r="K363" s="233"/>
      <c r="L363" s="233"/>
      <c r="M363" s="233"/>
      <c r="N363" s="233"/>
      <c r="O363" s="233"/>
      <c r="P363" s="234"/>
      <c r="Q363" s="987"/>
      <c r="R363" s="988"/>
      <c r="S363" s="988"/>
      <c r="T363" s="988"/>
      <c r="U363" s="988"/>
      <c r="V363" s="988"/>
      <c r="W363" s="988"/>
      <c r="X363" s="988"/>
      <c r="Y363" s="988"/>
      <c r="Z363" s="988"/>
      <c r="AA363" s="989"/>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7"/>
      <c r="B364" s="252"/>
      <c r="C364" s="251"/>
      <c r="D364" s="252"/>
      <c r="E364" s="251"/>
      <c r="F364" s="314"/>
      <c r="G364" s="232"/>
      <c r="H364" s="233"/>
      <c r="I364" s="233"/>
      <c r="J364" s="233"/>
      <c r="K364" s="233"/>
      <c r="L364" s="233"/>
      <c r="M364" s="233"/>
      <c r="N364" s="233"/>
      <c r="O364" s="233"/>
      <c r="P364" s="234"/>
      <c r="Q364" s="987"/>
      <c r="R364" s="988"/>
      <c r="S364" s="988"/>
      <c r="T364" s="988"/>
      <c r="U364" s="988"/>
      <c r="V364" s="988"/>
      <c r="W364" s="988"/>
      <c r="X364" s="988"/>
      <c r="Y364" s="988"/>
      <c r="Z364" s="988"/>
      <c r="AA364" s="989"/>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7"/>
      <c r="B365" s="252"/>
      <c r="C365" s="251"/>
      <c r="D365" s="252"/>
      <c r="E365" s="251"/>
      <c r="F365" s="314"/>
      <c r="G365" s="232"/>
      <c r="H365" s="233"/>
      <c r="I365" s="233"/>
      <c r="J365" s="233"/>
      <c r="K365" s="233"/>
      <c r="L365" s="233"/>
      <c r="M365" s="233"/>
      <c r="N365" s="233"/>
      <c r="O365" s="233"/>
      <c r="P365" s="234"/>
      <c r="Q365" s="987"/>
      <c r="R365" s="988"/>
      <c r="S365" s="988"/>
      <c r="T365" s="988"/>
      <c r="U365" s="988"/>
      <c r="V365" s="988"/>
      <c r="W365" s="988"/>
      <c r="X365" s="988"/>
      <c r="Y365" s="988"/>
      <c r="Z365" s="988"/>
      <c r="AA365" s="989"/>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7"/>
      <c r="B366" s="252"/>
      <c r="C366" s="251"/>
      <c r="D366" s="252"/>
      <c r="E366" s="315"/>
      <c r="F366" s="316"/>
      <c r="G366" s="235"/>
      <c r="H366" s="164"/>
      <c r="I366" s="164"/>
      <c r="J366" s="164"/>
      <c r="K366" s="164"/>
      <c r="L366" s="164"/>
      <c r="M366" s="164"/>
      <c r="N366" s="164"/>
      <c r="O366" s="164"/>
      <c r="P366" s="236"/>
      <c r="Q366" s="990"/>
      <c r="R366" s="991"/>
      <c r="S366" s="991"/>
      <c r="T366" s="991"/>
      <c r="U366" s="991"/>
      <c r="V366" s="991"/>
      <c r="W366" s="991"/>
      <c r="X366" s="991"/>
      <c r="Y366" s="991"/>
      <c r="Z366" s="991"/>
      <c r="AA366" s="992"/>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7"/>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7"/>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7"/>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7"/>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7"/>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7"/>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529</v>
      </c>
      <c r="AF372" s="265"/>
      <c r="AG372" s="265"/>
      <c r="AH372" s="265"/>
      <c r="AI372" s="265" t="s">
        <v>526</v>
      </c>
      <c r="AJ372" s="265"/>
      <c r="AK372" s="265"/>
      <c r="AL372" s="265"/>
      <c r="AM372" s="265" t="s">
        <v>521</v>
      </c>
      <c r="AN372" s="265"/>
      <c r="AO372" s="265"/>
      <c r="AP372" s="267"/>
      <c r="AQ372" s="267" t="s">
        <v>354</v>
      </c>
      <c r="AR372" s="268"/>
      <c r="AS372" s="268"/>
      <c r="AT372" s="269"/>
      <c r="AU372" s="279" t="s">
        <v>370</v>
      </c>
      <c r="AV372" s="279"/>
      <c r="AW372" s="279"/>
      <c r="AX372" s="280"/>
    </row>
    <row r="373" spans="1:50" ht="18.75" hidden="1" customHeight="1" x14ac:dyDescent="0.15">
      <c r="A373" s="997"/>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7"/>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7"/>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7"/>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529</v>
      </c>
      <c r="AF376" s="265"/>
      <c r="AG376" s="265"/>
      <c r="AH376" s="265"/>
      <c r="AI376" s="265" t="s">
        <v>526</v>
      </c>
      <c r="AJ376" s="265"/>
      <c r="AK376" s="265"/>
      <c r="AL376" s="265"/>
      <c r="AM376" s="265" t="s">
        <v>521</v>
      </c>
      <c r="AN376" s="265"/>
      <c r="AO376" s="265"/>
      <c r="AP376" s="267"/>
      <c r="AQ376" s="267" t="s">
        <v>354</v>
      </c>
      <c r="AR376" s="268"/>
      <c r="AS376" s="268"/>
      <c r="AT376" s="269"/>
      <c r="AU376" s="279" t="s">
        <v>370</v>
      </c>
      <c r="AV376" s="279"/>
      <c r="AW376" s="279"/>
      <c r="AX376" s="280"/>
    </row>
    <row r="377" spans="1:50" ht="18.75" hidden="1" customHeight="1" x14ac:dyDescent="0.15">
      <c r="A377" s="997"/>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7"/>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7"/>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7"/>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529</v>
      </c>
      <c r="AF380" s="265"/>
      <c r="AG380" s="265"/>
      <c r="AH380" s="265"/>
      <c r="AI380" s="265" t="s">
        <v>526</v>
      </c>
      <c r="AJ380" s="265"/>
      <c r="AK380" s="265"/>
      <c r="AL380" s="265"/>
      <c r="AM380" s="265" t="s">
        <v>521</v>
      </c>
      <c r="AN380" s="265"/>
      <c r="AO380" s="265"/>
      <c r="AP380" s="267"/>
      <c r="AQ380" s="267" t="s">
        <v>354</v>
      </c>
      <c r="AR380" s="268"/>
      <c r="AS380" s="268"/>
      <c r="AT380" s="269"/>
      <c r="AU380" s="279" t="s">
        <v>370</v>
      </c>
      <c r="AV380" s="279"/>
      <c r="AW380" s="279"/>
      <c r="AX380" s="280"/>
    </row>
    <row r="381" spans="1:50" ht="18.75" hidden="1" customHeight="1" x14ac:dyDescent="0.15">
      <c r="A381" s="997"/>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7"/>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7"/>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7"/>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529</v>
      </c>
      <c r="AF384" s="265"/>
      <c r="AG384" s="265"/>
      <c r="AH384" s="265"/>
      <c r="AI384" s="265" t="s">
        <v>526</v>
      </c>
      <c r="AJ384" s="265"/>
      <c r="AK384" s="265"/>
      <c r="AL384" s="265"/>
      <c r="AM384" s="265" t="s">
        <v>521</v>
      </c>
      <c r="AN384" s="265"/>
      <c r="AO384" s="265"/>
      <c r="AP384" s="267"/>
      <c r="AQ384" s="267" t="s">
        <v>354</v>
      </c>
      <c r="AR384" s="268"/>
      <c r="AS384" s="268"/>
      <c r="AT384" s="269"/>
      <c r="AU384" s="279" t="s">
        <v>370</v>
      </c>
      <c r="AV384" s="279"/>
      <c r="AW384" s="279"/>
      <c r="AX384" s="280"/>
    </row>
    <row r="385" spans="1:50" ht="18.75" hidden="1" customHeight="1" x14ac:dyDescent="0.15">
      <c r="A385" s="997"/>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7"/>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7"/>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7"/>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529</v>
      </c>
      <c r="AF388" s="265"/>
      <c r="AG388" s="265"/>
      <c r="AH388" s="265"/>
      <c r="AI388" s="265" t="s">
        <v>526</v>
      </c>
      <c r="AJ388" s="265"/>
      <c r="AK388" s="265"/>
      <c r="AL388" s="265"/>
      <c r="AM388" s="265" t="s">
        <v>521</v>
      </c>
      <c r="AN388" s="265"/>
      <c r="AO388" s="265"/>
      <c r="AP388" s="267"/>
      <c r="AQ388" s="267" t="s">
        <v>354</v>
      </c>
      <c r="AR388" s="268"/>
      <c r="AS388" s="268"/>
      <c r="AT388" s="269"/>
      <c r="AU388" s="279" t="s">
        <v>370</v>
      </c>
      <c r="AV388" s="279"/>
      <c r="AW388" s="279"/>
      <c r="AX388" s="280"/>
    </row>
    <row r="389" spans="1:50" ht="18.75" hidden="1" customHeight="1" x14ac:dyDescent="0.15">
      <c r="A389" s="997"/>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7"/>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7"/>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7"/>
      <c r="B392" s="252"/>
      <c r="C392" s="251"/>
      <c r="D392" s="252"/>
      <c r="E392" s="251"/>
      <c r="F392" s="314"/>
      <c r="G392" s="272" t="s">
        <v>371</v>
      </c>
      <c r="H392" s="169"/>
      <c r="I392" s="169"/>
      <c r="J392" s="169"/>
      <c r="K392" s="169"/>
      <c r="L392" s="169"/>
      <c r="M392" s="169"/>
      <c r="N392" s="169"/>
      <c r="O392" s="169"/>
      <c r="P392" s="170"/>
      <c r="Q392" s="176" t="s">
        <v>457</v>
      </c>
      <c r="R392" s="169"/>
      <c r="S392" s="169"/>
      <c r="T392" s="169"/>
      <c r="U392" s="169"/>
      <c r="V392" s="169"/>
      <c r="W392" s="169"/>
      <c r="X392" s="169"/>
      <c r="Y392" s="169"/>
      <c r="Z392" s="169"/>
      <c r="AA392" s="169"/>
      <c r="AB392" s="287" t="s">
        <v>458</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0"/>
    </row>
    <row r="393" spans="1:50" ht="22.5" hidden="1" customHeight="1" x14ac:dyDescent="0.15">
      <c r="A393" s="997"/>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7"/>
      <c r="B394" s="252"/>
      <c r="C394" s="251"/>
      <c r="D394" s="252"/>
      <c r="E394" s="251"/>
      <c r="F394" s="314"/>
      <c r="G394" s="230"/>
      <c r="H394" s="161"/>
      <c r="I394" s="161"/>
      <c r="J394" s="161"/>
      <c r="K394" s="161"/>
      <c r="L394" s="161"/>
      <c r="M394" s="161"/>
      <c r="N394" s="161"/>
      <c r="O394" s="161"/>
      <c r="P394" s="231"/>
      <c r="Q394" s="984"/>
      <c r="R394" s="985"/>
      <c r="S394" s="985"/>
      <c r="T394" s="985"/>
      <c r="U394" s="985"/>
      <c r="V394" s="985"/>
      <c r="W394" s="985"/>
      <c r="X394" s="985"/>
      <c r="Y394" s="985"/>
      <c r="Z394" s="985"/>
      <c r="AA394" s="986"/>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7"/>
      <c r="B395" s="252"/>
      <c r="C395" s="251"/>
      <c r="D395" s="252"/>
      <c r="E395" s="251"/>
      <c r="F395" s="314"/>
      <c r="G395" s="232"/>
      <c r="H395" s="233"/>
      <c r="I395" s="233"/>
      <c r="J395" s="233"/>
      <c r="K395" s="233"/>
      <c r="L395" s="233"/>
      <c r="M395" s="233"/>
      <c r="N395" s="233"/>
      <c r="O395" s="233"/>
      <c r="P395" s="234"/>
      <c r="Q395" s="987"/>
      <c r="R395" s="988"/>
      <c r="S395" s="988"/>
      <c r="T395" s="988"/>
      <c r="U395" s="988"/>
      <c r="V395" s="988"/>
      <c r="W395" s="988"/>
      <c r="X395" s="988"/>
      <c r="Y395" s="988"/>
      <c r="Z395" s="988"/>
      <c r="AA395" s="989"/>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7"/>
      <c r="B396" s="252"/>
      <c r="C396" s="251"/>
      <c r="D396" s="252"/>
      <c r="E396" s="251"/>
      <c r="F396" s="314"/>
      <c r="G396" s="232"/>
      <c r="H396" s="233"/>
      <c r="I396" s="233"/>
      <c r="J396" s="233"/>
      <c r="K396" s="233"/>
      <c r="L396" s="233"/>
      <c r="M396" s="233"/>
      <c r="N396" s="233"/>
      <c r="O396" s="233"/>
      <c r="P396" s="234"/>
      <c r="Q396" s="987"/>
      <c r="R396" s="988"/>
      <c r="S396" s="988"/>
      <c r="T396" s="988"/>
      <c r="U396" s="988"/>
      <c r="V396" s="988"/>
      <c r="W396" s="988"/>
      <c r="X396" s="988"/>
      <c r="Y396" s="988"/>
      <c r="Z396" s="988"/>
      <c r="AA396" s="989"/>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7"/>
      <c r="B397" s="252"/>
      <c r="C397" s="251"/>
      <c r="D397" s="252"/>
      <c r="E397" s="251"/>
      <c r="F397" s="314"/>
      <c r="G397" s="232"/>
      <c r="H397" s="233"/>
      <c r="I397" s="233"/>
      <c r="J397" s="233"/>
      <c r="K397" s="233"/>
      <c r="L397" s="233"/>
      <c r="M397" s="233"/>
      <c r="N397" s="233"/>
      <c r="O397" s="233"/>
      <c r="P397" s="234"/>
      <c r="Q397" s="987"/>
      <c r="R397" s="988"/>
      <c r="S397" s="988"/>
      <c r="T397" s="988"/>
      <c r="U397" s="988"/>
      <c r="V397" s="988"/>
      <c r="W397" s="988"/>
      <c r="X397" s="988"/>
      <c r="Y397" s="988"/>
      <c r="Z397" s="988"/>
      <c r="AA397" s="989"/>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7"/>
      <c r="B398" s="252"/>
      <c r="C398" s="251"/>
      <c r="D398" s="252"/>
      <c r="E398" s="251"/>
      <c r="F398" s="314"/>
      <c r="G398" s="235"/>
      <c r="H398" s="164"/>
      <c r="I398" s="164"/>
      <c r="J398" s="164"/>
      <c r="K398" s="164"/>
      <c r="L398" s="164"/>
      <c r="M398" s="164"/>
      <c r="N398" s="164"/>
      <c r="O398" s="164"/>
      <c r="P398" s="236"/>
      <c r="Q398" s="990"/>
      <c r="R398" s="991"/>
      <c r="S398" s="991"/>
      <c r="T398" s="991"/>
      <c r="U398" s="991"/>
      <c r="V398" s="991"/>
      <c r="W398" s="991"/>
      <c r="X398" s="991"/>
      <c r="Y398" s="991"/>
      <c r="Z398" s="991"/>
      <c r="AA398" s="992"/>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7"/>
      <c r="B399" s="252"/>
      <c r="C399" s="251"/>
      <c r="D399" s="252"/>
      <c r="E399" s="251"/>
      <c r="F399" s="314"/>
      <c r="G399" s="272" t="s">
        <v>371</v>
      </c>
      <c r="H399" s="169"/>
      <c r="I399" s="169"/>
      <c r="J399" s="169"/>
      <c r="K399" s="169"/>
      <c r="L399" s="169"/>
      <c r="M399" s="169"/>
      <c r="N399" s="169"/>
      <c r="O399" s="169"/>
      <c r="P399" s="170"/>
      <c r="Q399" s="176" t="s">
        <v>457</v>
      </c>
      <c r="R399" s="169"/>
      <c r="S399" s="169"/>
      <c r="T399" s="169"/>
      <c r="U399" s="169"/>
      <c r="V399" s="169"/>
      <c r="W399" s="169"/>
      <c r="X399" s="169"/>
      <c r="Y399" s="169"/>
      <c r="Z399" s="169"/>
      <c r="AA399" s="169"/>
      <c r="AB399" s="287" t="s">
        <v>458</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7"/>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7"/>
      <c r="B401" s="252"/>
      <c r="C401" s="251"/>
      <c r="D401" s="252"/>
      <c r="E401" s="251"/>
      <c r="F401" s="314"/>
      <c r="G401" s="230"/>
      <c r="H401" s="161"/>
      <c r="I401" s="161"/>
      <c r="J401" s="161"/>
      <c r="K401" s="161"/>
      <c r="L401" s="161"/>
      <c r="M401" s="161"/>
      <c r="N401" s="161"/>
      <c r="O401" s="161"/>
      <c r="P401" s="231"/>
      <c r="Q401" s="984"/>
      <c r="R401" s="985"/>
      <c r="S401" s="985"/>
      <c r="T401" s="985"/>
      <c r="U401" s="985"/>
      <c r="V401" s="985"/>
      <c r="W401" s="985"/>
      <c r="X401" s="985"/>
      <c r="Y401" s="985"/>
      <c r="Z401" s="985"/>
      <c r="AA401" s="986"/>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7"/>
      <c r="B402" s="252"/>
      <c r="C402" s="251"/>
      <c r="D402" s="252"/>
      <c r="E402" s="251"/>
      <c r="F402" s="314"/>
      <c r="G402" s="232"/>
      <c r="H402" s="233"/>
      <c r="I402" s="233"/>
      <c r="J402" s="233"/>
      <c r="K402" s="233"/>
      <c r="L402" s="233"/>
      <c r="M402" s="233"/>
      <c r="N402" s="233"/>
      <c r="O402" s="233"/>
      <c r="P402" s="234"/>
      <c r="Q402" s="987"/>
      <c r="R402" s="988"/>
      <c r="S402" s="988"/>
      <c r="T402" s="988"/>
      <c r="U402" s="988"/>
      <c r="V402" s="988"/>
      <c r="W402" s="988"/>
      <c r="X402" s="988"/>
      <c r="Y402" s="988"/>
      <c r="Z402" s="988"/>
      <c r="AA402" s="989"/>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7"/>
      <c r="B403" s="252"/>
      <c r="C403" s="251"/>
      <c r="D403" s="252"/>
      <c r="E403" s="251"/>
      <c r="F403" s="314"/>
      <c r="G403" s="232"/>
      <c r="H403" s="233"/>
      <c r="I403" s="233"/>
      <c r="J403" s="233"/>
      <c r="K403" s="233"/>
      <c r="L403" s="233"/>
      <c r="M403" s="233"/>
      <c r="N403" s="233"/>
      <c r="O403" s="233"/>
      <c r="P403" s="234"/>
      <c r="Q403" s="987"/>
      <c r="R403" s="988"/>
      <c r="S403" s="988"/>
      <c r="T403" s="988"/>
      <c r="U403" s="988"/>
      <c r="V403" s="988"/>
      <c r="W403" s="988"/>
      <c r="X403" s="988"/>
      <c r="Y403" s="988"/>
      <c r="Z403" s="988"/>
      <c r="AA403" s="989"/>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7"/>
      <c r="B404" s="252"/>
      <c r="C404" s="251"/>
      <c r="D404" s="252"/>
      <c r="E404" s="251"/>
      <c r="F404" s="314"/>
      <c r="G404" s="232"/>
      <c r="H404" s="233"/>
      <c r="I404" s="233"/>
      <c r="J404" s="233"/>
      <c r="K404" s="233"/>
      <c r="L404" s="233"/>
      <c r="M404" s="233"/>
      <c r="N404" s="233"/>
      <c r="O404" s="233"/>
      <c r="P404" s="234"/>
      <c r="Q404" s="987"/>
      <c r="R404" s="988"/>
      <c r="S404" s="988"/>
      <c r="T404" s="988"/>
      <c r="U404" s="988"/>
      <c r="V404" s="988"/>
      <c r="W404" s="988"/>
      <c r="X404" s="988"/>
      <c r="Y404" s="988"/>
      <c r="Z404" s="988"/>
      <c r="AA404" s="989"/>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7"/>
      <c r="B405" s="252"/>
      <c r="C405" s="251"/>
      <c r="D405" s="252"/>
      <c r="E405" s="251"/>
      <c r="F405" s="314"/>
      <c r="G405" s="235"/>
      <c r="H405" s="164"/>
      <c r="I405" s="164"/>
      <c r="J405" s="164"/>
      <c r="K405" s="164"/>
      <c r="L405" s="164"/>
      <c r="M405" s="164"/>
      <c r="N405" s="164"/>
      <c r="O405" s="164"/>
      <c r="P405" s="236"/>
      <c r="Q405" s="990"/>
      <c r="R405" s="991"/>
      <c r="S405" s="991"/>
      <c r="T405" s="991"/>
      <c r="U405" s="991"/>
      <c r="V405" s="991"/>
      <c r="W405" s="991"/>
      <c r="X405" s="991"/>
      <c r="Y405" s="991"/>
      <c r="Z405" s="991"/>
      <c r="AA405" s="992"/>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7"/>
      <c r="B406" s="252"/>
      <c r="C406" s="251"/>
      <c r="D406" s="252"/>
      <c r="E406" s="251"/>
      <c r="F406" s="314"/>
      <c r="G406" s="272" t="s">
        <v>371</v>
      </c>
      <c r="H406" s="169"/>
      <c r="I406" s="169"/>
      <c r="J406" s="169"/>
      <c r="K406" s="169"/>
      <c r="L406" s="169"/>
      <c r="M406" s="169"/>
      <c r="N406" s="169"/>
      <c r="O406" s="169"/>
      <c r="P406" s="170"/>
      <c r="Q406" s="176" t="s">
        <v>457</v>
      </c>
      <c r="R406" s="169"/>
      <c r="S406" s="169"/>
      <c r="T406" s="169"/>
      <c r="U406" s="169"/>
      <c r="V406" s="169"/>
      <c r="W406" s="169"/>
      <c r="X406" s="169"/>
      <c r="Y406" s="169"/>
      <c r="Z406" s="169"/>
      <c r="AA406" s="169"/>
      <c r="AB406" s="287" t="s">
        <v>458</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7"/>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7"/>
      <c r="B408" s="252"/>
      <c r="C408" s="251"/>
      <c r="D408" s="252"/>
      <c r="E408" s="251"/>
      <c r="F408" s="314"/>
      <c r="G408" s="230"/>
      <c r="H408" s="161"/>
      <c r="I408" s="161"/>
      <c r="J408" s="161"/>
      <c r="K408" s="161"/>
      <c r="L408" s="161"/>
      <c r="M408" s="161"/>
      <c r="N408" s="161"/>
      <c r="O408" s="161"/>
      <c r="P408" s="231"/>
      <c r="Q408" s="984"/>
      <c r="R408" s="985"/>
      <c r="S408" s="985"/>
      <c r="T408" s="985"/>
      <c r="U408" s="985"/>
      <c r="V408" s="985"/>
      <c r="W408" s="985"/>
      <c r="X408" s="985"/>
      <c r="Y408" s="985"/>
      <c r="Z408" s="985"/>
      <c r="AA408" s="986"/>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7"/>
      <c r="B409" s="252"/>
      <c r="C409" s="251"/>
      <c r="D409" s="252"/>
      <c r="E409" s="251"/>
      <c r="F409" s="314"/>
      <c r="G409" s="232"/>
      <c r="H409" s="233"/>
      <c r="I409" s="233"/>
      <c r="J409" s="233"/>
      <c r="K409" s="233"/>
      <c r="L409" s="233"/>
      <c r="M409" s="233"/>
      <c r="N409" s="233"/>
      <c r="O409" s="233"/>
      <c r="P409" s="234"/>
      <c r="Q409" s="987"/>
      <c r="R409" s="988"/>
      <c r="S409" s="988"/>
      <c r="T409" s="988"/>
      <c r="U409" s="988"/>
      <c r="V409" s="988"/>
      <c r="W409" s="988"/>
      <c r="X409" s="988"/>
      <c r="Y409" s="988"/>
      <c r="Z409" s="988"/>
      <c r="AA409" s="989"/>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7"/>
      <c r="B410" s="252"/>
      <c r="C410" s="251"/>
      <c r="D410" s="252"/>
      <c r="E410" s="251"/>
      <c r="F410" s="314"/>
      <c r="G410" s="232"/>
      <c r="H410" s="233"/>
      <c r="I410" s="233"/>
      <c r="J410" s="233"/>
      <c r="K410" s="233"/>
      <c r="L410" s="233"/>
      <c r="M410" s="233"/>
      <c r="N410" s="233"/>
      <c r="O410" s="233"/>
      <c r="P410" s="234"/>
      <c r="Q410" s="987"/>
      <c r="R410" s="988"/>
      <c r="S410" s="988"/>
      <c r="T410" s="988"/>
      <c r="U410" s="988"/>
      <c r="V410" s="988"/>
      <c r="W410" s="988"/>
      <c r="X410" s="988"/>
      <c r="Y410" s="988"/>
      <c r="Z410" s="988"/>
      <c r="AA410" s="989"/>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7"/>
      <c r="B411" s="252"/>
      <c r="C411" s="251"/>
      <c r="D411" s="252"/>
      <c r="E411" s="251"/>
      <c r="F411" s="314"/>
      <c r="G411" s="232"/>
      <c r="H411" s="233"/>
      <c r="I411" s="233"/>
      <c r="J411" s="233"/>
      <c r="K411" s="233"/>
      <c r="L411" s="233"/>
      <c r="M411" s="233"/>
      <c r="N411" s="233"/>
      <c r="O411" s="233"/>
      <c r="P411" s="234"/>
      <c r="Q411" s="987"/>
      <c r="R411" s="988"/>
      <c r="S411" s="988"/>
      <c r="T411" s="988"/>
      <c r="U411" s="988"/>
      <c r="V411" s="988"/>
      <c r="W411" s="988"/>
      <c r="X411" s="988"/>
      <c r="Y411" s="988"/>
      <c r="Z411" s="988"/>
      <c r="AA411" s="989"/>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7"/>
      <c r="B412" s="252"/>
      <c r="C412" s="251"/>
      <c r="D412" s="252"/>
      <c r="E412" s="251"/>
      <c r="F412" s="314"/>
      <c r="G412" s="235"/>
      <c r="H412" s="164"/>
      <c r="I412" s="164"/>
      <c r="J412" s="164"/>
      <c r="K412" s="164"/>
      <c r="L412" s="164"/>
      <c r="M412" s="164"/>
      <c r="N412" s="164"/>
      <c r="O412" s="164"/>
      <c r="P412" s="236"/>
      <c r="Q412" s="990"/>
      <c r="R412" s="991"/>
      <c r="S412" s="991"/>
      <c r="T412" s="991"/>
      <c r="U412" s="991"/>
      <c r="V412" s="991"/>
      <c r="W412" s="991"/>
      <c r="X412" s="991"/>
      <c r="Y412" s="991"/>
      <c r="Z412" s="991"/>
      <c r="AA412" s="992"/>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7"/>
      <c r="B413" s="252"/>
      <c r="C413" s="251"/>
      <c r="D413" s="252"/>
      <c r="E413" s="251"/>
      <c r="F413" s="314"/>
      <c r="G413" s="272" t="s">
        <v>371</v>
      </c>
      <c r="H413" s="169"/>
      <c r="I413" s="169"/>
      <c r="J413" s="169"/>
      <c r="K413" s="169"/>
      <c r="L413" s="169"/>
      <c r="M413" s="169"/>
      <c r="N413" s="169"/>
      <c r="O413" s="169"/>
      <c r="P413" s="170"/>
      <c r="Q413" s="176" t="s">
        <v>457</v>
      </c>
      <c r="R413" s="169"/>
      <c r="S413" s="169"/>
      <c r="T413" s="169"/>
      <c r="U413" s="169"/>
      <c r="V413" s="169"/>
      <c r="W413" s="169"/>
      <c r="X413" s="169"/>
      <c r="Y413" s="169"/>
      <c r="Z413" s="169"/>
      <c r="AA413" s="169"/>
      <c r="AB413" s="287" t="s">
        <v>458</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7"/>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7"/>
      <c r="B415" s="252"/>
      <c r="C415" s="251"/>
      <c r="D415" s="252"/>
      <c r="E415" s="251"/>
      <c r="F415" s="314"/>
      <c r="G415" s="230"/>
      <c r="H415" s="161"/>
      <c r="I415" s="161"/>
      <c r="J415" s="161"/>
      <c r="K415" s="161"/>
      <c r="L415" s="161"/>
      <c r="M415" s="161"/>
      <c r="N415" s="161"/>
      <c r="O415" s="161"/>
      <c r="P415" s="231"/>
      <c r="Q415" s="984"/>
      <c r="R415" s="985"/>
      <c r="S415" s="985"/>
      <c r="T415" s="985"/>
      <c r="U415" s="985"/>
      <c r="V415" s="985"/>
      <c r="W415" s="985"/>
      <c r="X415" s="985"/>
      <c r="Y415" s="985"/>
      <c r="Z415" s="985"/>
      <c r="AA415" s="986"/>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7"/>
      <c r="B416" s="252"/>
      <c r="C416" s="251"/>
      <c r="D416" s="252"/>
      <c r="E416" s="251"/>
      <c r="F416" s="314"/>
      <c r="G416" s="232"/>
      <c r="H416" s="233"/>
      <c r="I416" s="233"/>
      <c r="J416" s="233"/>
      <c r="K416" s="233"/>
      <c r="L416" s="233"/>
      <c r="M416" s="233"/>
      <c r="N416" s="233"/>
      <c r="O416" s="233"/>
      <c r="P416" s="234"/>
      <c r="Q416" s="987"/>
      <c r="R416" s="988"/>
      <c r="S416" s="988"/>
      <c r="T416" s="988"/>
      <c r="U416" s="988"/>
      <c r="V416" s="988"/>
      <c r="W416" s="988"/>
      <c r="X416" s="988"/>
      <c r="Y416" s="988"/>
      <c r="Z416" s="988"/>
      <c r="AA416" s="989"/>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7"/>
      <c r="B417" s="252"/>
      <c r="C417" s="251"/>
      <c r="D417" s="252"/>
      <c r="E417" s="251"/>
      <c r="F417" s="314"/>
      <c r="G417" s="232"/>
      <c r="H417" s="233"/>
      <c r="I417" s="233"/>
      <c r="J417" s="233"/>
      <c r="K417" s="233"/>
      <c r="L417" s="233"/>
      <c r="M417" s="233"/>
      <c r="N417" s="233"/>
      <c r="O417" s="233"/>
      <c r="P417" s="234"/>
      <c r="Q417" s="987"/>
      <c r="R417" s="988"/>
      <c r="S417" s="988"/>
      <c r="T417" s="988"/>
      <c r="U417" s="988"/>
      <c r="V417" s="988"/>
      <c r="W417" s="988"/>
      <c r="X417" s="988"/>
      <c r="Y417" s="988"/>
      <c r="Z417" s="988"/>
      <c r="AA417" s="989"/>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7"/>
      <c r="B418" s="252"/>
      <c r="C418" s="251"/>
      <c r="D418" s="252"/>
      <c r="E418" s="251"/>
      <c r="F418" s="314"/>
      <c r="G418" s="232"/>
      <c r="H418" s="233"/>
      <c r="I418" s="233"/>
      <c r="J418" s="233"/>
      <c r="K418" s="233"/>
      <c r="L418" s="233"/>
      <c r="M418" s="233"/>
      <c r="N418" s="233"/>
      <c r="O418" s="233"/>
      <c r="P418" s="234"/>
      <c r="Q418" s="987"/>
      <c r="R418" s="988"/>
      <c r="S418" s="988"/>
      <c r="T418" s="988"/>
      <c r="U418" s="988"/>
      <c r="V418" s="988"/>
      <c r="W418" s="988"/>
      <c r="X418" s="988"/>
      <c r="Y418" s="988"/>
      <c r="Z418" s="988"/>
      <c r="AA418" s="989"/>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7"/>
      <c r="B419" s="252"/>
      <c r="C419" s="251"/>
      <c r="D419" s="252"/>
      <c r="E419" s="251"/>
      <c r="F419" s="314"/>
      <c r="G419" s="235"/>
      <c r="H419" s="164"/>
      <c r="I419" s="164"/>
      <c r="J419" s="164"/>
      <c r="K419" s="164"/>
      <c r="L419" s="164"/>
      <c r="M419" s="164"/>
      <c r="N419" s="164"/>
      <c r="O419" s="164"/>
      <c r="P419" s="236"/>
      <c r="Q419" s="990"/>
      <c r="R419" s="991"/>
      <c r="S419" s="991"/>
      <c r="T419" s="991"/>
      <c r="U419" s="991"/>
      <c r="V419" s="991"/>
      <c r="W419" s="991"/>
      <c r="X419" s="991"/>
      <c r="Y419" s="991"/>
      <c r="Z419" s="991"/>
      <c r="AA419" s="992"/>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7"/>
      <c r="B420" s="252"/>
      <c r="C420" s="251"/>
      <c r="D420" s="252"/>
      <c r="E420" s="251"/>
      <c r="F420" s="314"/>
      <c r="G420" s="272" t="s">
        <v>371</v>
      </c>
      <c r="H420" s="169"/>
      <c r="I420" s="169"/>
      <c r="J420" s="169"/>
      <c r="K420" s="169"/>
      <c r="L420" s="169"/>
      <c r="M420" s="169"/>
      <c r="N420" s="169"/>
      <c r="O420" s="169"/>
      <c r="P420" s="170"/>
      <c r="Q420" s="176" t="s">
        <v>457</v>
      </c>
      <c r="R420" s="169"/>
      <c r="S420" s="169"/>
      <c r="T420" s="169"/>
      <c r="U420" s="169"/>
      <c r="V420" s="169"/>
      <c r="W420" s="169"/>
      <c r="X420" s="169"/>
      <c r="Y420" s="169"/>
      <c r="Z420" s="169"/>
      <c r="AA420" s="169"/>
      <c r="AB420" s="287" t="s">
        <v>458</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7"/>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7"/>
      <c r="B422" s="252"/>
      <c r="C422" s="251"/>
      <c r="D422" s="252"/>
      <c r="E422" s="251"/>
      <c r="F422" s="314"/>
      <c r="G422" s="230"/>
      <c r="H422" s="161"/>
      <c r="I422" s="161"/>
      <c r="J422" s="161"/>
      <c r="K422" s="161"/>
      <c r="L422" s="161"/>
      <c r="M422" s="161"/>
      <c r="N422" s="161"/>
      <c r="O422" s="161"/>
      <c r="P422" s="231"/>
      <c r="Q422" s="984"/>
      <c r="R422" s="985"/>
      <c r="S422" s="985"/>
      <c r="T422" s="985"/>
      <c r="U422" s="985"/>
      <c r="V422" s="985"/>
      <c r="W422" s="985"/>
      <c r="X422" s="985"/>
      <c r="Y422" s="985"/>
      <c r="Z422" s="985"/>
      <c r="AA422" s="986"/>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7"/>
      <c r="B423" s="252"/>
      <c r="C423" s="251"/>
      <c r="D423" s="252"/>
      <c r="E423" s="251"/>
      <c r="F423" s="314"/>
      <c r="G423" s="232"/>
      <c r="H423" s="233"/>
      <c r="I423" s="233"/>
      <c r="J423" s="233"/>
      <c r="K423" s="233"/>
      <c r="L423" s="233"/>
      <c r="M423" s="233"/>
      <c r="N423" s="233"/>
      <c r="O423" s="233"/>
      <c r="P423" s="234"/>
      <c r="Q423" s="987"/>
      <c r="R423" s="988"/>
      <c r="S423" s="988"/>
      <c r="T423" s="988"/>
      <c r="U423" s="988"/>
      <c r="V423" s="988"/>
      <c r="W423" s="988"/>
      <c r="X423" s="988"/>
      <c r="Y423" s="988"/>
      <c r="Z423" s="988"/>
      <c r="AA423" s="989"/>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7"/>
      <c r="B424" s="252"/>
      <c r="C424" s="251"/>
      <c r="D424" s="252"/>
      <c r="E424" s="251"/>
      <c r="F424" s="314"/>
      <c r="G424" s="232"/>
      <c r="H424" s="233"/>
      <c r="I424" s="233"/>
      <c r="J424" s="233"/>
      <c r="K424" s="233"/>
      <c r="L424" s="233"/>
      <c r="M424" s="233"/>
      <c r="N424" s="233"/>
      <c r="O424" s="233"/>
      <c r="P424" s="234"/>
      <c r="Q424" s="987"/>
      <c r="R424" s="988"/>
      <c r="S424" s="988"/>
      <c r="T424" s="988"/>
      <c r="U424" s="988"/>
      <c r="V424" s="988"/>
      <c r="W424" s="988"/>
      <c r="X424" s="988"/>
      <c r="Y424" s="988"/>
      <c r="Z424" s="988"/>
      <c r="AA424" s="989"/>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7"/>
      <c r="B425" s="252"/>
      <c r="C425" s="251"/>
      <c r="D425" s="252"/>
      <c r="E425" s="251"/>
      <c r="F425" s="314"/>
      <c r="G425" s="232"/>
      <c r="H425" s="233"/>
      <c r="I425" s="233"/>
      <c r="J425" s="233"/>
      <c r="K425" s="233"/>
      <c r="L425" s="233"/>
      <c r="M425" s="233"/>
      <c r="N425" s="233"/>
      <c r="O425" s="233"/>
      <c r="P425" s="234"/>
      <c r="Q425" s="987"/>
      <c r="R425" s="988"/>
      <c r="S425" s="988"/>
      <c r="T425" s="988"/>
      <c r="U425" s="988"/>
      <c r="V425" s="988"/>
      <c r="W425" s="988"/>
      <c r="X425" s="988"/>
      <c r="Y425" s="988"/>
      <c r="Z425" s="988"/>
      <c r="AA425" s="989"/>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7"/>
      <c r="B426" s="252"/>
      <c r="C426" s="251"/>
      <c r="D426" s="252"/>
      <c r="E426" s="315"/>
      <c r="F426" s="316"/>
      <c r="G426" s="235"/>
      <c r="H426" s="164"/>
      <c r="I426" s="164"/>
      <c r="J426" s="164"/>
      <c r="K426" s="164"/>
      <c r="L426" s="164"/>
      <c r="M426" s="164"/>
      <c r="N426" s="164"/>
      <c r="O426" s="164"/>
      <c r="P426" s="236"/>
      <c r="Q426" s="990"/>
      <c r="R426" s="991"/>
      <c r="S426" s="991"/>
      <c r="T426" s="991"/>
      <c r="U426" s="991"/>
      <c r="V426" s="991"/>
      <c r="W426" s="991"/>
      <c r="X426" s="991"/>
      <c r="Y426" s="991"/>
      <c r="Z426" s="991"/>
      <c r="AA426" s="992"/>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7"/>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7"/>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7"/>
      <c r="B429" s="252"/>
      <c r="C429" s="315"/>
      <c r="D429" s="995"/>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7"/>
      <c r="B430" s="252"/>
      <c r="C430" s="249" t="s">
        <v>555</v>
      </c>
      <c r="D430" s="250"/>
      <c r="E430" s="238" t="s">
        <v>539</v>
      </c>
      <c r="F430" s="451"/>
      <c r="G430" s="240" t="s">
        <v>374</v>
      </c>
      <c r="H430" s="158"/>
      <c r="I430" s="158"/>
      <c r="J430" s="241" t="s">
        <v>571</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7"/>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522</v>
      </c>
      <c r="AJ431" s="181"/>
      <c r="AK431" s="181"/>
      <c r="AL431" s="176"/>
      <c r="AM431" s="181" t="s">
        <v>517</v>
      </c>
      <c r="AN431" s="181"/>
      <c r="AO431" s="181"/>
      <c r="AP431" s="176"/>
      <c r="AQ431" s="176" t="s">
        <v>354</v>
      </c>
      <c r="AR431" s="169"/>
      <c r="AS431" s="169"/>
      <c r="AT431" s="170"/>
      <c r="AU431" s="134" t="s">
        <v>253</v>
      </c>
      <c r="AV431" s="134"/>
      <c r="AW431" s="134"/>
      <c r="AX431" s="135"/>
    </row>
    <row r="432" spans="1:50" ht="18.75" customHeight="1" x14ac:dyDescent="0.15">
      <c r="A432" s="997"/>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594</v>
      </c>
      <c r="AF432" s="136"/>
      <c r="AG432" s="137" t="s">
        <v>355</v>
      </c>
      <c r="AH432" s="172"/>
      <c r="AI432" s="182"/>
      <c r="AJ432" s="182"/>
      <c r="AK432" s="182"/>
      <c r="AL432" s="177"/>
      <c r="AM432" s="182"/>
      <c r="AN432" s="182"/>
      <c r="AO432" s="182"/>
      <c r="AP432" s="177"/>
      <c r="AQ432" s="217" t="s">
        <v>582</v>
      </c>
      <c r="AR432" s="136"/>
      <c r="AS432" s="137" t="s">
        <v>355</v>
      </c>
      <c r="AT432" s="172"/>
      <c r="AU432" s="136" t="s">
        <v>582</v>
      </c>
      <c r="AV432" s="136"/>
      <c r="AW432" s="137" t="s">
        <v>300</v>
      </c>
      <c r="AX432" s="138"/>
    </row>
    <row r="433" spans="1:50" ht="23.25" customHeight="1" x14ac:dyDescent="0.15">
      <c r="A433" s="997"/>
      <c r="B433" s="252"/>
      <c r="C433" s="251"/>
      <c r="D433" s="252"/>
      <c r="E433" s="166"/>
      <c r="F433" s="167"/>
      <c r="G433" s="230" t="s">
        <v>571</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582</v>
      </c>
      <c r="AC433" s="133"/>
      <c r="AD433" s="133"/>
      <c r="AE433" s="111" t="s">
        <v>582</v>
      </c>
      <c r="AF433" s="112"/>
      <c r="AG433" s="112"/>
      <c r="AH433" s="112"/>
      <c r="AI433" s="111" t="s">
        <v>582</v>
      </c>
      <c r="AJ433" s="112"/>
      <c r="AK433" s="112"/>
      <c r="AL433" s="112"/>
      <c r="AM433" s="111" t="s">
        <v>582</v>
      </c>
      <c r="AN433" s="112"/>
      <c r="AO433" s="112"/>
      <c r="AP433" s="113"/>
      <c r="AQ433" s="111" t="s">
        <v>595</v>
      </c>
      <c r="AR433" s="112"/>
      <c r="AS433" s="112"/>
      <c r="AT433" s="113"/>
      <c r="AU433" s="112" t="s">
        <v>582</v>
      </c>
      <c r="AV433" s="112"/>
      <c r="AW433" s="112"/>
      <c r="AX433" s="222"/>
    </row>
    <row r="434" spans="1:50" ht="23.25" customHeight="1" x14ac:dyDescent="0.15">
      <c r="A434" s="997"/>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592</v>
      </c>
      <c r="AC434" s="221"/>
      <c r="AD434" s="221"/>
      <c r="AE434" s="111" t="s">
        <v>582</v>
      </c>
      <c r="AF434" s="112"/>
      <c r="AG434" s="112"/>
      <c r="AH434" s="113"/>
      <c r="AI434" s="111" t="s">
        <v>582</v>
      </c>
      <c r="AJ434" s="112"/>
      <c r="AK434" s="112"/>
      <c r="AL434" s="112"/>
      <c r="AM434" s="111" t="s">
        <v>594</v>
      </c>
      <c r="AN434" s="112"/>
      <c r="AO434" s="112"/>
      <c r="AP434" s="113"/>
      <c r="AQ434" s="111" t="s">
        <v>594</v>
      </c>
      <c r="AR434" s="112"/>
      <c r="AS434" s="112"/>
      <c r="AT434" s="113"/>
      <c r="AU434" s="112" t="s">
        <v>582</v>
      </c>
      <c r="AV434" s="112"/>
      <c r="AW434" s="112"/>
      <c r="AX434" s="222"/>
    </row>
    <row r="435" spans="1:50" ht="23.25" customHeight="1" x14ac:dyDescent="0.15">
      <c r="A435" s="997"/>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593</v>
      </c>
      <c r="AF435" s="112"/>
      <c r="AG435" s="112"/>
      <c r="AH435" s="113"/>
      <c r="AI435" s="111" t="s">
        <v>594</v>
      </c>
      <c r="AJ435" s="112"/>
      <c r="AK435" s="112"/>
      <c r="AL435" s="112"/>
      <c r="AM435" s="111" t="s">
        <v>582</v>
      </c>
      <c r="AN435" s="112"/>
      <c r="AO435" s="112"/>
      <c r="AP435" s="113"/>
      <c r="AQ435" s="111" t="s">
        <v>582</v>
      </c>
      <c r="AR435" s="112"/>
      <c r="AS435" s="112"/>
      <c r="AT435" s="113"/>
      <c r="AU435" s="112" t="s">
        <v>582</v>
      </c>
      <c r="AV435" s="112"/>
      <c r="AW435" s="112"/>
      <c r="AX435" s="222"/>
    </row>
    <row r="436" spans="1:50" ht="18.75" hidden="1" customHeight="1" x14ac:dyDescent="0.15">
      <c r="A436" s="997"/>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521</v>
      </c>
      <c r="AJ436" s="181"/>
      <c r="AK436" s="181"/>
      <c r="AL436" s="176"/>
      <c r="AM436" s="181" t="s">
        <v>517</v>
      </c>
      <c r="AN436" s="181"/>
      <c r="AO436" s="181"/>
      <c r="AP436" s="176"/>
      <c r="AQ436" s="176" t="s">
        <v>354</v>
      </c>
      <c r="AR436" s="169"/>
      <c r="AS436" s="169"/>
      <c r="AT436" s="170"/>
      <c r="AU436" s="134" t="s">
        <v>253</v>
      </c>
      <c r="AV436" s="134"/>
      <c r="AW436" s="134"/>
      <c r="AX436" s="135"/>
    </row>
    <row r="437" spans="1:50" ht="18.75" hidden="1" customHeight="1" x14ac:dyDescent="0.15">
      <c r="A437" s="997"/>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7"/>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7"/>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7"/>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7"/>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521</v>
      </c>
      <c r="AJ441" s="181"/>
      <c r="AK441" s="181"/>
      <c r="AL441" s="176"/>
      <c r="AM441" s="181" t="s">
        <v>513</v>
      </c>
      <c r="AN441" s="181"/>
      <c r="AO441" s="181"/>
      <c r="AP441" s="176"/>
      <c r="AQ441" s="176" t="s">
        <v>354</v>
      </c>
      <c r="AR441" s="169"/>
      <c r="AS441" s="169"/>
      <c r="AT441" s="170"/>
      <c r="AU441" s="134" t="s">
        <v>253</v>
      </c>
      <c r="AV441" s="134"/>
      <c r="AW441" s="134"/>
      <c r="AX441" s="135"/>
    </row>
    <row r="442" spans="1:50" ht="18.75" hidden="1" customHeight="1" x14ac:dyDescent="0.15">
      <c r="A442" s="997"/>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7"/>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7"/>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7"/>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7"/>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521</v>
      </c>
      <c r="AJ446" s="181"/>
      <c r="AK446" s="181"/>
      <c r="AL446" s="176"/>
      <c r="AM446" s="181" t="s">
        <v>518</v>
      </c>
      <c r="AN446" s="181"/>
      <c r="AO446" s="181"/>
      <c r="AP446" s="176"/>
      <c r="AQ446" s="176" t="s">
        <v>354</v>
      </c>
      <c r="AR446" s="169"/>
      <c r="AS446" s="169"/>
      <c r="AT446" s="170"/>
      <c r="AU446" s="134" t="s">
        <v>253</v>
      </c>
      <c r="AV446" s="134"/>
      <c r="AW446" s="134"/>
      <c r="AX446" s="135"/>
    </row>
    <row r="447" spans="1:50" ht="18.75" hidden="1" customHeight="1" x14ac:dyDescent="0.15">
      <c r="A447" s="997"/>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7"/>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7"/>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7"/>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7"/>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521</v>
      </c>
      <c r="AJ451" s="181"/>
      <c r="AK451" s="181"/>
      <c r="AL451" s="176"/>
      <c r="AM451" s="181" t="s">
        <v>517</v>
      </c>
      <c r="AN451" s="181"/>
      <c r="AO451" s="181"/>
      <c r="AP451" s="176"/>
      <c r="AQ451" s="176" t="s">
        <v>354</v>
      </c>
      <c r="AR451" s="169"/>
      <c r="AS451" s="169"/>
      <c r="AT451" s="170"/>
      <c r="AU451" s="134" t="s">
        <v>253</v>
      </c>
      <c r="AV451" s="134"/>
      <c r="AW451" s="134"/>
      <c r="AX451" s="135"/>
    </row>
    <row r="452" spans="1:50" ht="18.75" hidden="1" customHeight="1" x14ac:dyDescent="0.15">
      <c r="A452" s="997"/>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7"/>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7"/>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7"/>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7"/>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521</v>
      </c>
      <c r="AJ456" s="181"/>
      <c r="AK456" s="181"/>
      <c r="AL456" s="176"/>
      <c r="AM456" s="181" t="s">
        <v>517</v>
      </c>
      <c r="AN456" s="181"/>
      <c r="AO456" s="181"/>
      <c r="AP456" s="176"/>
      <c r="AQ456" s="176" t="s">
        <v>354</v>
      </c>
      <c r="AR456" s="169"/>
      <c r="AS456" s="169"/>
      <c r="AT456" s="170"/>
      <c r="AU456" s="134" t="s">
        <v>253</v>
      </c>
      <c r="AV456" s="134"/>
      <c r="AW456" s="134"/>
      <c r="AX456" s="135"/>
    </row>
    <row r="457" spans="1:50" ht="18.75" customHeight="1" x14ac:dyDescent="0.15">
      <c r="A457" s="997"/>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595</v>
      </c>
      <c r="AF457" s="136"/>
      <c r="AG457" s="137" t="s">
        <v>355</v>
      </c>
      <c r="AH457" s="172"/>
      <c r="AI457" s="182"/>
      <c r="AJ457" s="182"/>
      <c r="AK457" s="182"/>
      <c r="AL457" s="177"/>
      <c r="AM457" s="182"/>
      <c r="AN457" s="182"/>
      <c r="AO457" s="182"/>
      <c r="AP457" s="177"/>
      <c r="AQ457" s="217" t="s">
        <v>582</v>
      </c>
      <c r="AR457" s="136"/>
      <c r="AS457" s="137" t="s">
        <v>355</v>
      </c>
      <c r="AT457" s="172"/>
      <c r="AU457" s="136" t="s">
        <v>582</v>
      </c>
      <c r="AV457" s="136"/>
      <c r="AW457" s="137" t="s">
        <v>300</v>
      </c>
      <c r="AX457" s="138"/>
    </row>
    <row r="458" spans="1:50" ht="23.25" customHeight="1" x14ac:dyDescent="0.15">
      <c r="A458" s="997"/>
      <c r="B458" s="252"/>
      <c r="C458" s="251"/>
      <c r="D458" s="252"/>
      <c r="E458" s="166"/>
      <c r="F458" s="167"/>
      <c r="G458" s="230" t="s">
        <v>582</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592</v>
      </c>
      <c r="AC458" s="133"/>
      <c r="AD458" s="133"/>
      <c r="AE458" s="111" t="s">
        <v>582</v>
      </c>
      <c r="AF458" s="112"/>
      <c r="AG458" s="112"/>
      <c r="AH458" s="112"/>
      <c r="AI458" s="111" t="s">
        <v>595</v>
      </c>
      <c r="AJ458" s="112"/>
      <c r="AK458" s="112"/>
      <c r="AL458" s="112"/>
      <c r="AM458" s="111" t="s">
        <v>595</v>
      </c>
      <c r="AN458" s="112"/>
      <c r="AO458" s="112"/>
      <c r="AP458" s="113"/>
      <c r="AQ458" s="111" t="s">
        <v>582</v>
      </c>
      <c r="AR458" s="112"/>
      <c r="AS458" s="112"/>
      <c r="AT458" s="113"/>
      <c r="AU458" s="112" t="s">
        <v>582</v>
      </c>
      <c r="AV458" s="112"/>
      <c r="AW458" s="112"/>
      <c r="AX458" s="222"/>
    </row>
    <row r="459" spans="1:50" ht="23.25" customHeight="1" x14ac:dyDescent="0.15">
      <c r="A459" s="997"/>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582</v>
      </c>
      <c r="AC459" s="221"/>
      <c r="AD459" s="221"/>
      <c r="AE459" s="111" t="s">
        <v>582</v>
      </c>
      <c r="AF459" s="112"/>
      <c r="AG459" s="112"/>
      <c r="AH459" s="113"/>
      <c r="AI459" s="111" t="s">
        <v>596</v>
      </c>
      <c r="AJ459" s="112"/>
      <c r="AK459" s="112"/>
      <c r="AL459" s="112"/>
      <c r="AM459" s="111" t="s">
        <v>597</v>
      </c>
      <c r="AN459" s="112"/>
      <c r="AO459" s="112"/>
      <c r="AP459" s="113"/>
      <c r="AQ459" s="111" t="s">
        <v>598</v>
      </c>
      <c r="AR459" s="112"/>
      <c r="AS459" s="112"/>
      <c r="AT459" s="113"/>
      <c r="AU459" s="112" t="s">
        <v>582</v>
      </c>
      <c r="AV459" s="112"/>
      <c r="AW459" s="112"/>
      <c r="AX459" s="222"/>
    </row>
    <row r="460" spans="1:50" ht="23.25" customHeight="1" x14ac:dyDescent="0.15">
      <c r="A460" s="997"/>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593</v>
      </c>
      <c r="AF460" s="112"/>
      <c r="AG460" s="112"/>
      <c r="AH460" s="113"/>
      <c r="AI460" s="111" t="s">
        <v>582</v>
      </c>
      <c r="AJ460" s="112"/>
      <c r="AK460" s="112"/>
      <c r="AL460" s="112"/>
      <c r="AM460" s="111" t="s">
        <v>582</v>
      </c>
      <c r="AN460" s="112"/>
      <c r="AO460" s="112"/>
      <c r="AP460" s="113"/>
      <c r="AQ460" s="111" t="s">
        <v>582</v>
      </c>
      <c r="AR460" s="112"/>
      <c r="AS460" s="112"/>
      <c r="AT460" s="113"/>
      <c r="AU460" s="112" t="s">
        <v>582</v>
      </c>
      <c r="AV460" s="112"/>
      <c r="AW460" s="112"/>
      <c r="AX460" s="222"/>
    </row>
    <row r="461" spans="1:50" ht="18.75" hidden="1" customHeight="1" x14ac:dyDescent="0.15">
      <c r="A461" s="997"/>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521</v>
      </c>
      <c r="AJ461" s="181"/>
      <c r="AK461" s="181"/>
      <c r="AL461" s="176"/>
      <c r="AM461" s="181" t="s">
        <v>519</v>
      </c>
      <c r="AN461" s="181"/>
      <c r="AO461" s="181"/>
      <c r="AP461" s="176"/>
      <c r="AQ461" s="176" t="s">
        <v>354</v>
      </c>
      <c r="AR461" s="169"/>
      <c r="AS461" s="169"/>
      <c r="AT461" s="170"/>
      <c r="AU461" s="134" t="s">
        <v>253</v>
      </c>
      <c r="AV461" s="134"/>
      <c r="AW461" s="134"/>
      <c r="AX461" s="135"/>
    </row>
    <row r="462" spans="1:50" ht="18.75" hidden="1" customHeight="1" x14ac:dyDescent="0.15">
      <c r="A462" s="997"/>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7"/>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7"/>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7"/>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7"/>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521</v>
      </c>
      <c r="AJ466" s="181"/>
      <c r="AK466" s="181"/>
      <c r="AL466" s="176"/>
      <c r="AM466" s="181" t="s">
        <v>517</v>
      </c>
      <c r="AN466" s="181"/>
      <c r="AO466" s="181"/>
      <c r="AP466" s="176"/>
      <c r="AQ466" s="176" t="s">
        <v>354</v>
      </c>
      <c r="AR466" s="169"/>
      <c r="AS466" s="169"/>
      <c r="AT466" s="170"/>
      <c r="AU466" s="134" t="s">
        <v>253</v>
      </c>
      <c r="AV466" s="134"/>
      <c r="AW466" s="134"/>
      <c r="AX466" s="135"/>
    </row>
    <row r="467" spans="1:50" ht="18.75" hidden="1" customHeight="1" x14ac:dyDescent="0.15">
      <c r="A467" s="997"/>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7"/>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7"/>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7"/>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7"/>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521</v>
      </c>
      <c r="AJ471" s="181"/>
      <c r="AK471" s="181"/>
      <c r="AL471" s="176"/>
      <c r="AM471" s="181" t="s">
        <v>513</v>
      </c>
      <c r="AN471" s="181"/>
      <c r="AO471" s="181"/>
      <c r="AP471" s="176"/>
      <c r="AQ471" s="176" t="s">
        <v>354</v>
      </c>
      <c r="AR471" s="169"/>
      <c r="AS471" s="169"/>
      <c r="AT471" s="170"/>
      <c r="AU471" s="134" t="s">
        <v>253</v>
      </c>
      <c r="AV471" s="134"/>
      <c r="AW471" s="134"/>
      <c r="AX471" s="135"/>
    </row>
    <row r="472" spans="1:50" ht="18.75" hidden="1" customHeight="1" x14ac:dyDescent="0.15">
      <c r="A472" s="997"/>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7"/>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7"/>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7"/>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7"/>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521</v>
      </c>
      <c r="AJ476" s="181"/>
      <c r="AK476" s="181"/>
      <c r="AL476" s="176"/>
      <c r="AM476" s="181" t="s">
        <v>517</v>
      </c>
      <c r="AN476" s="181"/>
      <c r="AO476" s="181"/>
      <c r="AP476" s="176"/>
      <c r="AQ476" s="176" t="s">
        <v>354</v>
      </c>
      <c r="AR476" s="169"/>
      <c r="AS476" s="169"/>
      <c r="AT476" s="170"/>
      <c r="AU476" s="134" t="s">
        <v>253</v>
      </c>
      <c r="AV476" s="134"/>
      <c r="AW476" s="134"/>
      <c r="AX476" s="135"/>
    </row>
    <row r="477" spans="1:50" ht="18.75" hidden="1" customHeight="1" x14ac:dyDescent="0.15">
      <c r="A477" s="997"/>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7"/>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7"/>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7"/>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7"/>
      <c r="B481" s="252"/>
      <c r="C481" s="251"/>
      <c r="D481" s="252"/>
      <c r="E481" s="157" t="s">
        <v>561</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7"/>
      <c r="B482" s="252"/>
      <c r="C482" s="251"/>
      <c r="D482" s="252"/>
      <c r="E482" s="160" t="s">
        <v>592</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7"/>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7"/>
      <c r="B484" s="252"/>
      <c r="C484" s="251"/>
      <c r="D484" s="252"/>
      <c r="E484" s="238" t="s">
        <v>556</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7"/>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522</v>
      </c>
      <c r="AJ485" s="181"/>
      <c r="AK485" s="181"/>
      <c r="AL485" s="176"/>
      <c r="AM485" s="181" t="s">
        <v>519</v>
      </c>
      <c r="AN485" s="181"/>
      <c r="AO485" s="181"/>
      <c r="AP485" s="176"/>
      <c r="AQ485" s="176" t="s">
        <v>354</v>
      </c>
      <c r="AR485" s="169"/>
      <c r="AS485" s="169"/>
      <c r="AT485" s="170"/>
      <c r="AU485" s="134" t="s">
        <v>253</v>
      </c>
      <c r="AV485" s="134"/>
      <c r="AW485" s="134"/>
      <c r="AX485" s="135"/>
    </row>
    <row r="486" spans="1:50" ht="18.75" hidden="1" customHeight="1" x14ac:dyDescent="0.15">
      <c r="A486" s="997"/>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7"/>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7"/>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7"/>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7"/>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521</v>
      </c>
      <c r="AJ490" s="181"/>
      <c r="AK490" s="181"/>
      <c r="AL490" s="176"/>
      <c r="AM490" s="181" t="s">
        <v>519</v>
      </c>
      <c r="AN490" s="181"/>
      <c r="AO490" s="181"/>
      <c r="AP490" s="176"/>
      <c r="AQ490" s="176" t="s">
        <v>354</v>
      </c>
      <c r="AR490" s="169"/>
      <c r="AS490" s="169"/>
      <c r="AT490" s="170"/>
      <c r="AU490" s="134" t="s">
        <v>253</v>
      </c>
      <c r="AV490" s="134"/>
      <c r="AW490" s="134"/>
      <c r="AX490" s="135"/>
    </row>
    <row r="491" spans="1:50" ht="18.75" hidden="1" customHeight="1" x14ac:dyDescent="0.15">
      <c r="A491" s="997"/>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7"/>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7"/>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7"/>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7"/>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521</v>
      </c>
      <c r="AJ495" s="181"/>
      <c r="AK495" s="181"/>
      <c r="AL495" s="176"/>
      <c r="AM495" s="181" t="s">
        <v>517</v>
      </c>
      <c r="AN495" s="181"/>
      <c r="AO495" s="181"/>
      <c r="AP495" s="176"/>
      <c r="AQ495" s="176" t="s">
        <v>354</v>
      </c>
      <c r="AR495" s="169"/>
      <c r="AS495" s="169"/>
      <c r="AT495" s="170"/>
      <c r="AU495" s="134" t="s">
        <v>253</v>
      </c>
      <c r="AV495" s="134"/>
      <c r="AW495" s="134"/>
      <c r="AX495" s="135"/>
    </row>
    <row r="496" spans="1:50" ht="18.75" hidden="1" customHeight="1" x14ac:dyDescent="0.15">
      <c r="A496" s="997"/>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7"/>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7"/>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7"/>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7"/>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521</v>
      </c>
      <c r="AJ500" s="181"/>
      <c r="AK500" s="181"/>
      <c r="AL500" s="176"/>
      <c r="AM500" s="181" t="s">
        <v>518</v>
      </c>
      <c r="AN500" s="181"/>
      <c r="AO500" s="181"/>
      <c r="AP500" s="176"/>
      <c r="AQ500" s="176" t="s">
        <v>354</v>
      </c>
      <c r="AR500" s="169"/>
      <c r="AS500" s="169"/>
      <c r="AT500" s="170"/>
      <c r="AU500" s="134" t="s">
        <v>253</v>
      </c>
      <c r="AV500" s="134"/>
      <c r="AW500" s="134"/>
      <c r="AX500" s="135"/>
    </row>
    <row r="501" spans="1:50" ht="18.75" hidden="1" customHeight="1" x14ac:dyDescent="0.15">
      <c r="A501" s="997"/>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7"/>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7"/>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7"/>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7"/>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521</v>
      </c>
      <c r="AJ505" s="181"/>
      <c r="AK505" s="181"/>
      <c r="AL505" s="176"/>
      <c r="AM505" s="181" t="s">
        <v>519</v>
      </c>
      <c r="AN505" s="181"/>
      <c r="AO505" s="181"/>
      <c r="AP505" s="176"/>
      <c r="AQ505" s="176" t="s">
        <v>354</v>
      </c>
      <c r="AR505" s="169"/>
      <c r="AS505" s="169"/>
      <c r="AT505" s="170"/>
      <c r="AU505" s="134" t="s">
        <v>253</v>
      </c>
      <c r="AV505" s="134"/>
      <c r="AW505" s="134"/>
      <c r="AX505" s="135"/>
    </row>
    <row r="506" spans="1:50" ht="18.75" hidden="1" customHeight="1" x14ac:dyDescent="0.15">
      <c r="A506" s="997"/>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7"/>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7"/>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7"/>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7"/>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521</v>
      </c>
      <c r="AJ510" s="181"/>
      <c r="AK510" s="181"/>
      <c r="AL510" s="176"/>
      <c r="AM510" s="181" t="s">
        <v>517</v>
      </c>
      <c r="AN510" s="181"/>
      <c r="AO510" s="181"/>
      <c r="AP510" s="176"/>
      <c r="AQ510" s="176" t="s">
        <v>354</v>
      </c>
      <c r="AR510" s="169"/>
      <c r="AS510" s="169"/>
      <c r="AT510" s="170"/>
      <c r="AU510" s="134" t="s">
        <v>253</v>
      </c>
      <c r="AV510" s="134"/>
      <c r="AW510" s="134"/>
      <c r="AX510" s="135"/>
    </row>
    <row r="511" spans="1:50" ht="18.75" hidden="1" customHeight="1" x14ac:dyDescent="0.15">
      <c r="A511" s="997"/>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7"/>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7"/>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7"/>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7"/>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522</v>
      </c>
      <c r="AJ515" s="181"/>
      <c r="AK515" s="181"/>
      <c r="AL515" s="176"/>
      <c r="AM515" s="181" t="s">
        <v>517</v>
      </c>
      <c r="AN515" s="181"/>
      <c r="AO515" s="181"/>
      <c r="AP515" s="176"/>
      <c r="AQ515" s="176" t="s">
        <v>354</v>
      </c>
      <c r="AR515" s="169"/>
      <c r="AS515" s="169"/>
      <c r="AT515" s="170"/>
      <c r="AU515" s="134" t="s">
        <v>253</v>
      </c>
      <c r="AV515" s="134"/>
      <c r="AW515" s="134"/>
      <c r="AX515" s="135"/>
    </row>
    <row r="516" spans="1:50" ht="18.75" hidden="1" customHeight="1" x14ac:dyDescent="0.15">
      <c r="A516" s="997"/>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7"/>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7"/>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7"/>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7"/>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522</v>
      </c>
      <c r="AJ520" s="181"/>
      <c r="AK520" s="181"/>
      <c r="AL520" s="176"/>
      <c r="AM520" s="181" t="s">
        <v>517</v>
      </c>
      <c r="AN520" s="181"/>
      <c r="AO520" s="181"/>
      <c r="AP520" s="176"/>
      <c r="AQ520" s="176" t="s">
        <v>354</v>
      </c>
      <c r="AR520" s="169"/>
      <c r="AS520" s="169"/>
      <c r="AT520" s="170"/>
      <c r="AU520" s="134" t="s">
        <v>253</v>
      </c>
      <c r="AV520" s="134"/>
      <c r="AW520" s="134"/>
      <c r="AX520" s="135"/>
    </row>
    <row r="521" spans="1:50" ht="18.75" hidden="1" customHeight="1" x14ac:dyDescent="0.15">
      <c r="A521" s="997"/>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7"/>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7"/>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7"/>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7"/>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521</v>
      </c>
      <c r="AJ525" s="181"/>
      <c r="AK525" s="181"/>
      <c r="AL525" s="176"/>
      <c r="AM525" s="181" t="s">
        <v>513</v>
      </c>
      <c r="AN525" s="181"/>
      <c r="AO525" s="181"/>
      <c r="AP525" s="176"/>
      <c r="AQ525" s="176" t="s">
        <v>354</v>
      </c>
      <c r="AR525" s="169"/>
      <c r="AS525" s="169"/>
      <c r="AT525" s="170"/>
      <c r="AU525" s="134" t="s">
        <v>253</v>
      </c>
      <c r="AV525" s="134"/>
      <c r="AW525" s="134"/>
      <c r="AX525" s="135"/>
    </row>
    <row r="526" spans="1:50" ht="18.75" hidden="1" customHeight="1" x14ac:dyDescent="0.15">
      <c r="A526" s="997"/>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7"/>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7"/>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7"/>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7"/>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521</v>
      </c>
      <c r="AJ530" s="181"/>
      <c r="AK530" s="181"/>
      <c r="AL530" s="176"/>
      <c r="AM530" s="181" t="s">
        <v>517</v>
      </c>
      <c r="AN530" s="181"/>
      <c r="AO530" s="181"/>
      <c r="AP530" s="176"/>
      <c r="AQ530" s="176" t="s">
        <v>354</v>
      </c>
      <c r="AR530" s="169"/>
      <c r="AS530" s="169"/>
      <c r="AT530" s="170"/>
      <c r="AU530" s="134" t="s">
        <v>253</v>
      </c>
      <c r="AV530" s="134"/>
      <c r="AW530" s="134"/>
      <c r="AX530" s="135"/>
    </row>
    <row r="531" spans="1:50" ht="18.75" hidden="1" customHeight="1" x14ac:dyDescent="0.15">
      <c r="A531" s="997"/>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7"/>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7"/>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7"/>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7"/>
      <c r="B535" s="252"/>
      <c r="C535" s="251"/>
      <c r="D535" s="252"/>
      <c r="E535" s="157" t="s">
        <v>562</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7"/>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7"/>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7"/>
      <c r="B538" s="252"/>
      <c r="C538" s="251"/>
      <c r="D538" s="252"/>
      <c r="E538" s="238" t="s">
        <v>557</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7"/>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522</v>
      </c>
      <c r="AJ539" s="181"/>
      <c r="AK539" s="181"/>
      <c r="AL539" s="176"/>
      <c r="AM539" s="181" t="s">
        <v>517</v>
      </c>
      <c r="AN539" s="181"/>
      <c r="AO539" s="181"/>
      <c r="AP539" s="176"/>
      <c r="AQ539" s="176" t="s">
        <v>354</v>
      </c>
      <c r="AR539" s="169"/>
      <c r="AS539" s="169"/>
      <c r="AT539" s="170"/>
      <c r="AU539" s="134" t="s">
        <v>253</v>
      </c>
      <c r="AV539" s="134"/>
      <c r="AW539" s="134"/>
      <c r="AX539" s="135"/>
    </row>
    <row r="540" spans="1:50" ht="18.75" hidden="1" customHeight="1" x14ac:dyDescent="0.15">
      <c r="A540" s="997"/>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7"/>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7"/>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7"/>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7"/>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521</v>
      </c>
      <c r="AJ544" s="181"/>
      <c r="AK544" s="181"/>
      <c r="AL544" s="176"/>
      <c r="AM544" s="181" t="s">
        <v>519</v>
      </c>
      <c r="AN544" s="181"/>
      <c r="AO544" s="181"/>
      <c r="AP544" s="176"/>
      <c r="AQ544" s="176" t="s">
        <v>354</v>
      </c>
      <c r="AR544" s="169"/>
      <c r="AS544" s="169"/>
      <c r="AT544" s="170"/>
      <c r="AU544" s="134" t="s">
        <v>253</v>
      </c>
      <c r="AV544" s="134"/>
      <c r="AW544" s="134"/>
      <c r="AX544" s="135"/>
    </row>
    <row r="545" spans="1:50" ht="18.75" hidden="1" customHeight="1" x14ac:dyDescent="0.15">
      <c r="A545" s="997"/>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7"/>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7"/>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7"/>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7"/>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521</v>
      </c>
      <c r="AJ549" s="181"/>
      <c r="AK549" s="181"/>
      <c r="AL549" s="176"/>
      <c r="AM549" s="181" t="s">
        <v>513</v>
      </c>
      <c r="AN549" s="181"/>
      <c r="AO549" s="181"/>
      <c r="AP549" s="176"/>
      <c r="AQ549" s="176" t="s">
        <v>354</v>
      </c>
      <c r="AR549" s="169"/>
      <c r="AS549" s="169"/>
      <c r="AT549" s="170"/>
      <c r="AU549" s="134" t="s">
        <v>253</v>
      </c>
      <c r="AV549" s="134"/>
      <c r="AW549" s="134"/>
      <c r="AX549" s="135"/>
    </row>
    <row r="550" spans="1:50" ht="18.75" hidden="1" customHeight="1" x14ac:dyDescent="0.15">
      <c r="A550" s="997"/>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7"/>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7"/>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7"/>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7"/>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521</v>
      </c>
      <c r="AJ554" s="181"/>
      <c r="AK554" s="181"/>
      <c r="AL554" s="176"/>
      <c r="AM554" s="181" t="s">
        <v>513</v>
      </c>
      <c r="AN554" s="181"/>
      <c r="AO554" s="181"/>
      <c r="AP554" s="176"/>
      <c r="AQ554" s="176" t="s">
        <v>354</v>
      </c>
      <c r="AR554" s="169"/>
      <c r="AS554" s="169"/>
      <c r="AT554" s="170"/>
      <c r="AU554" s="134" t="s">
        <v>253</v>
      </c>
      <c r="AV554" s="134"/>
      <c r="AW554" s="134"/>
      <c r="AX554" s="135"/>
    </row>
    <row r="555" spans="1:50" ht="18.75" hidden="1" customHeight="1" x14ac:dyDescent="0.15">
      <c r="A555" s="997"/>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7"/>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7"/>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7"/>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7"/>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521</v>
      </c>
      <c r="AJ559" s="181"/>
      <c r="AK559" s="181"/>
      <c r="AL559" s="176"/>
      <c r="AM559" s="181" t="s">
        <v>517</v>
      </c>
      <c r="AN559" s="181"/>
      <c r="AO559" s="181"/>
      <c r="AP559" s="176"/>
      <c r="AQ559" s="176" t="s">
        <v>354</v>
      </c>
      <c r="AR559" s="169"/>
      <c r="AS559" s="169"/>
      <c r="AT559" s="170"/>
      <c r="AU559" s="134" t="s">
        <v>253</v>
      </c>
      <c r="AV559" s="134"/>
      <c r="AW559" s="134"/>
      <c r="AX559" s="135"/>
    </row>
    <row r="560" spans="1:50" ht="18.75" hidden="1" customHeight="1" x14ac:dyDescent="0.15">
      <c r="A560" s="997"/>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7"/>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7"/>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7"/>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7"/>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521</v>
      </c>
      <c r="AJ564" s="181"/>
      <c r="AK564" s="181"/>
      <c r="AL564" s="176"/>
      <c r="AM564" s="181" t="s">
        <v>513</v>
      </c>
      <c r="AN564" s="181"/>
      <c r="AO564" s="181"/>
      <c r="AP564" s="176"/>
      <c r="AQ564" s="176" t="s">
        <v>354</v>
      </c>
      <c r="AR564" s="169"/>
      <c r="AS564" s="169"/>
      <c r="AT564" s="170"/>
      <c r="AU564" s="134" t="s">
        <v>253</v>
      </c>
      <c r="AV564" s="134"/>
      <c r="AW564" s="134"/>
      <c r="AX564" s="135"/>
    </row>
    <row r="565" spans="1:50" ht="18.75" hidden="1" customHeight="1" x14ac:dyDescent="0.15">
      <c r="A565" s="997"/>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7"/>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7"/>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7"/>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7"/>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522</v>
      </c>
      <c r="AJ569" s="181"/>
      <c r="AK569" s="181"/>
      <c r="AL569" s="176"/>
      <c r="AM569" s="181" t="s">
        <v>513</v>
      </c>
      <c r="AN569" s="181"/>
      <c r="AO569" s="181"/>
      <c r="AP569" s="176"/>
      <c r="AQ569" s="176" t="s">
        <v>354</v>
      </c>
      <c r="AR569" s="169"/>
      <c r="AS569" s="169"/>
      <c r="AT569" s="170"/>
      <c r="AU569" s="134" t="s">
        <v>253</v>
      </c>
      <c r="AV569" s="134"/>
      <c r="AW569" s="134"/>
      <c r="AX569" s="135"/>
    </row>
    <row r="570" spans="1:50" ht="18.75" hidden="1" customHeight="1" x14ac:dyDescent="0.15">
      <c r="A570" s="997"/>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7"/>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7"/>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7"/>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7"/>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521</v>
      </c>
      <c r="AJ574" s="181"/>
      <c r="AK574" s="181"/>
      <c r="AL574" s="176"/>
      <c r="AM574" s="181" t="s">
        <v>513</v>
      </c>
      <c r="AN574" s="181"/>
      <c r="AO574" s="181"/>
      <c r="AP574" s="176"/>
      <c r="AQ574" s="176" t="s">
        <v>354</v>
      </c>
      <c r="AR574" s="169"/>
      <c r="AS574" s="169"/>
      <c r="AT574" s="170"/>
      <c r="AU574" s="134" t="s">
        <v>253</v>
      </c>
      <c r="AV574" s="134"/>
      <c r="AW574" s="134"/>
      <c r="AX574" s="135"/>
    </row>
    <row r="575" spans="1:50" ht="18.75" hidden="1" customHeight="1" x14ac:dyDescent="0.15">
      <c r="A575" s="997"/>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7"/>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7"/>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7"/>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7"/>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521</v>
      </c>
      <c r="AJ579" s="181"/>
      <c r="AK579" s="181"/>
      <c r="AL579" s="176"/>
      <c r="AM579" s="181" t="s">
        <v>513</v>
      </c>
      <c r="AN579" s="181"/>
      <c r="AO579" s="181"/>
      <c r="AP579" s="176"/>
      <c r="AQ579" s="176" t="s">
        <v>354</v>
      </c>
      <c r="AR579" s="169"/>
      <c r="AS579" s="169"/>
      <c r="AT579" s="170"/>
      <c r="AU579" s="134" t="s">
        <v>253</v>
      </c>
      <c r="AV579" s="134"/>
      <c r="AW579" s="134"/>
      <c r="AX579" s="135"/>
    </row>
    <row r="580" spans="1:50" ht="18.75" hidden="1" customHeight="1" x14ac:dyDescent="0.15">
      <c r="A580" s="997"/>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7"/>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7"/>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7"/>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7"/>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521</v>
      </c>
      <c r="AJ584" s="181"/>
      <c r="AK584" s="181"/>
      <c r="AL584" s="176"/>
      <c r="AM584" s="181" t="s">
        <v>517</v>
      </c>
      <c r="AN584" s="181"/>
      <c r="AO584" s="181"/>
      <c r="AP584" s="176"/>
      <c r="AQ584" s="176" t="s">
        <v>354</v>
      </c>
      <c r="AR584" s="169"/>
      <c r="AS584" s="169"/>
      <c r="AT584" s="170"/>
      <c r="AU584" s="134" t="s">
        <v>253</v>
      </c>
      <c r="AV584" s="134"/>
      <c r="AW584" s="134"/>
      <c r="AX584" s="135"/>
    </row>
    <row r="585" spans="1:50" ht="18.75" hidden="1" customHeight="1" x14ac:dyDescent="0.15">
      <c r="A585" s="997"/>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7"/>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7"/>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7"/>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7"/>
      <c r="B589" s="252"/>
      <c r="C589" s="251"/>
      <c r="D589" s="252"/>
      <c r="E589" s="157" t="s">
        <v>562</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7"/>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7"/>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7"/>
      <c r="B592" s="252"/>
      <c r="C592" s="251"/>
      <c r="D592" s="252"/>
      <c r="E592" s="238" t="s">
        <v>556</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7"/>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521</v>
      </c>
      <c r="AJ593" s="181"/>
      <c r="AK593" s="181"/>
      <c r="AL593" s="176"/>
      <c r="AM593" s="181" t="s">
        <v>513</v>
      </c>
      <c r="AN593" s="181"/>
      <c r="AO593" s="181"/>
      <c r="AP593" s="176"/>
      <c r="AQ593" s="176" t="s">
        <v>354</v>
      </c>
      <c r="AR593" s="169"/>
      <c r="AS593" s="169"/>
      <c r="AT593" s="170"/>
      <c r="AU593" s="134" t="s">
        <v>253</v>
      </c>
      <c r="AV593" s="134"/>
      <c r="AW593" s="134"/>
      <c r="AX593" s="135"/>
    </row>
    <row r="594" spans="1:50" ht="18.75" hidden="1" customHeight="1" x14ac:dyDescent="0.15">
      <c r="A594" s="997"/>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7"/>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7"/>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7"/>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7"/>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522</v>
      </c>
      <c r="AJ598" s="181"/>
      <c r="AK598" s="181"/>
      <c r="AL598" s="176"/>
      <c r="AM598" s="181" t="s">
        <v>518</v>
      </c>
      <c r="AN598" s="181"/>
      <c r="AO598" s="181"/>
      <c r="AP598" s="176"/>
      <c r="AQ598" s="176" t="s">
        <v>354</v>
      </c>
      <c r="AR598" s="169"/>
      <c r="AS598" s="169"/>
      <c r="AT598" s="170"/>
      <c r="AU598" s="134" t="s">
        <v>253</v>
      </c>
      <c r="AV598" s="134"/>
      <c r="AW598" s="134"/>
      <c r="AX598" s="135"/>
    </row>
    <row r="599" spans="1:50" ht="18.75" hidden="1" customHeight="1" x14ac:dyDescent="0.15">
      <c r="A599" s="997"/>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7"/>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7"/>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7"/>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7"/>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521</v>
      </c>
      <c r="AJ603" s="181"/>
      <c r="AK603" s="181"/>
      <c r="AL603" s="176"/>
      <c r="AM603" s="181" t="s">
        <v>513</v>
      </c>
      <c r="AN603" s="181"/>
      <c r="AO603" s="181"/>
      <c r="AP603" s="176"/>
      <c r="AQ603" s="176" t="s">
        <v>354</v>
      </c>
      <c r="AR603" s="169"/>
      <c r="AS603" s="169"/>
      <c r="AT603" s="170"/>
      <c r="AU603" s="134" t="s">
        <v>253</v>
      </c>
      <c r="AV603" s="134"/>
      <c r="AW603" s="134"/>
      <c r="AX603" s="135"/>
    </row>
    <row r="604" spans="1:50" ht="18.75" hidden="1" customHeight="1" x14ac:dyDescent="0.15">
      <c r="A604" s="997"/>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7"/>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7"/>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7"/>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7"/>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521</v>
      </c>
      <c r="AJ608" s="181"/>
      <c r="AK608" s="181"/>
      <c r="AL608" s="176"/>
      <c r="AM608" s="181" t="s">
        <v>513</v>
      </c>
      <c r="AN608" s="181"/>
      <c r="AO608" s="181"/>
      <c r="AP608" s="176"/>
      <c r="AQ608" s="176" t="s">
        <v>354</v>
      </c>
      <c r="AR608" s="169"/>
      <c r="AS608" s="169"/>
      <c r="AT608" s="170"/>
      <c r="AU608" s="134" t="s">
        <v>253</v>
      </c>
      <c r="AV608" s="134"/>
      <c r="AW608" s="134"/>
      <c r="AX608" s="135"/>
    </row>
    <row r="609" spans="1:50" ht="18.75" hidden="1" customHeight="1" x14ac:dyDescent="0.15">
      <c r="A609" s="997"/>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7"/>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7"/>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7"/>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7"/>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521</v>
      </c>
      <c r="AJ613" s="181"/>
      <c r="AK613" s="181"/>
      <c r="AL613" s="176"/>
      <c r="AM613" s="181" t="s">
        <v>517</v>
      </c>
      <c r="AN613" s="181"/>
      <c r="AO613" s="181"/>
      <c r="AP613" s="176"/>
      <c r="AQ613" s="176" t="s">
        <v>354</v>
      </c>
      <c r="AR613" s="169"/>
      <c r="AS613" s="169"/>
      <c r="AT613" s="170"/>
      <c r="AU613" s="134" t="s">
        <v>253</v>
      </c>
      <c r="AV613" s="134"/>
      <c r="AW613" s="134"/>
      <c r="AX613" s="135"/>
    </row>
    <row r="614" spans="1:50" ht="18.75" hidden="1" customHeight="1" x14ac:dyDescent="0.15">
      <c r="A614" s="997"/>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7"/>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7"/>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7"/>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7"/>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521</v>
      </c>
      <c r="AJ618" s="181"/>
      <c r="AK618" s="181"/>
      <c r="AL618" s="176"/>
      <c r="AM618" s="181" t="s">
        <v>517</v>
      </c>
      <c r="AN618" s="181"/>
      <c r="AO618" s="181"/>
      <c r="AP618" s="176"/>
      <c r="AQ618" s="176" t="s">
        <v>354</v>
      </c>
      <c r="AR618" s="169"/>
      <c r="AS618" s="169"/>
      <c r="AT618" s="170"/>
      <c r="AU618" s="134" t="s">
        <v>253</v>
      </c>
      <c r="AV618" s="134"/>
      <c r="AW618" s="134"/>
      <c r="AX618" s="135"/>
    </row>
    <row r="619" spans="1:50" ht="18.75" hidden="1" customHeight="1" x14ac:dyDescent="0.15">
      <c r="A619" s="997"/>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7"/>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7"/>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7"/>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7"/>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521</v>
      </c>
      <c r="AJ623" s="181"/>
      <c r="AK623" s="181"/>
      <c r="AL623" s="176"/>
      <c r="AM623" s="181" t="s">
        <v>518</v>
      </c>
      <c r="AN623" s="181"/>
      <c r="AO623" s="181"/>
      <c r="AP623" s="176"/>
      <c r="AQ623" s="176" t="s">
        <v>354</v>
      </c>
      <c r="AR623" s="169"/>
      <c r="AS623" s="169"/>
      <c r="AT623" s="170"/>
      <c r="AU623" s="134" t="s">
        <v>253</v>
      </c>
      <c r="AV623" s="134"/>
      <c r="AW623" s="134"/>
      <c r="AX623" s="135"/>
    </row>
    <row r="624" spans="1:50" ht="18.75" hidden="1" customHeight="1" x14ac:dyDescent="0.15">
      <c r="A624" s="997"/>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7"/>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7"/>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7"/>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7"/>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521</v>
      </c>
      <c r="AJ628" s="181"/>
      <c r="AK628" s="181"/>
      <c r="AL628" s="176"/>
      <c r="AM628" s="181" t="s">
        <v>517</v>
      </c>
      <c r="AN628" s="181"/>
      <c r="AO628" s="181"/>
      <c r="AP628" s="176"/>
      <c r="AQ628" s="176" t="s">
        <v>354</v>
      </c>
      <c r="AR628" s="169"/>
      <c r="AS628" s="169"/>
      <c r="AT628" s="170"/>
      <c r="AU628" s="134" t="s">
        <v>253</v>
      </c>
      <c r="AV628" s="134"/>
      <c r="AW628" s="134"/>
      <c r="AX628" s="135"/>
    </row>
    <row r="629" spans="1:50" ht="18.75" hidden="1" customHeight="1" x14ac:dyDescent="0.15">
      <c r="A629" s="997"/>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7"/>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7"/>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7"/>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7"/>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521</v>
      </c>
      <c r="AJ633" s="181"/>
      <c r="AK633" s="181"/>
      <c r="AL633" s="176"/>
      <c r="AM633" s="181" t="s">
        <v>513</v>
      </c>
      <c r="AN633" s="181"/>
      <c r="AO633" s="181"/>
      <c r="AP633" s="176"/>
      <c r="AQ633" s="176" t="s">
        <v>354</v>
      </c>
      <c r="AR633" s="169"/>
      <c r="AS633" s="169"/>
      <c r="AT633" s="170"/>
      <c r="AU633" s="134" t="s">
        <v>253</v>
      </c>
      <c r="AV633" s="134"/>
      <c r="AW633" s="134"/>
      <c r="AX633" s="135"/>
    </row>
    <row r="634" spans="1:50" ht="18.75" hidden="1" customHeight="1" x14ac:dyDescent="0.15">
      <c r="A634" s="997"/>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7"/>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7"/>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7"/>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7"/>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521</v>
      </c>
      <c r="AJ638" s="181"/>
      <c r="AK638" s="181"/>
      <c r="AL638" s="176"/>
      <c r="AM638" s="181" t="s">
        <v>517</v>
      </c>
      <c r="AN638" s="181"/>
      <c r="AO638" s="181"/>
      <c r="AP638" s="176"/>
      <c r="AQ638" s="176" t="s">
        <v>354</v>
      </c>
      <c r="AR638" s="169"/>
      <c r="AS638" s="169"/>
      <c r="AT638" s="170"/>
      <c r="AU638" s="134" t="s">
        <v>253</v>
      </c>
      <c r="AV638" s="134"/>
      <c r="AW638" s="134"/>
      <c r="AX638" s="135"/>
    </row>
    <row r="639" spans="1:50" ht="18.75" hidden="1" customHeight="1" x14ac:dyDescent="0.15">
      <c r="A639" s="997"/>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7"/>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7"/>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7"/>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7"/>
      <c r="B643" s="252"/>
      <c r="C643" s="251"/>
      <c r="D643" s="252"/>
      <c r="E643" s="157" t="s">
        <v>562</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7"/>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7"/>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7"/>
      <c r="B646" s="252"/>
      <c r="C646" s="251"/>
      <c r="D646" s="252"/>
      <c r="E646" s="238" t="s">
        <v>557</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7"/>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522</v>
      </c>
      <c r="AJ647" s="181"/>
      <c r="AK647" s="181"/>
      <c r="AL647" s="176"/>
      <c r="AM647" s="181" t="s">
        <v>513</v>
      </c>
      <c r="AN647" s="181"/>
      <c r="AO647" s="181"/>
      <c r="AP647" s="176"/>
      <c r="AQ647" s="176" t="s">
        <v>354</v>
      </c>
      <c r="AR647" s="169"/>
      <c r="AS647" s="169"/>
      <c r="AT647" s="170"/>
      <c r="AU647" s="134" t="s">
        <v>253</v>
      </c>
      <c r="AV647" s="134"/>
      <c r="AW647" s="134"/>
      <c r="AX647" s="135"/>
    </row>
    <row r="648" spans="1:50" ht="18.75" hidden="1" customHeight="1" x14ac:dyDescent="0.15">
      <c r="A648" s="997"/>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7"/>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7"/>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7"/>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7"/>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521</v>
      </c>
      <c r="AJ652" s="181"/>
      <c r="AK652" s="181"/>
      <c r="AL652" s="176"/>
      <c r="AM652" s="181" t="s">
        <v>513</v>
      </c>
      <c r="AN652" s="181"/>
      <c r="AO652" s="181"/>
      <c r="AP652" s="176"/>
      <c r="AQ652" s="176" t="s">
        <v>354</v>
      </c>
      <c r="AR652" s="169"/>
      <c r="AS652" s="169"/>
      <c r="AT652" s="170"/>
      <c r="AU652" s="134" t="s">
        <v>253</v>
      </c>
      <c r="AV652" s="134"/>
      <c r="AW652" s="134"/>
      <c r="AX652" s="135"/>
    </row>
    <row r="653" spans="1:50" ht="18.75" hidden="1" customHeight="1" x14ac:dyDescent="0.15">
      <c r="A653" s="997"/>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7"/>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7"/>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7"/>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7"/>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521</v>
      </c>
      <c r="AJ657" s="181"/>
      <c r="AK657" s="181"/>
      <c r="AL657" s="176"/>
      <c r="AM657" s="181" t="s">
        <v>517</v>
      </c>
      <c r="AN657" s="181"/>
      <c r="AO657" s="181"/>
      <c r="AP657" s="176"/>
      <c r="AQ657" s="176" t="s">
        <v>354</v>
      </c>
      <c r="AR657" s="169"/>
      <c r="AS657" s="169"/>
      <c r="AT657" s="170"/>
      <c r="AU657" s="134" t="s">
        <v>253</v>
      </c>
      <c r="AV657" s="134"/>
      <c r="AW657" s="134"/>
      <c r="AX657" s="135"/>
    </row>
    <row r="658" spans="1:50" ht="18.75" hidden="1" customHeight="1" x14ac:dyDescent="0.15">
      <c r="A658" s="997"/>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7"/>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7"/>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7"/>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7"/>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521</v>
      </c>
      <c r="AJ662" s="181"/>
      <c r="AK662" s="181"/>
      <c r="AL662" s="176"/>
      <c r="AM662" s="181" t="s">
        <v>513</v>
      </c>
      <c r="AN662" s="181"/>
      <c r="AO662" s="181"/>
      <c r="AP662" s="176"/>
      <c r="AQ662" s="176" t="s">
        <v>354</v>
      </c>
      <c r="AR662" s="169"/>
      <c r="AS662" s="169"/>
      <c r="AT662" s="170"/>
      <c r="AU662" s="134" t="s">
        <v>253</v>
      </c>
      <c r="AV662" s="134"/>
      <c r="AW662" s="134"/>
      <c r="AX662" s="135"/>
    </row>
    <row r="663" spans="1:50" ht="18.75" hidden="1" customHeight="1" x14ac:dyDescent="0.15">
      <c r="A663" s="997"/>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7"/>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7"/>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7"/>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7"/>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521</v>
      </c>
      <c r="AJ667" s="181"/>
      <c r="AK667" s="181"/>
      <c r="AL667" s="176"/>
      <c r="AM667" s="181" t="s">
        <v>513</v>
      </c>
      <c r="AN667" s="181"/>
      <c r="AO667" s="181"/>
      <c r="AP667" s="176"/>
      <c r="AQ667" s="176" t="s">
        <v>354</v>
      </c>
      <c r="AR667" s="169"/>
      <c r="AS667" s="169"/>
      <c r="AT667" s="170"/>
      <c r="AU667" s="134" t="s">
        <v>253</v>
      </c>
      <c r="AV667" s="134"/>
      <c r="AW667" s="134"/>
      <c r="AX667" s="135"/>
    </row>
    <row r="668" spans="1:50" ht="18.75" hidden="1" customHeight="1" x14ac:dyDescent="0.15">
      <c r="A668" s="997"/>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7"/>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7"/>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7"/>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7"/>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522</v>
      </c>
      <c r="AJ672" s="181"/>
      <c r="AK672" s="181"/>
      <c r="AL672" s="176"/>
      <c r="AM672" s="181" t="s">
        <v>513</v>
      </c>
      <c r="AN672" s="181"/>
      <c r="AO672" s="181"/>
      <c r="AP672" s="176"/>
      <c r="AQ672" s="176" t="s">
        <v>354</v>
      </c>
      <c r="AR672" s="169"/>
      <c r="AS672" s="169"/>
      <c r="AT672" s="170"/>
      <c r="AU672" s="134" t="s">
        <v>253</v>
      </c>
      <c r="AV672" s="134"/>
      <c r="AW672" s="134"/>
      <c r="AX672" s="135"/>
    </row>
    <row r="673" spans="1:50" ht="18.75" hidden="1" customHeight="1" x14ac:dyDescent="0.15">
      <c r="A673" s="997"/>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7"/>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7"/>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7"/>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7"/>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521</v>
      </c>
      <c r="AJ677" s="181"/>
      <c r="AK677" s="181"/>
      <c r="AL677" s="176"/>
      <c r="AM677" s="181" t="s">
        <v>519</v>
      </c>
      <c r="AN677" s="181"/>
      <c r="AO677" s="181"/>
      <c r="AP677" s="176"/>
      <c r="AQ677" s="176" t="s">
        <v>354</v>
      </c>
      <c r="AR677" s="169"/>
      <c r="AS677" s="169"/>
      <c r="AT677" s="170"/>
      <c r="AU677" s="134" t="s">
        <v>253</v>
      </c>
      <c r="AV677" s="134"/>
      <c r="AW677" s="134"/>
      <c r="AX677" s="135"/>
    </row>
    <row r="678" spans="1:50" ht="18.75" hidden="1" customHeight="1" x14ac:dyDescent="0.15">
      <c r="A678" s="997"/>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7"/>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7"/>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7"/>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7"/>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522</v>
      </c>
      <c r="AJ682" s="181"/>
      <c r="AK682" s="181"/>
      <c r="AL682" s="176"/>
      <c r="AM682" s="181" t="s">
        <v>517</v>
      </c>
      <c r="AN682" s="181"/>
      <c r="AO682" s="181"/>
      <c r="AP682" s="176"/>
      <c r="AQ682" s="176" t="s">
        <v>354</v>
      </c>
      <c r="AR682" s="169"/>
      <c r="AS682" s="169"/>
      <c r="AT682" s="170"/>
      <c r="AU682" s="134" t="s">
        <v>253</v>
      </c>
      <c r="AV682" s="134"/>
      <c r="AW682" s="134"/>
      <c r="AX682" s="135"/>
    </row>
    <row r="683" spans="1:50" ht="18.75" hidden="1" customHeight="1" x14ac:dyDescent="0.15">
      <c r="A683" s="997"/>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7"/>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7"/>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7"/>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7"/>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521</v>
      </c>
      <c r="AJ687" s="181"/>
      <c r="AK687" s="181"/>
      <c r="AL687" s="176"/>
      <c r="AM687" s="181" t="s">
        <v>513</v>
      </c>
      <c r="AN687" s="181"/>
      <c r="AO687" s="181"/>
      <c r="AP687" s="176"/>
      <c r="AQ687" s="176" t="s">
        <v>354</v>
      </c>
      <c r="AR687" s="169"/>
      <c r="AS687" s="169"/>
      <c r="AT687" s="170"/>
      <c r="AU687" s="134" t="s">
        <v>253</v>
      </c>
      <c r="AV687" s="134"/>
      <c r="AW687" s="134"/>
      <c r="AX687" s="135"/>
    </row>
    <row r="688" spans="1:50" ht="18.75" hidden="1" customHeight="1" x14ac:dyDescent="0.15">
      <c r="A688" s="997"/>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7"/>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7"/>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7"/>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7"/>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521</v>
      </c>
      <c r="AJ692" s="181"/>
      <c r="AK692" s="181"/>
      <c r="AL692" s="176"/>
      <c r="AM692" s="181" t="s">
        <v>518</v>
      </c>
      <c r="AN692" s="181"/>
      <c r="AO692" s="181"/>
      <c r="AP692" s="176"/>
      <c r="AQ692" s="176" t="s">
        <v>354</v>
      </c>
      <c r="AR692" s="169"/>
      <c r="AS692" s="169"/>
      <c r="AT692" s="170"/>
      <c r="AU692" s="134" t="s">
        <v>253</v>
      </c>
      <c r="AV692" s="134"/>
      <c r="AW692" s="134"/>
      <c r="AX692" s="135"/>
    </row>
    <row r="693" spans="1:50" ht="18.75" hidden="1" customHeight="1" x14ac:dyDescent="0.15">
      <c r="A693" s="997"/>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7"/>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7"/>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7"/>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7"/>
      <c r="B697" s="252"/>
      <c r="C697" s="251"/>
      <c r="D697" s="252"/>
      <c r="E697" s="157" t="s">
        <v>562</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7"/>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8"/>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6"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7"/>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47.25" customHeight="1" x14ac:dyDescent="0.15">
      <c r="A702" s="532" t="s">
        <v>259</v>
      </c>
      <c r="B702" s="53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8" t="s">
        <v>567</v>
      </c>
      <c r="AE702" s="899"/>
      <c r="AF702" s="899"/>
      <c r="AG702" s="888" t="s">
        <v>602</v>
      </c>
      <c r="AH702" s="889"/>
      <c r="AI702" s="889"/>
      <c r="AJ702" s="889"/>
      <c r="AK702" s="889"/>
      <c r="AL702" s="889"/>
      <c r="AM702" s="889"/>
      <c r="AN702" s="889"/>
      <c r="AO702" s="889"/>
      <c r="AP702" s="889"/>
      <c r="AQ702" s="889"/>
      <c r="AR702" s="889"/>
      <c r="AS702" s="889"/>
      <c r="AT702" s="889"/>
      <c r="AU702" s="889"/>
      <c r="AV702" s="889"/>
      <c r="AW702" s="889"/>
      <c r="AX702" s="890"/>
    </row>
    <row r="703" spans="1:50" ht="54"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4" t="s">
        <v>567</v>
      </c>
      <c r="AE703" s="155"/>
      <c r="AF703" s="155"/>
      <c r="AG703" s="667" t="s">
        <v>603</v>
      </c>
      <c r="AH703" s="668"/>
      <c r="AI703" s="668"/>
      <c r="AJ703" s="668"/>
      <c r="AK703" s="668"/>
      <c r="AL703" s="668"/>
      <c r="AM703" s="668"/>
      <c r="AN703" s="668"/>
      <c r="AO703" s="668"/>
      <c r="AP703" s="668"/>
      <c r="AQ703" s="668"/>
      <c r="AR703" s="668"/>
      <c r="AS703" s="668"/>
      <c r="AT703" s="668"/>
      <c r="AU703" s="668"/>
      <c r="AV703" s="668"/>
      <c r="AW703" s="668"/>
      <c r="AX703" s="669"/>
    </row>
    <row r="704" spans="1:50" ht="39"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567</v>
      </c>
      <c r="AE704" s="589"/>
      <c r="AF704" s="589"/>
      <c r="AG704" s="428" t="s">
        <v>604</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567</v>
      </c>
      <c r="AE705" s="736"/>
      <c r="AF705" s="736"/>
      <c r="AG705" s="160" t="s">
        <v>605</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8"/>
      <c r="B706" s="773"/>
      <c r="C706" s="617"/>
      <c r="D706" s="618"/>
      <c r="E706" s="686" t="s">
        <v>500</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4" t="s">
        <v>599</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8"/>
      <c r="B707" s="773"/>
      <c r="C707" s="619"/>
      <c r="D707" s="620"/>
      <c r="E707" s="689" t="s">
        <v>438</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600</v>
      </c>
      <c r="AE707" s="587"/>
      <c r="AF707" s="587"/>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601</v>
      </c>
      <c r="AE708" s="671"/>
      <c r="AF708" s="671"/>
      <c r="AG708" s="529" t="s">
        <v>606</v>
      </c>
      <c r="AH708" s="530"/>
      <c r="AI708" s="530"/>
      <c r="AJ708" s="530"/>
      <c r="AK708" s="530"/>
      <c r="AL708" s="530"/>
      <c r="AM708" s="530"/>
      <c r="AN708" s="530"/>
      <c r="AO708" s="530"/>
      <c r="AP708" s="530"/>
      <c r="AQ708" s="530"/>
      <c r="AR708" s="530"/>
      <c r="AS708" s="530"/>
      <c r="AT708" s="530"/>
      <c r="AU708" s="530"/>
      <c r="AV708" s="530"/>
      <c r="AW708" s="530"/>
      <c r="AX708" s="531"/>
    </row>
    <row r="709" spans="1:50" ht="63.7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4" t="s">
        <v>567</v>
      </c>
      <c r="AE709" s="155"/>
      <c r="AF709" s="155"/>
      <c r="AG709" s="667" t="s">
        <v>607</v>
      </c>
      <c r="AH709" s="668"/>
      <c r="AI709" s="668"/>
      <c r="AJ709" s="668"/>
      <c r="AK709" s="668"/>
      <c r="AL709" s="668"/>
      <c r="AM709" s="668"/>
      <c r="AN709" s="668"/>
      <c r="AO709" s="668"/>
      <c r="AP709" s="668"/>
      <c r="AQ709" s="668"/>
      <c r="AR709" s="668"/>
      <c r="AS709" s="668"/>
      <c r="AT709" s="668"/>
      <c r="AU709" s="668"/>
      <c r="AV709" s="668"/>
      <c r="AW709" s="668"/>
      <c r="AX709" s="669"/>
    </row>
    <row r="710" spans="1:50" ht="44.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4" t="s">
        <v>567</v>
      </c>
      <c r="AE710" s="155"/>
      <c r="AF710" s="155"/>
      <c r="AG710" s="667" t="s">
        <v>608</v>
      </c>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4" t="s">
        <v>567</v>
      </c>
      <c r="AE711" s="155"/>
      <c r="AF711" s="155"/>
      <c r="AG711" s="667" t="s">
        <v>609</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91" t="s">
        <v>468</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601</v>
      </c>
      <c r="AE712" s="589"/>
      <c r="AF712" s="589"/>
      <c r="AG712" s="597" t="s">
        <v>571</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51" t="s">
        <v>469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601</v>
      </c>
      <c r="AE713" s="155"/>
      <c r="AF713" s="156"/>
      <c r="AG713" s="667" t="s">
        <v>571</v>
      </c>
      <c r="AH713" s="668"/>
      <c r="AI713" s="668"/>
      <c r="AJ713" s="668"/>
      <c r="AK713" s="668"/>
      <c r="AL713" s="668"/>
      <c r="AM713" s="668"/>
      <c r="AN713" s="668"/>
      <c r="AO713" s="668"/>
      <c r="AP713" s="668"/>
      <c r="AQ713" s="668"/>
      <c r="AR713" s="668"/>
      <c r="AS713" s="668"/>
      <c r="AT713" s="668"/>
      <c r="AU713" s="668"/>
      <c r="AV713" s="668"/>
      <c r="AW713" s="668"/>
      <c r="AX713" s="669"/>
    </row>
    <row r="714" spans="1:50" ht="34.5" customHeight="1" x14ac:dyDescent="0.15">
      <c r="A714" s="660"/>
      <c r="B714" s="661"/>
      <c r="C714" s="774" t="s">
        <v>445</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567</v>
      </c>
      <c r="AE714" s="595"/>
      <c r="AF714" s="596"/>
      <c r="AG714" s="692" t="s">
        <v>610</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4" t="s">
        <v>40</v>
      </c>
      <c r="B715" s="657"/>
      <c r="C715" s="662" t="s">
        <v>446</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601</v>
      </c>
      <c r="AE715" s="671"/>
      <c r="AF715" s="780"/>
      <c r="AG715" s="529" t="s">
        <v>593</v>
      </c>
      <c r="AH715" s="530"/>
      <c r="AI715" s="530"/>
      <c r="AJ715" s="530"/>
      <c r="AK715" s="530"/>
      <c r="AL715" s="530"/>
      <c r="AM715" s="530"/>
      <c r="AN715" s="530"/>
      <c r="AO715" s="530"/>
      <c r="AP715" s="530"/>
      <c r="AQ715" s="530"/>
      <c r="AR715" s="530"/>
      <c r="AS715" s="530"/>
      <c r="AT715" s="530"/>
      <c r="AU715" s="530"/>
      <c r="AV715" s="530"/>
      <c r="AW715" s="530"/>
      <c r="AX715" s="531"/>
    </row>
    <row r="716" spans="1:50" ht="50.25" customHeight="1" x14ac:dyDescent="0.15">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567</v>
      </c>
      <c r="AE716" s="762"/>
      <c r="AF716" s="762"/>
      <c r="AG716" s="667" t="s">
        <v>611</v>
      </c>
      <c r="AH716" s="668"/>
      <c r="AI716" s="668"/>
      <c r="AJ716" s="668"/>
      <c r="AK716" s="668"/>
      <c r="AL716" s="668"/>
      <c r="AM716" s="668"/>
      <c r="AN716" s="668"/>
      <c r="AO716" s="668"/>
      <c r="AP716" s="668"/>
      <c r="AQ716" s="668"/>
      <c r="AR716" s="668"/>
      <c r="AS716" s="668"/>
      <c r="AT716" s="668"/>
      <c r="AU716" s="668"/>
      <c r="AV716" s="668"/>
      <c r="AW716" s="668"/>
      <c r="AX716" s="669"/>
    </row>
    <row r="717" spans="1:50" ht="57" customHeight="1" x14ac:dyDescent="0.15">
      <c r="A717" s="658"/>
      <c r="B717" s="659"/>
      <c r="C717" s="591" t="s">
        <v>365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4" t="s">
        <v>567</v>
      </c>
      <c r="AE717" s="155"/>
      <c r="AF717" s="155"/>
      <c r="AG717" s="667" t="s">
        <v>612</v>
      </c>
      <c r="AH717" s="668"/>
      <c r="AI717" s="668"/>
      <c r="AJ717" s="668"/>
      <c r="AK717" s="668"/>
      <c r="AL717" s="668"/>
      <c r="AM717" s="668"/>
      <c r="AN717" s="668"/>
      <c r="AO717" s="668"/>
      <c r="AP717" s="668"/>
      <c r="AQ717" s="668"/>
      <c r="AR717" s="668"/>
      <c r="AS717" s="668"/>
      <c r="AT717" s="668"/>
      <c r="AU717" s="668"/>
      <c r="AV717" s="668"/>
      <c r="AW717" s="668"/>
      <c r="AX717" s="669"/>
    </row>
    <row r="718" spans="1:50" ht="57"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4" t="s">
        <v>567</v>
      </c>
      <c r="AE718" s="155"/>
      <c r="AF718" s="155"/>
      <c r="AG718" s="163" t="s">
        <v>613</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1" t="s">
        <v>58</v>
      </c>
      <c r="B719" s="652"/>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0" t="s">
        <v>567</v>
      </c>
      <c r="AE719" s="671"/>
      <c r="AF719" s="671"/>
      <c r="AG719" s="160" t="s">
        <v>614</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3"/>
      <c r="B720" s="654"/>
      <c r="C720" s="938" t="s">
        <v>461</v>
      </c>
      <c r="D720" s="936"/>
      <c r="E720" s="936"/>
      <c r="F720" s="939"/>
      <c r="G720" s="935" t="s">
        <v>462</v>
      </c>
      <c r="H720" s="936"/>
      <c r="I720" s="936"/>
      <c r="J720" s="936"/>
      <c r="K720" s="936"/>
      <c r="L720" s="936"/>
      <c r="M720" s="936"/>
      <c r="N720" s="935" t="s">
        <v>465</v>
      </c>
      <c r="O720" s="936"/>
      <c r="P720" s="936"/>
      <c r="Q720" s="936"/>
      <c r="R720" s="936"/>
      <c r="S720" s="936"/>
      <c r="T720" s="936"/>
      <c r="U720" s="936"/>
      <c r="V720" s="936"/>
      <c r="W720" s="936"/>
      <c r="X720" s="936"/>
      <c r="Y720" s="936"/>
      <c r="Z720" s="936"/>
      <c r="AA720" s="936"/>
      <c r="AB720" s="936"/>
      <c r="AC720" s="936"/>
      <c r="AD720" s="936"/>
      <c r="AE720" s="936"/>
      <c r="AF720" s="937"/>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3"/>
      <c r="B721" s="654"/>
      <c r="C721" s="920" t="s">
        <v>615</v>
      </c>
      <c r="D721" s="921"/>
      <c r="E721" s="921"/>
      <c r="F721" s="922"/>
      <c r="G721" s="940"/>
      <c r="H721" s="941"/>
      <c r="I721" s="83" t="str">
        <f>IF(OR(G721="　", G721=""), "", "-")</f>
        <v/>
      </c>
      <c r="J721" s="919">
        <v>262</v>
      </c>
      <c r="K721" s="919"/>
      <c r="L721" s="83" t="str">
        <f>IF(M721="","","-")</f>
        <v/>
      </c>
      <c r="M721" s="84"/>
      <c r="N721" s="916" t="s">
        <v>616</v>
      </c>
      <c r="O721" s="917"/>
      <c r="P721" s="917"/>
      <c r="Q721" s="917"/>
      <c r="R721" s="917"/>
      <c r="S721" s="917"/>
      <c r="T721" s="917"/>
      <c r="U721" s="917"/>
      <c r="V721" s="917"/>
      <c r="W721" s="917"/>
      <c r="X721" s="917"/>
      <c r="Y721" s="917"/>
      <c r="Z721" s="917"/>
      <c r="AA721" s="917"/>
      <c r="AB721" s="917"/>
      <c r="AC721" s="917"/>
      <c r="AD721" s="917"/>
      <c r="AE721" s="917"/>
      <c r="AF721" s="918"/>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3"/>
      <c r="B722" s="654"/>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3"/>
      <c r="B723" s="654"/>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3"/>
      <c r="B724" s="654"/>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5"/>
      <c r="B725" s="656"/>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4" t="s">
        <v>48</v>
      </c>
      <c r="B726" s="625"/>
      <c r="C726" s="443" t="s">
        <v>53</v>
      </c>
      <c r="D726" s="584"/>
      <c r="E726" s="584"/>
      <c r="F726" s="585"/>
      <c r="G726" s="800" t="s">
        <v>665</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6"/>
      <c r="B727" s="627"/>
      <c r="C727" s="698" t="s">
        <v>57</v>
      </c>
      <c r="D727" s="699"/>
      <c r="E727" s="699"/>
      <c r="F727" s="700"/>
      <c r="G727" s="798" t="s">
        <v>703</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
      <c r="A729" s="768" t="s">
        <v>723</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t="s">
        <v>257</v>
      </c>
      <c r="B731" s="622"/>
      <c r="C731" s="622"/>
      <c r="D731" s="622"/>
      <c r="E731" s="623"/>
      <c r="F731" s="683" t="s">
        <v>725</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2" t="s">
        <v>257</v>
      </c>
      <c r="B733" s="753"/>
      <c r="C733" s="753"/>
      <c r="D733" s="753"/>
      <c r="E733" s="754"/>
      <c r="F733" s="769" t="s">
        <v>724</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7" t="s">
        <v>474</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23" t="s">
        <v>543</v>
      </c>
      <c r="B737" s="124"/>
      <c r="C737" s="124"/>
      <c r="D737" s="125"/>
      <c r="E737" s="122" t="s">
        <v>617</v>
      </c>
      <c r="F737" s="122"/>
      <c r="G737" s="122"/>
      <c r="H737" s="122"/>
      <c r="I737" s="122"/>
      <c r="J737" s="122"/>
      <c r="K737" s="122"/>
      <c r="L737" s="122"/>
      <c r="M737" s="122"/>
      <c r="N737" s="101" t="s">
        <v>536</v>
      </c>
      <c r="O737" s="101"/>
      <c r="P737" s="101"/>
      <c r="Q737" s="101"/>
      <c r="R737" s="122" t="s">
        <v>618</v>
      </c>
      <c r="S737" s="122"/>
      <c r="T737" s="122"/>
      <c r="U737" s="122"/>
      <c r="V737" s="122"/>
      <c r="W737" s="122"/>
      <c r="X737" s="122"/>
      <c r="Y737" s="122"/>
      <c r="Z737" s="122"/>
      <c r="AA737" s="101" t="s">
        <v>535</v>
      </c>
      <c r="AB737" s="101"/>
      <c r="AC737" s="101"/>
      <c r="AD737" s="101"/>
      <c r="AE737" s="122" t="s">
        <v>619</v>
      </c>
      <c r="AF737" s="122"/>
      <c r="AG737" s="122"/>
      <c r="AH737" s="122"/>
      <c r="AI737" s="122"/>
      <c r="AJ737" s="122"/>
      <c r="AK737" s="122"/>
      <c r="AL737" s="122"/>
      <c r="AM737" s="122"/>
      <c r="AN737" s="101" t="s">
        <v>534</v>
      </c>
      <c r="AO737" s="101"/>
      <c r="AP737" s="101"/>
      <c r="AQ737" s="101"/>
      <c r="AR737" s="102" t="s">
        <v>620</v>
      </c>
      <c r="AS737" s="103"/>
      <c r="AT737" s="103"/>
      <c r="AU737" s="103"/>
      <c r="AV737" s="103"/>
      <c r="AW737" s="103"/>
      <c r="AX737" s="104"/>
      <c r="AY737" s="89"/>
      <c r="AZ737" s="89"/>
    </row>
    <row r="738" spans="1:52" ht="24.75" customHeight="1" x14ac:dyDescent="0.15">
      <c r="A738" s="123" t="s">
        <v>533</v>
      </c>
      <c r="B738" s="124"/>
      <c r="C738" s="124"/>
      <c r="D738" s="125"/>
      <c r="E738" s="122" t="s">
        <v>621</v>
      </c>
      <c r="F738" s="122"/>
      <c r="G738" s="122"/>
      <c r="H738" s="122"/>
      <c r="I738" s="122"/>
      <c r="J738" s="122"/>
      <c r="K738" s="122"/>
      <c r="L738" s="122"/>
      <c r="M738" s="122"/>
      <c r="N738" s="101" t="s">
        <v>532</v>
      </c>
      <c r="O738" s="101"/>
      <c r="P738" s="101"/>
      <c r="Q738" s="101"/>
      <c r="R738" s="122" t="s">
        <v>622</v>
      </c>
      <c r="S738" s="122"/>
      <c r="T738" s="122"/>
      <c r="U738" s="122"/>
      <c r="V738" s="122"/>
      <c r="W738" s="122"/>
      <c r="X738" s="122"/>
      <c r="Y738" s="122"/>
      <c r="Z738" s="122"/>
      <c r="AA738" s="101" t="s">
        <v>531</v>
      </c>
      <c r="AB738" s="101"/>
      <c r="AC738" s="101"/>
      <c r="AD738" s="101"/>
      <c r="AE738" s="122" t="s">
        <v>623</v>
      </c>
      <c r="AF738" s="122"/>
      <c r="AG738" s="122"/>
      <c r="AH738" s="122"/>
      <c r="AI738" s="122"/>
      <c r="AJ738" s="122"/>
      <c r="AK738" s="122"/>
      <c r="AL738" s="122"/>
      <c r="AM738" s="122"/>
      <c r="AN738" s="101" t="s">
        <v>527</v>
      </c>
      <c r="AO738" s="101"/>
      <c r="AP738" s="101"/>
      <c r="AQ738" s="101"/>
      <c r="AR738" s="102" t="s">
        <v>624</v>
      </c>
      <c r="AS738" s="103"/>
      <c r="AT738" s="103"/>
      <c r="AU738" s="103"/>
      <c r="AV738" s="103"/>
      <c r="AW738" s="103"/>
      <c r="AX738" s="104"/>
    </row>
    <row r="739" spans="1:52" ht="24.75" customHeight="1" thickBot="1" x14ac:dyDescent="0.2">
      <c r="A739" s="126" t="s">
        <v>523</v>
      </c>
      <c r="B739" s="127"/>
      <c r="C739" s="127"/>
      <c r="D739" s="128"/>
      <c r="E739" s="129" t="s">
        <v>615</v>
      </c>
      <c r="F739" s="117"/>
      <c r="G739" s="117"/>
      <c r="H739" s="93" t="str">
        <f>IF(E739="", "", "(")</f>
        <v>(</v>
      </c>
      <c r="I739" s="117"/>
      <c r="J739" s="117"/>
      <c r="K739" s="93" t="str">
        <f>IF(OR(I739="　", I739=""), "", "-")</f>
        <v/>
      </c>
      <c r="L739" s="118">
        <v>253</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503</v>
      </c>
      <c r="B740" s="143"/>
      <c r="C740" s="143"/>
      <c r="D740" s="143"/>
      <c r="E740" s="143"/>
      <c r="F740" s="144"/>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625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thickBo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505</v>
      </c>
      <c r="B779" s="764"/>
      <c r="C779" s="764"/>
      <c r="D779" s="764"/>
      <c r="E779" s="764"/>
      <c r="F779" s="765"/>
      <c r="G779" s="439" t="s">
        <v>626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673</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9"/>
      <c r="B780" s="766"/>
      <c r="C780" s="766"/>
      <c r="D780" s="766"/>
      <c r="E780" s="766"/>
      <c r="F780" s="767"/>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9"/>
      <c r="B781" s="766"/>
      <c r="C781" s="766"/>
      <c r="D781" s="766"/>
      <c r="E781" s="766"/>
      <c r="F781" s="767"/>
      <c r="G781" s="452" t="s">
        <v>666</v>
      </c>
      <c r="H781" s="453"/>
      <c r="I781" s="453"/>
      <c r="J781" s="453"/>
      <c r="K781" s="454"/>
      <c r="L781" s="455" t="s">
        <v>722</v>
      </c>
      <c r="M781" s="456"/>
      <c r="N781" s="456"/>
      <c r="O781" s="456"/>
      <c r="P781" s="456"/>
      <c r="Q781" s="456"/>
      <c r="R781" s="456"/>
      <c r="S781" s="456"/>
      <c r="T781" s="456"/>
      <c r="U781" s="456"/>
      <c r="V781" s="456"/>
      <c r="W781" s="456"/>
      <c r="X781" s="457"/>
      <c r="Y781" s="458">
        <v>721</v>
      </c>
      <c r="Z781" s="459"/>
      <c r="AA781" s="459"/>
      <c r="AB781" s="560"/>
      <c r="AC781" s="452" t="s">
        <v>666</v>
      </c>
      <c r="AD781" s="453"/>
      <c r="AE781" s="453"/>
      <c r="AF781" s="453"/>
      <c r="AG781" s="454"/>
      <c r="AH781" s="455" t="s">
        <v>684</v>
      </c>
      <c r="AI781" s="456"/>
      <c r="AJ781" s="456"/>
      <c r="AK781" s="456"/>
      <c r="AL781" s="456"/>
      <c r="AM781" s="456"/>
      <c r="AN781" s="456"/>
      <c r="AO781" s="456"/>
      <c r="AP781" s="456"/>
      <c r="AQ781" s="456"/>
      <c r="AR781" s="456"/>
      <c r="AS781" s="456"/>
      <c r="AT781" s="457"/>
      <c r="AU781" s="458">
        <v>374</v>
      </c>
      <c r="AV781" s="459"/>
      <c r="AW781" s="459"/>
      <c r="AX781" s="460"/>
    </row>
    <row r="782" spans="1:50" ht="24.75" customHeight="1" x14ac:dyDescent="0.15">
      <c r="A782" s="559"/>
      <c r="B782" s="766"/>
      <c r="C782" s="766"/>
      <c r="D782" s="766"/>
      <c r="E782" s="766"/>
      <c r="F782" s="767"/>
      <c r="G782" s="348" t="s">
        <v>667</v>
      </c>
      <c r="H782" s="349"/>
      <c r="I782" s="349"/>
      <c r="J782" s="349"/>
      <c r="K782" s="350"/>
      <c r="L782" s="401" t="s">
        <v>670</v>
      </c>
      <c r="M782" s="402"/>
      <c r="N782" s="402"/>
      <c r="O782" s="402"/>
      <c r="P782" s="402"/>
      <c r="Q782" s="402"/>
      <c r="R782" s="402"/>
      <c r="S782" s="402"/>
      <c r="T782" s="402"/>
      <c r="U782" s="402"/>
      <c r="V782" s="402"/>
      <c r="W782" s="402"/>
      <c r="X782" s="403"/>
      <c r="Y782" s="398">
        <v>73</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9"/>
      <c r="B783" s="766"/>
      <c r="C783" s="766"/>
      <c r="D783" s="766"/>
      <c r="E783" s="766"/>
      <c r="F783" s="767"/>
      <c r="G783" s="348" t="s">
        <v>668</v>
      </c>
      <c r="H783" s="349"/>
      <c r="I783" s="349"/>
      <c r="J783" s="349"/>
      <c r="K783" s="350"/>
      <c r="L783" s="401" t="s">
        <v>671</v>
      </c>
      <c r="M783" s="402"/>
      <c r="N783" s="402"/>
      <c r="O783" s="402"/>
      <c r="P783" s="402"/>
      <c r="Q783" s="402"/>
      <c r="R783" s="402"/>
      <c r="S783" s="402"/>
      <c r="T783" s="402"/>
      <c r="U783" s="402"/>
      <c r="V783" s="402"/>
      <c r="W783" s="402"/>
      <c r="X783" s="403"/>
      <c r="Y783" s="398">
        <v>5</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9"/>
      <c r="B784" s="766"/>
      <c r="C784" s="766"/>
      <c r="D784" s="766"/>
      <c r="E784" s="766"/>
      <c r="F784" s="767"/>
      <c r="G784" s="348" t="s">
        <v>669</v>
      </c>
      <c r="H784" s="349"/>
      <c r="I784" s="349"/>
      <c r="J784" s="349"/>
      <c r="K784" s="350"/>
      <c r="L784" s="401" t="s">
        <v>672</v>
      </c>
      <c r="M784" s="402"/>
      <c r="N784" s="402"/>
      <c r="O784" s="402"/>
      <c r="P784" s="402"/>
      <c r="Q784" s="402"/>
      <c r="R784" s="402"/>
      <c r="S784" s="402"/>
      <c r="T784" s="402"/>
      <c r="U784" s="402"/>
      <c r="V784" s="402"/>
      <c r="W784" s="402"/>
      <c r="X784" s="403"/>
      <c r="Y784" s="398">
        <v>1</v>
      </c>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9"/>
      <c r="B785" s="766"/>
      <c r="C785" s="766"/>
      <c r="D785" s="766"/>
      <c r="E785" s="766"/>
      <c r="F785" s="767"/>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9"/>
      <c r="B786" s="766"/>
      <c r="C786" s="766"/>
      <c r="D786" s="766"/>
      <c r="E786" s="766"/>
      <c r="F786" s="767"/>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9"/>
      <c r="B787" s="766"/>
      <c r="C787" s="766"/>
      <c r="D787" s="766"/>
      <c r="E787" s="766"/>
      <c r="F787" s="767"/>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9"/>
      <c r="B788" s="766"/>
      <c r="C788" s="766"/>
      <c r="D788" s="766"/>
      <c r="E788" s="766"/>
      <c r="F788" s="767"/>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9"/>
      <c r="B789" s="766"/>
      <c r="C789" s="766"/>
      <c r="D789" s="766"/>
      <c r="E789" s="766"/>
      <c r="F789" s="767"/>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9"/>
      <c r="B790" s="766"/>
      <c r="C790" s="766"/>
      <c r="D790" s="766"/>
      <c r="E790" s="766"/>
      <c r="F790" s="767"/>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9"/>
      <c r="B791" s="766"/>
      <c r="C791" s="766"/>
      <c r="D791" s="766"/>
      <c r="E791" s="766"/>
      <c r="F791" s="767"/>
      <c r="G791" s="409" t="s">
        <v>20</v>
      </c>
      <c r="H791" s="410"/>
      <c r="I791" s="410"/>
      <c r="J791" s="410"/>
      <c r="K791" s="410"/>
      <c r="L791" s="411"/>
      <c r="M791" s="412"/>
      <c r="N791" s="412"/>
      <c r="O791" s="412"/>
      <c r="P791" s="412"/>
      <c r="Q791" s="412"/>
      <c r="R791" s="412"/>
      <c r="S791" s="412"/>
      <c r="T791" s="412"/>
      <c r="U791" s="412"/>
      <c r="V791" s="412"/>
      <c r="W791" s="412"/>
      <c r="X791" s="413"/>
      <c r="Y791" s="414">
        <f>SUM(Y781:AB790)</f>
        <v>800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374</v>
      </c>
      <c r="AV791" s="415"/>
      <c r="AW791" s="415"/>
      <c r="AX791" s="417"/>
    </row>
    <row r="792" spans="1:50" ht="24.75" customHeight="1" x14ac:dyDescent="0.15">
      <c r="A792" s="559"/>
      <c r="B792" s="766"/>
      <c r="C792" s="766"/>
      <c r="D792" s="766"/>
      <c r="E792" s="766"/>
      <c r="F792" s="767"/>
      <c r="G792" s="439" t="s">
        <v>627</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700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9"/>
      <c r="B793" s="766"/>
      <c r="C793" s="766"/>
      <c r="D793" s="766"/>
      <c r="E793" s="766"/>
      <c r="F793" s="767"/>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42.75" customHeight="1" x14ac:dyDescent="0.15">
      <c r="A794" s="559"/>
      <c r="B794" s="766"/>
      <c r="C794" s="766"/>
      <c r="D794" s="766"/>
      <c r="E794" s="766"/>
      <c r="F794" s="767"/>
      <c r="G794" s="452" t="s">
        <v>666</v>
      </c>
      <c r="H794" s="453"/>
      <c r="I794" s="453"/>
      <c r="J794" s="453"/>
      <c r="K794" s="454"/>
      <c r="L794" s="455" t="s">
        <v>709</v>
      </c>
      <c r="M794" s="456"/>
      <c r="N794" s="456"/>
      <c r="O794" s="456"/>
      <c r="P794" s="456"/>
      <c r="Q794" s="456"/>
      <c r="R794" s="456"/>
      <c r="S794" s="456"/>
      <c r="T794" s="456"/>
      <c r="U794" s="456"/>
      <c r="V794" s="456"/>
      <c r="W794" s="456"/>
      <c r="X794" s="457"/>
      <c r="Y794" s="458">
        <v>6</v>
      </c>
      <c r="Z794" s="459"/>
      <c r="AA794" s="459"/>
      <c r="AB794" s="560"/>
      <c r="AC794" s="452" t="s">
        <v>666</v>
      </c>
      <c r="AD794" s="453"/>
      <c r="AE794" s="453"/>
      <c r="AF794" s="453"/>
      <c r="AG794" s="454"/>
      <c r="AH794" s="455" t="s">
        <v>701</v>
      </c>
      <c r="AI794" s="456"/>
      <c r="AJ794" s="456"/>
      <c r="AK794" s="456"/>
      <c r="AL794" s="456"/>
      <c r="AM794" s="456"/>
      <c r="AN794" s="456"/>
      <c r="AO794" s="456"/>
      <c r="AP794" s="456"/>
      <c r="AQ794" s="456"/>
      <c r="AR794" s="456"/>
      <c r="AS794" s="456"/>
      <c r="AT794" s="457"/>
      <c r="AU794" s="458">
        <v>5</v>
      </c>
      <c r="AV794" s="459"/>
      <c r="AW794" s="459"/>
      <c r="AX794" s="460"/>
    </row>
    <row r="795" spans="1:50" ht="24.75" customHeight="1" x14ac:dyDescent="0.15">
      <c r="A795" s="559"/>
      <c r="B795" s="766"/>
      <c r="C795" s="766"/>
      <c r="D795" s="766"/>
      <c r="E795" s="766"/>
      <c r="F795" s="767"/>
      <c r="G795" s="348" t="s">
        <v>707</v>
      </c>
      <c r="H795" s="349"/>
      <c r="I795" s="349"/>
      <c r="J795" s="349"/>
      <c r="K795" s="350"/>
      <c r="L795" s="401" t="s">
        <v>708</v>
      </c>
      <c r="M795" s="402"/>
      <c r="N795" s="402"/>
      <c r="O795" s="402"/>
      <c r="P795" s="402"/>
      <c r="Q795" s="402"/>
      <c r="R795" s="402"/>
      <c r="S795" s="402"/>
      <c r="T795" s="402"/>
      <c r="U795" s="402"/>
      <c r="V795" s="402"/>
      <c r="W795" s="402"/>
      <c r="X795" s="403"/>
      <c r="Y795" s="398">
        <v>4</v>
      </c>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58.5" customHeight="1" x14ac:dyDescent="0.15">
      <c r="A796" s="559"/>
      <c r="B796" s="766"/>
      <c r="C796" s="766"/>
      <c r="D796" s="766"/>
      <c r="E796" s="766"/>
      <c r="F796" s="767"/>
      <c r="G796" s="348" t="s">
        <v>702</v>
      </c>
      <c r="H796" s="349"/>
      <c r="I796" s="349"/>
      <c r="J796" s="349"/>
      <c r="K796" s="350"/>
      <c r="L796" s="401" t="s">
        <v>710</v>
      </c>
      <c r="M796" s="402"/>
      <c r="N796" s="402"/>
      <c r="O796" s="402"/>
      <c r="P796" s="402"/>
      <c r="Q796" s="402"/>
      <c r="R796" s="402"/>
      <c r="S796" s="402"/>
      <c r="T796" s="402"/>
      <c r="U796" s="402"/>
      <c r="V796" s="402"/>
      <c r="W796" s="402"/>
      <c r="X796" s="403"/>
      <c r="Y796" s="398">
        <v>2</v>
      </c>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45.75" customHeight="1" x14ac:dyDescent="0.15">
      <c r="A797" s="559"/>
      <c r="B797" s="766"/>
      <c r="C797" s="766"/>
      <c r="D797" s="766"/>
      <c r="E797" s="766"/>
      <c r="F797" s="767"/>
      <c r="G797" s="348" t="s">
        <v>704</v>
      </c>
      <c r="H797" s="349"/>
      <c r="I797" s="349"/>
      <c r="J797" s="349"/>
      <c r="K797" s="350"/>
      <c r="L797" s="401" t="s">
        <v>711</v>
      </c>
      <c r="M797" s="402"/>
      <c r="N797" s="402"/>
      <c r="O797" s="402"/>
      <c r="P797" s="402"/>
      <c r="Q797" s="402"/>
      <c r="R797" s="402"/>
      <c r="S797" s="402"/>
      <c r="T797" s="402"/>
      <c r="U797" s="402"/>
      <c r="V797" s="402"/>
      <c r="W797" s="402"/>
      <c r="X797" s="403"/>
      <c r="Y797" s="398">
        <v>2</v>
      </c>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45.75" customHeight="1" x14ac:dyDescent="0.15">
      <c r="A798" s="559"/>
      <c r="B798" s="766"/>
      <c r="C798" s="766"/>
      <c r="D798" s="766"/>
      <c r="E798" s="766"/>
      <c r="F798" s="767"/>
      <c r="G798" s="348" t="s">
        <v>705</v>
      </c>
      <c r="H798" s="349"/>
      <c r="I798" s="349"/>
      <c r="J798" s="349"/>
      <c r="K798" s="350"/>
      <c r="L798" s="401" t="s">
        <v>712</v>
      </c>
      <c r="M798" s="402"/>
      <c r="N798" s="402"/>
      <c r="O798" s="402"/>
      <c r="P798" s="402"/>
      <c r="Q798" s="402"/>
      <c r="R798" s="402"/>
      <c r="S798" s="402"/>
      <c r="T798" s="402"/>
      <c r="U798" s="402"/>
      <c r="V798" s="402"/>
      <c r="W798" s="402"/>
      <c r="X798" s="403"/>
      <c r="Y798" s="398">
        <v>1</v>
      </c>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customHeight="1" x14ac:dyDescent="0.15">
      <c r="A799" s="559"/>
      <c r="B799" s="766"/>
      <c r="C799" s="766"/>
      <c r="D799" s="766"/>
      <c r="E799" s="766"/>
      <c r="F799" s="767"/>
      <c r="G799" s="348" t="s">
        <v>706</v>
      </c>
      <c r="H799" s="349"/>
      <c r="I799" s="349"/>
      <c r="J799" s="349"/>
      <c r="K799" s="350"/>
      <c r="L799" s="401" t="s">
        <v>713</v>
      </c>
      <c r="M799" s="402"/>
      <c r="N799" s="402"/>
      <c r="O799" s="402"/>
      <c r="P799" s="402"/>
      <c r="Q799" s="402"/>
      <c r="R799" s="402"/>
      <c r="S799" s="402"/>
      <c r="T799" s="402"/>
      <c r="U799" s="402"/>
      <c r="V799" s="402"/>
      <c r="W799" s="402"/>
      <c r="X799" s="403"/>
      <c r="Y799" s="398">
        <v>1</v>
      </c>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9"/>
      <c r="B800" s="766"/>
      <c r="C800" s="766"/>
      <c r="D800" s="766"/>
      <c r="E800" s="766"/>
      <c r="F800" s="767"/>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9"/>
      <c r="B801" s="766"/>
      <c r="C801" s="766"/>
      <c r="D801" s="766"/>
      <c r="E801" s="766"/>
      <c r="F801" s="767"/>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9"/>
      <c r="B802" s="766"/>
      <c r="C802" s="766"/>
      <c r="D802" s="766"/>
      <c r="E802" s="766"/>
      <c r="F802" s="767"/>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 hidden="1" customHeight="1" x14ac:dyDescent="0.15">
      <c r="A803" s="559"/>
      <c r="B803" s="766"/>
      <c r="C803" s="766"/>
      <c r="D803" s="766"/>
      <c r="E803" s="766"/>
      <c r="F803" s="767"/>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59"/>
      <c r="B804" s="766"/>
      <c r="C804" s="766"/>
      <c r="D804" s="766"/>
      <c r="E804" s="766"/>
      <c r="F804" s="767"/>
      <c r="G804" s="409" t="s">
        <v>20</v>
      </c>
      <c r="H804" s="410"/>
      <c r="I804" s="410"/>
      <c r="J804" s="410"/>
      <c r="K804" s="410"/>
      <c r="L804" s="411"/>
      <c r="M804" s="412"/>
      <c r="N804" s="412"/>
      <c r="O804" s="412"/>
      <c r="P804" s="412"/>
      <c r="Q804" s="412"/>
      <c r="R804" s="412"/>
      <c r="S804" s="412"/>
      <c r="T804" s="412"/>
      <c r="U804" s="412"/>
      <c r="V804" s="412"/>
      <c r="W804" s="412"/>
      <c r="X804" s="413"/>
      <c r="Y804" s="414">
        <f>SUM(Y794:AB803)</f>
        <v>16</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5</v>
      </c>
      <c r="AV804" s="415"/>
      <c r="AW804" s="415"/>
      <c r="AX804" s="417"/>
    </row>
    <row r="805" spans="1:50" ht="24.75" hidden="1" customHeight="1" x14ac:dyDescent="0.15">
      <c r="A805" s="559"/>
      <c r="B805" s="766"/>
      <c r="C805" s="766"/>
      <c r="D805" s="766"/>
      <c r="E805" s="766"/>
      <c r="F805" s="767"/>
      <c r="G805" s="439" t="s">
        <v>440</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441</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9"/>
      <c r="B806" s="766"/>
      <c r="C806" s="766"/>
      <c r="D806" s="766"/>
      <c r="E806" s="766"/>
      <c r="F806" s="767"/>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9"/>
      <c r="B807" s="766"/>
      <c r="C807" s="766"/>
      <c r="D807" s="766"/>
      <c r="E807" s="766"/>
      <c r="F807" s="767"/>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59"/>
      <c r="B808" s="766"/>
      <c r="C808" s="766"/>
      <c r="D808" s="766"/>
      <c r="E808" s="766"/>
      <c r="F808" s="767"/>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9"/>
      <c r="B809" s="766"/>
      <c r="C809" s="766"/>
      <c r="D809" s="766"/>
      <c r="E809" s="766"/>
      <c r="F809" s="767"/>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9"/>
      <c r="B810" s="766"/>
      <c r="C810" s="766"/>
      <c r="D810" s="766"/>
      <c r="E810" s="766"/>
      <c r="F810" s="767"/>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9"/>
      <c r="B811" s="766"/>
      <c r="C811" s="766"/>
      <c r="D811" s="766"/>
      <c r="E811" s="766"/>
      <c r="F811" s="767"/>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9"/>
      <c r="B812" s="766"/>
      <c r="C812" s="766"/>
      <c r="D812" s="766"/>
      <c r="E812" s="766"/>
      <c r="F812" s="767"/>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9"/>
      <c r="B813" s="766"/>
      <c r="C813" s="766"/>
      <c r="D813" s="766"/>
      <c r="E813" s="766"/>
      <c r="F813" s="767"/>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9"/>
      <c r="B814" s="766"/>
      <c r="C814" s="766"/>
      <c r="D814" s="766"/>
      <c r="E814" s="766"/>
      <c r="F814" s="767"/>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9"/>
      <c r="B815" s="766"/>
      <c r="C815" s="766"/>
      <c r="D815" s="766"/>
      <c r="E815" s="766"/>
      <c r="F815" s="767"/>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9"/>
      <c r="B816" s="766"/>
      <c r="C816" s="766"/>
      <c r="D816" s="766"/>
      <c r="E816" s="766"/>
      <c r="F816" s="767"/>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9"/>
      <c r="B817" s="766"/>
      <c r="C817" s="766"/>
      <c r="D817" s="766"/>
      <c r="E817" s="766"/>
      <c r="F817" s="767"/>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9"/>
      <c r="B818" s="766"/>
      <c r="C818" s="766"/>
      <c r="D818" s="766"/>
      <c r="E818" s="766"/>
      <c r="F818" s="767"/>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9"/>
      <c r="B819" s="766"/>
      <c r="C819" s="766"/>
      <c r="D819" s="766"/>
      <c r="E819" s="766"/>
      <c r="F819" s="767"/>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9"/>
      <c r="B820" s="766"/>
      <c r="C820" s="766"/>
      <c r="D820" s="766"/>
      <c r="E820" s="766"/>
      <c r="F820" s="767"/>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9"/>
      <c r="B821" s="766"/>
      <c r="C821" s="766"/>
      <c r="D821" s="766"/>
      <c r="E821" s="766"/>
      <c r="F821" s="767"/>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9"/>
      <c r="B822" s="766"/>
      <c r="C822" s="766"/>
      <c r="D822" s="766"/>
      <c r="E822" s="766"/>
      <c r="F822" s="767"/>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9"/>
      <c r="B823" s="766"/>
      <c r="C823" s="766"/>
      <c r="D823" s="766"/>
      <c r="E823" s="766"/>
      <c r="F823" s="767"/>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9"/>
      <c r="B824" s="766"/>
      <c r="C824" s="766"/>
      <c r="D824" s="766"/>
      <c r="E824" s="766"/>
      <c r="F824" s="767"/>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9"/>
      <c r="B825" s="766"/>
      <c r="C825" s="766"/>
      <c r="D825" s="766"/>
      <c r="E825" s="766"/>
      <c r="F825" s="767"/>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9"/>
      <c r="B826" s="766"/>
      <c r="C826" s="766"/>
      <c r="D826" s="766"/>
      <c r="E826" s="766"/>
      <c r="F826" s="767"/>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9"/>
      <c r="B827" s="766"/>
      <c r="C827" s="766"/>
      <c r="D827" s="766"/>
      <c r="E827" s="766"/>
      <c r="F827" s="767"/>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9"/>
      <c r="B828" s="766"/>
      <c r="C828" s="766"/>
      <c r="D828" s="766"/>
      <c r="E828" s="766"/>
      <c r="F828" s="767"/>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9"/>
      <c r="B829" s="766"/>
      <c r="C829" s="766"/>
      <c r="D829" s="766"/>
      <c r="E829" s="766"/>
      <c r="F829" s="767"/>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9"/>
      <c r="B830" s="766"/>
      <c r="C830" s="766"/>
      <c r="D830" s="766"/>
      <c r="E830" s="766"/>
      <c r="F830" s="767"/>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8" t="s">
        <v>466</v>
      </c>
      <c r="AM831" s="959"/>
      <c r="AN831" s="959"/>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460</v>
      </c>
      <c r="AD836" s="277"/>
      <c r="AE836" s="277"/>
      <c r="AF836" s="277"/>
      <c r="AG836" s="277"/>
      <c r="AH836" s="344" t="s">
        <v>486</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18" t="s">
        <v>628</v>
      </c>
      <c r="D837" s="418"/>
      <c r="E837" s="418"/>
      <c r="F837" s="418"/>
      <c r="G837" s="418"/>
      <c r="H837" s="418"/>
      <c r="I837" s="418"/>
      <c r="J837" s="419">
        <v>2010005018852</v>
      </c>
      <c r="K837" s="420"/>
      <c r="L837" s="420"/>
      <c r="M837" s="420"/>
      <c r="N837" s="420"/>
      <c r="O837" s="420"/>
      <c r="P837" s="317" t="s">
        <v>629</v>
      </c>
      <c r="Q837" s="317"/>
      <c r="R837" s="317"/>
      <c r="S837" s="317"/>
      <c r="T837" s="317"/>
      <c r="U837" s="317"/>
      <c r="V837" s="317"/>
      <c r="W837" s="317"/>
      <c r="X837" s="317"/>
      <c r="Y837" s="318">
        <v>800</v>
      </c>
      <c r="Z837" s="319"/>
      <c r="AA837" s="319"/>
      <c r="AB837" s="320"/>
      <c r="AC837" s="328" t="s">
        <v>630</v>
      </c>
      <c r="AD837" s="423"/>
      <c r="AE837" s="423"/>
      <c r="AF837" s="423"/>
      <c r="AG837" s="423"/>
      <c r="AH837" s="421" t="s">
        <v>631</v>
      </c>
      <c r="AI837" s="422"/>
      <c r="AJ837" s="422"/>
      <c r="AK837" s="422"/>
      <c r="AL837" s="325" t="s">
        <v>582</v>
      </c>
      <c r="AM837" s="326"/>
      <c r="AN837" s="326"/>
      <c r="AO837" s="327"/>
      <c r="AP837" s="321" t="s">
        <v>582</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460</v>
      </c>
      <c r="AD869" s="277"/>
      <c r="AE869" s="277"/>
      <c r="AF869" s="277"/>
      <c r="AG869" s="277"/>
      <c r="AH869" s="344" t="s">
        <v>486</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24" t="s">
        <v>674</v>
      </c>
      <c r="D870" s="418"/>
      <c r="E870" s="418"/>
      <c r="F870" s="418"/>
      <c r="G870" s="418"/>
      <c r="H870" s="418"/>
      <c r="I870" s="418"/>
      <c r="J870" s="419">
        <v>9010601021385</v>
      </c>
      <c r="K870" s="420"/>
      <c r="L870" s="420"/>
      <c r="M870" s="420"/>
      <c r="N870" s="420"/>
      <c r="O870" s="420"/>
      <c r="P870" s="425" t="s">
        <v>679</v>
      </c>
      <c r="Q870" s="317"/>
      <c r="R870" s="317"/>
      <c r="S870" s="317"/>
      <c r="T870" s="317"/>
      <c r="U870" s="317"/>
      <c r="V870" s="317"/>
      <c r="W870" s="317"/>
      <c r="X870" s="317"/>
      <c r="Y870" s="318">
        <v>374</v>
      </c>
      <c r="Z870" s="319"/>
      <c r="AA870" s="319"/>
      <c r="AB870" s="320"/>
      <c r="AC870" s="328" t="s">
        <v>498</v>
      </c>
      <c r="AD870" s="423"/>
      <c r="AE870" s="423"/>
      <c r="AF870" s="423"/>
      <c r="AG870" s="423"/>
      <c r="AH870" s="421" t="s">
        <v>685</v>
      </c>
      <c r="AI870" s="422"/>
      <c r="AJ870" s="422"/>
      <c r="AK870" s="422"/>
      <c r="AL870" s="325" t="s">
        <v>688</v>
      </c>
      <c r="AM870" s="326"/>
      <c r="AN870" s="326"/>
      <c r="AO870" s="327"/>
      <c r="AP870" s="321" t="s">
        <v>686</v>
      </c>
      <c r="AQ870" s="321"/>
      <c r="AR870" s="321"/>
      <c r="AS870" s="321"/>
      <c r="AT870" s="321"/>
      <c r="AU870" s="321"/>
      <c r="AV870" s="321"/>
      <c r="AW870" s="321"/>
      <c r="AX870" s="321"/>
    </row>
    <row r="871" spans="1:50" ht="30" customHeight="1" x14ac:dyDescent="0.15">
      <c r="A871" s="404">
        <v>2</v>
      </c>
      <c r="B871" s="404">
        <v>1</v>
      </c>
      <c r="C871" s="424" t="s">
        <v>675</v>
      </c>
      <c r="D871" s="418"/>
      <c r="E871" s="418"/>
      <c r="F871" s="418"/>
      <c r="G871" s="418"/>
      <c r="H871" s="418"/>
      <c r="I871" s="418"/>
      <c r="J871" s="419">
        <v>7010001008844</v>
      </c>
      <c r="K871" s="420"/>
      <c r="L871" s="420"/>
      <c r="M871" s="420"/>
      <c r="N871" s="420"/>
      <c r="O871" s="420"/>
      <c r="P871" s="425" t="s">
        <v>680</v>
      </c>
      <c r="Q871" s="317"/>
      <c r="R871" s="317"/>
      <c r="S871" s="317"/>
      <c r="T871" s="317"/>
      <c r="U871" s="317"/>
      <c r="V871" s="317"/>
      <c r="W871" s="317"/>
      <c r="X871" s="317"/>
      <c r="Y871" s="318">
        <v>234</v>
      </c>
      <c r="Z871" s="319"/>
      <c r="AA871" s="319"/>
      <c r="AB871" s="320"/>
      <c r="AC871" s="328" t="s">
        <v>498</v>
      </c>
      <c r="AD871" s="328"/>
      <c r="AE871" s="328"/>
      <c r="AF871" s="328"/>
      <c r="AG871" s="328"/>
      <c r="AH871" s="421" t="s">
        <v>686</v>
      </c>
      <c r="AI871" s="422"/>
      <c r="AJ871" s="422"/>
      <c r="AK871" s="422"/>
      <c r="AL871" s="325" t="s">
        <v>686</v>
      </c>
      <c r="AM871" s="326"/>
      <c r="AN871" s="326"/>
      <c r="AO871" s="327"/>
      <c r="AP871" s="321" t="s">
        <v>689</v>
      </c>
      <c r="AQ871" s="321"/>
      <c r="AR871" s="321"/>
      <c r="AS871" s="321"/>
      <c r="AT871" s="321"/>
      <c r="AU871" s="321"/>
      <c r="AV871" s="321"/>
      <c r="AW871" s="321"/>
      <c r="AX871" s="321"/>
    </row>
    <row r="872" spans="1:50" ht="30" customHeight="1" x14ac:dyDescent="0.15">
      <c r="A872" s="404">
        <v>3</v>
      </c>
      <c r="B872" s="404">
        <v>1</v>
      </c>
      <c r="C872" s="424" t="s">
        <v>676</v>
      </c>
      <c r="D872" s="418"/>
      <c r="E872" s="418"/>
      <c r="F872" s="418"/>
      <c r="G872" s="418"/>
      <c r="H872" s="418"/>
      <c r="I872" s="418"/>
      <c r="J872" s="419">
        <v>2011501012332</v>
      </c>
      <c r="K872" s="420"/>
      <c r="L872" s="420"/>
      <c r="M872" s="420"/>
      <c r="N872" s="420"/>
      <c r="O872" s="420"/>
      <c r="P872" s="425" t="s">
        <v>681</v>
      </c>
      <c r="Q872" s="317"/>
      <c r="R872" s="317"/>
      <c r="S872" s="317"/>
      <c r="T872" s="317"/>
      <c r="U872" s="317"/>
      <c r="V872" s="317"/>
      <c r="W872" s="317"/>
      <c r="X872" s="317"/>
      <c r="Y872" s="318">
        <v>58</v>
      </c>
      <c r="Z872" s="319"/>
      <c r="AA872" s="319"/>
      <c r="AB872" s="320"/>
      <c r="AC872" s="328" t="s">
        <v>498</v>
      </c>
      <c r="AD872" s="328"/>
      <c r="AE872" s="328"/>
      <c r="AF872" s="328"/>
      <c r="AG872" s="328"/>
      <c r="AH872" s="323" t="s">
        <v>686</v>
      </c>
      <c r="AI872" s="324"/>
      <c r="AJ872" s="324"/>
      <c r="AK872" s="324"/>
      <c r="AL872" s="325" t="s">
        <v>686</v>
      </c>
      <c r="AM872" s="326"/>
      <c r="AN872" s="326"/>
      <c r="AO872" s="327"/>
      <c r="AP872" s="321" t="s">
        <v>689</v>
      </c>
      <c r="AQ872" s="321"/>
      <c r="AR872" s="321"/>
      <c r="AS872" s="321"/>
      <c r="AT872" s="321"/>
      <c r="AU872" s="321"/>
      <c r="AV872" s="321"/>
      <c r="AW872" s="321"/>
      <c r="AX872" s="321"/>
    </row>
    <row r="873" spans="1:50" ht="30" customHeight="1" x14ac:dyDescent="0.15">
      <c r="A873" s="404">
        <v>4</v>
      </c>
      <c r="B873" s="404">
        <v>1</v>
      </c>
      <c r="C873" s="424" t="s">
        <v>677</v>
      </c>
      <c r="D873" s="418"/>
      <c r="E873" s="418"/>
      <c r="F873" s="418"/>
      <c r="G873" s="418"/>
      <c r="H873" s="418"/>
      <c r="I873" s="418"/>
      <c r="J873" s="419">
        <v>1020001071491</v>
      </c>
      <c r="K873" s="420"/>
      <c r="L873" s="420"/>
      <c r="M873" s="420"/>
      <c r="N873" s="420"/>
      <c r="O873" s="420"/>
      <c r="P873" s="425" t="s">
        <v>682</v>
      </c>
      <c r="Q873" s="317"/>
      <c r="R873" s="317"/>
      <c r="S873" s="317"/>
      <c r="T873" s="317"/>
      <c r="U873" s="317"/>
      <c r="V873" s="317"/>
      <c r="W873" s="317"/>
      <c r="X873" s="317"/>
      <c r="Y873" s="318">
        <v>38</v>
      </c>
      <c r="Z873" s="319"/>
      <c r="AA873" s="319"/>
      <c r="AB873" s="320"/>
      <c r="AC873" s="328" t="s">
        <v>498</v>
      </c>
      <c r="AD873" s="328"/>
      <c r="AE873" s="328"/>
      <c r="AF873" s="328"/>
      <c r="AG873" s="328"/>
      <c r="AH873" s="323" t="s">
        <v>687</v>
      </c>
      <c r="AI873" s="324"/>
      <c r="AJ873" s="324"/>
      <c r="AK873" s="324"/>
      <c r="AL873" s="325" t="s">
        <v>686</v>
      </c>
      <c r="AM873" s="326"/>
      <c r="AN873" s="326"/>
      <c r="AO873" s="327"/>
      <c r="AP873" s="321" t="s">
        <v>690</v>
      </c>
      <c r="AQ873" s="321"/>
      <c r="AR873" s="321"/>
      <c r="AS873" s="321"/>
      <c r="AT873" s="321"/>
      <c r="AU873" s="321"/>
      <c r="AV873" s="321"/>
      <c r="AW873" s="321"/>
      <c r="AX873" s="321"/>
    </row>
    <row r="874" spans="1:50" ht="30" customHeight="1" x14ac:dyDescent="0.15">
      <c r="A874" s="404">
        <v>5</v>
      </c>
      <c r="B874" s="404">
        <v>1</v>
      </c>
      <c r="C874" s="424" t="s">
        <v>678</v>
      </c>
      <c r="D874" s="418"/>
      <c r="E874" s="418"/>
      <c r="F874" s="418"/>
      <c r="G874" s="418"/>
      <c r="H874" s="418"/>
      <c r="I874" s="418"/>
      <c r="J874" s="419">
        <v>7010401022916</v>
      </c>
      <c r="K874" s="420"/>
      <c r="L874" s="420"/>
      <c r="M874" s="420"/>
      <c r="N874" s="420"/>
      <c r="O874" s="420"/>
      <c r="P874" s="425" t="s">
        <v>683</v>
      </c>
      <c r="Q874" s="317"/>
      <c r="R874" s="317"/>
      <c r="S874" s="317"/>
      <c r="T874" s="317"/>
      <c r="U874" s="317"/>
      <c r="V874" s="317"/>
      <c r="W874" s="317"/>
      <c r="X874" s="317"/>
      <c r="Y874" s="318">
        <v>16</v>
      </c>
      <c r="Z874" s="319"/>
      <c r="AA874" s="319"/>
      <c r="AB874" s="320"/>
      <c r="AC874" s="322" t="s">
        <v>498</v>
      </c>
      <c r="AD874" s="322"/>
      <c r="AE874" s="322"/>
      <c r="AF874" s="322"/>
      <c r="AG874" s="322"/>
      <c r="AH874" s="323" t="s">
        <v>688</v>
      </c>
      <c r="AI874" s="324"/>
      <c r="AJ874" s="324"/>
      <c r="AK874" s="324"/>
      <c r="AL874" s="325" t="s">
        <v>686</v>
      </c>
      <c r="AM874" s="326"/>
      <c r="AN874" s="326"/>
      <c r="AO874" s="327"/>
      <c r="AP874" s="321" t="s">
        <v>691</v>
      </c>
      <c r="AQ874" s="321"/>
      <c r="AR874" s="321"/>
      <c r="AS874" s="321"/>
      <c r="AT874" s="321"/>
      <c r="AU874" s="321"/>
      <c r="AV874" s="321"/>
      <c r="AW874" s="321"/>
      <c r="AX874" s="321"/>
    </row>
    <row r="875" spans="1:50" ht="30" customHeight="1" x14ac:dyDescent="0.15">
      <c r="A875" s="404">
        <v>6</v>
      </c>
      <c r="B875" s="404">
        <v>1</v>
      </c>
      <c r="C875" s="424" t="s">
        <v>714</v>
      </c>
      <c r="D875" s="418"/>
      <c r="E875" s="418"/>
      <c r="F875" s="418"/>
      <c r="G875" s="418"/>
      <c r="H875" s="418"/>
      <c r="I875" s="418"/>
      <c r="J875" s="419">
        <v>6010401024970</v>
      </c>
      <c r="K875" s="420"/>
      <c r="L875" s="420"/>
      <c r="M875" s="420"/>
      <c r="N875" s="420"/>
      <c r="O875" s="420"/>
      <c r="P875" s="425" t="s">
        <v>715</v>
      </c>
      <c r="Q875" s="317"/>
      <c r="R875" s="317"/>
      <c r="S875" s="317"/>
      <c r="T875" s="317"/>
      <c r="U875" s="317"/>
      <c r="V875" s="317"/>
      <c r="W875" s="317"/>
      <c r="X875" s="317"/>
      <c r="Y875" s="318">
        <v>1</v>
      </c>
      <c r="Z875" s="319"/>
      <c r="AA875" s="319"/>
      <c r="AB875" s="320"/>
      <c r="AC875" s="322" t="s">
        <v>498</v>
      </c>
      <c r="AD875" s="322"/>
      <c r="AE875" s="322"/>
      <c r="AF875" s="322"/>
      <c r="AG875" s="322"/>
      <c r="AH875" s="323" t="s">
        <v>686</v>
      </c>
      <c r="AI875" s="324"/>
      <c r="AJ875" s="324"/>
      <c r="AK875" s="324"/>
      <c r="AL875" s="325" t="s">
        <v>686</v>
      </c>
      <c r="AM875" s="326"/>
      <c r="AN875" s="326"/>
      <c r="AO875" s="327"/>
      <c r="AP875" s="321" t="s">
        <v>698</v>
      </c>
      <c r="AQ875" s="321"/>
      <c r="AR875" s="321"/>
      <c r="AS875" s="321"/>
      <c r="AT875" s="321"/>
      <c r="AU875" s="321"/>
      <c r="AV875" s="321"/>
      <c r="AW875" s="321"/>
      <c r="AX875" s="321"/>
    </row>
    <row r="876" spans="1:50" ht="30" customHeight="1" x14ac:dyDescent="0.15">
      <c r="A876" s="404">
        <v>7</v>
      </c>
      <c r="B876" s="404">
        <v>1</v>
      </c>
      <c r="C876" s="424" t="s">
        <v>721</v>
      </c>
      <c r="D876" s="418"/>
      <c r="E876" s="418"/>
      <c r="F876" s="418"/>
      <c r="G876" s="418"/>
      <c r="H876" s="418"/>
      <c r="I876" s="418"/>
      <c r="J876" s="419">
        <v>9010401052465</v>
      </c>
      <c r="K876" s="420"/>
      <c r="L876" s="420"/>
      <c r="M876" s="420"/>
      <c r="N876" s="420"/>
      <c r="O876" s="420"/>
      <c r="P876" s="425" t="s">
        <v>716</v>
      </c>
      <c r="Q876" s="317"/>
      <c r="R876" s="317"/>
      <c r="S876" s="317"/>
      <c r="T876" s="317"/>
      <c r="U876" s="317"/>
      <c r="V876" s="317"/>
      <c r="W876" s="317"/>
      <c r="X876" s="317"/>
      <c r="Y876" s="318">
        <v>1</v>
      </c>
      <c r="Z876" s="319"/>
      <c r="AA876" s="319"/>
      <c r="AB876" s="320"/>
      <c r="AC876" s="322" t="s">
        <v>498</v>
      </c>
      <c r="AD876" s="322"/>
      <c r="AE876" s="322"/>
      <c r="AF876" s="322"/>
      <c r="AG876" s="322"/>
      <c r="AH876" s="323" t="s">
        <v>686</v>
      </c>
      <c r="AI876" s="324"/>
      <c r="AJ876" s="324"/>
      <c r="AK876" s="324"/>
      <c r="AL876" s="325" t="s">
        <v>717</v>
      </c>
      <c r="AM876" s="326"/>
      <c r="AN876" s="326"/>
      <c r="AO876" s="327"/>
      <c r="AP876" s="321" t="s">
        <v>718</v>
      </c>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460</v>
      </c>
      <c r="AD902" s="277"/>
      <c r="AE902" s="277"/>
      <c r="AF902" s="277"/>
      <c r="AG902" s="277"/>
      <c r="AH902" s="344" t="s">
        <v>486</v>
      </c>
      <c r="AI902" s="346"/>
      <c r="AJ902" s="346"/>
      <c r="AK902" s="346"/>
      <c r="AL902" s="346" t="s">
        <v>21</v>
      </c>
      <c r="AM902" s="346"/>
      <c r="AN902" s="346"/>
      <c r="AO902" s="426"/>
      <c r="AP902" s="427" t="s">
        <v>420</v>
      </c>
      <c r="AQ902" s="427"/>
      <c r="AR902" s="427"/>
      <c r="AS902" s="427"/>
      <c r="AT902" s="427"/>
      <c r="AU902" s="427"/>
      <c r="AV902" s="427"/>
      <c r="AW902" s="427"/>
      <c r="AX902" s="427"/>
    </row>
    <row r="903" spans="1:50" ht="96.75" customHeight="1" x14ac:dyDescent="0.15">
      <c r="A903" s="404">
        <v>1</v>
      </c>
      <c r="B903" s="404">
        <v>1</v>
      </c>
      <c r="C903" s="418" t="s">
        <v>649</v>
      </c>
      <c r="D903" s="418"/>
      <c r="E903" s="418"/>
      <c r="F903" s="418"/>
      <c r="G903" s="418"/>
      <c r="H903" s="418"/>
      <c r="I903" s="418"/>
      <c r="J903" s="419">
        <v>5700150018163</v>
      </c>
      <c r="K903" s="420"/>
      <c r="L903" s="420"/>
      <c r="M903" s="420"/>
      <c r="N903" s="420"/>
      <c r="O903" s="420"/>
      <c r="P903" s="317" t="s">
        <v>657</v>
      </c>
      <c r="Q903" s="317"/>
      <c r="R903" s="317"/>
      <c r="S903" s="317"/>
      <c r="T903" s="317"/>
      <c r="U903" s="317"/>
      <c r="V903" s="317"/>
      <c r="W903" s="317"/>
      <c r="X903" s="317"/>
      <c r="Y903" s="318">
        <v>16</v>
      </c>
      <c r="Z903" s="319"/>
      <c r="AA903" s="319"/>
      <c r="AB903" s="320"/>
      <c r="AC903" s="328" t="s">
        <v>630</v>
      </c>
      <c r="AD903" s="423"/>
      <c r="AE903" s="423"/>
      <c r="AF903" s="423"/>
      <c r="AG903" s="423"/>
      <c r="AH903" s="421" t="s">
        <v>582</v>
      </c>
      <c r="AI903" s="422"/>
      <c r="AJ903" s="422"/>
      <c r="AK903" s="422"/>
      <c r="AL903" s="325" t="s">
        <v>582</v>
      </c>
      <c r="AM903" s="326"/>
      <c r="AN903" s="326"/>
      <c r="AO903" s="327"/>
      <c r="AP903" s="321" t="s">
        <v>582</v>
      </c>
      <c r="AQ903" s="321"/>
      <c r="AR903" s="321"/>
      <c r="AS903" s="321"/>
      <c r="AT903" s="321"/>
      <c r="AU903" s="321"/>
      <c r="AV903" s="321"/>
      <c r="AW903" s="321"/>
      <c r="AX903" s="321"/>
    </row>
    <row r="904" spans="1:50" ht="96.75" customHeight="1" x14ac:dyDescent="0.15">
      <c r="A904" s="404">
        <v>2</v>
      </c>
      <c r="B904" s="404">
        <v>1</v>
      </c>
      <c r="C904" s="418" t="s">
        <v>650</v>
      </c>
      <c r="D904" s="418"/>
      <c r="E904" s="418"/>
      <c r="F904" s="418"/>
      <c r="G904" s="418"/>
      <c r="H904" s="418"/>
      <c r="I904" s="418"/>
      <c r="J904" s="419">
        <v>2700150059136</v>
      </c>
      <c r="K904" s="420"/>
      <c r="L904" s="420"/>
      <c r="M904" s="420"/>
      <c r="N904" s="420"/>
      <c r="O904" s="420"/>
      <c r="P904" s="317" t="s">
        <v>657</v>
      </c>
      <c r="Q904" s="317"/>
      <c r="R904" s="317"/>
      <c r="S904" s="317"/>
      <c r="T904" s="317"/>
      <c r="U904" s="317"/>
      <c r="V904" s="317"/>
      <c r="W904" s="317"/>
      <c r="X904" s="317"/>
      <c r="Y904" s="318">
        <v>13</v>
      </c>
      <c r="Z904" s="319"/>
      <c r="AA904" s="319"/>
      <c r="AB904" s="320"/>
      <c r="AC904" s="328" t="s">
        <v>630</v>
      </c>
      <c r="AD904" s="328"/>
      <c r="AE904" s="328"/>
      <c r="AF904" s="328"/>
      <c r="AG904" s="328"/>
      <c r="AH904" s="421" t="s">
        <v>582</v>
      </c>
      <c r="AI904" s="422"/>
      <c r="AJ904" s="422"/>
      <c r="AK904" s="422"/>
      <c r="AL904" s="325" t="s">
        <v>582</v>
      </c>
      <c r="AM904" s="326"/>
      <c r="AN904" s="326"/>
      <c r="AO904" s="327"/>
      <c r="AP904" s="321" t="s">
        <v>582</v>
      </c>
      <c r="AQ904" s="321"/>
      <c r="AR904" s="321"/>
      <c r="AS904" s="321"/>
      <c r="AT904" s="321"/>
      <c r="AU904" s="321"/>
      <c r="AV904" s="321"/>
      <c r="AW904" s="321"/>
      <c r="AX904" s="321"/>
    </row>
    <row r="905" spans="1:50" ht="96.75" customHeight="1" x14ac:dyDescent="0.15">
      <c r="A905" s="404">
        <v>3</v>
      </c>
      <c r="B905" s="404">
        <v>1</v>
      </c>
      <c r="C905" s="424" t="s">
        <v>651</v>
      </c>
      <c r="D905" s="418"/>
      <c r="E905" s="418"/>
      <c r="F905" s="418"/>
      <c r="G905" s="418"/>
      <c r="H905" s="418"/>
      <c r="I905" s="418"/>
      <c r="J905" s="419">
        <v>8700150055575</v>
      </c>
      <c r="K905" s="420"/>
      <c r="L905" s="420"/>
      <c r="M905" s="420"/>
      <c r="N905" s="420"/>
      <c r="O905" s="420"/>
      <c r="P905" s="425" t="s">
        <v>657</v>
      </c>
      <c r="Q905" s="317"/>
      <c r="R905" s="317"/>
      <c r="S905" s="317"/>
      <c r="T905" s="317"/>
      <c r="U905" s="317"/>
      <c r="V905" s="317"/>
      <c r="W905" s="317"/>
      <c r="X905" s="317"/>
      <c r="Y905" s="318">
        <v>11</v>
      </c>
      <c r="Z905" s="319"/>
      <c r="AA905" s="319"/>
      <c r="AB905" s="320"/>
      <c r="AC905" s="328" t="s">
        <v>630</v>
      </c>
      <c r="AD905" s="328"/>
      <c r="AE905" s="328"/>
      <c r="AF905" s="328"/>
      <c r="AG905" s="328"/>
      <c r="AH905" s="323" t="s">
        <v>660</v>
      </c>
      <c r="AI905" s="324"/>
      <c r="AJ905" s="324"/>
      <c r="AK905" s="324"/>
      <c r="AL905" s="325" t="s">
        <v>582</v>
      </c>
      <c r="AM905" s="326"/>
      <c r="AN905" s="326"/>
      <c r="AO905" s="327"/>
      <c r="AP905" s="321" t="s">
        <v>582</v>
      </c>
      <c r="AQ905" s="321"/>
      <c r="AR905" s="321"/>
      <c r="AS905" s="321"/>
      <c r="AT905" s="321"/>
      <c r="AU905" s="321"/>
      <c r="AV905" s="321"/>
      <c r="AW905" s="321"/>
      <c r="AX905" s="321"/>
    </row>
    <row r="906" spans="1:50" ht="96.75" customHeight="1" x14ac:dyDescent="0.15">
      <c r="A906" s="404">
        <v>4</v>
      </c>
      <c r="B906" s="404">
        <v>1</v>
      </c>
      <c r="C906" s="424" t="s">
        <v>655</v>
      </c>
      <c r="D906" s="418"/>
      <c r="E906" s="418"/>
      <c r="F906" s="418"/>
      <c r="G906" s="418"/>
      <c r="H906" s="418"/>
      <c r="I906" s="418"/>
      <c r="J906" s="419">
        <v>4700150011945</v>
      </c>
      <c r="K906" s="420"/>
      <c r="L906" s="420"/>
      <c r="M906" s="420"/>
      <c r="N906" s="420"/>
      <c r="O906" s="420"/>
      <c r="P906" s="425" t="s">
        <v>657</v>
      </c>
      <c r="Q906" s="317"/>
      <c r="R906" s="317"/>
      <c r="S906" s="317"/>
      <c r="T906" s="317"/>
      <c r="U906" s="317"/>
      <c r="V906" s="317"/>
      <c r="W906" s="317"/>
      <c r="X906" s="317"/>
      <c r="Y906" s="318">
        <v>11</v>
      </c>
      <c r="Z906" s="319"/>
      <c r="AA906" s="319"/>
      <c r="AB906" s="320"/>
      <c r="AC906" s="328" t="s">
        <v>630</v>
      </c>
      <c r="AD906" s="328"/>
      <c r="AE906" s="328"/>
      <c r="AF906" s="328"/>
      <c r="AG906" s="328"/>
      <c r="AH906" s="323" t="s">
        <v>593</v>
      </c>
      <c r="AI906" s="324"/>
      <c r="AJ906" s="324"/>
      <c r="AK906" s="324"/>
      <c r="AL906" s="325" t="s">
        <v>582</v>
      </c>
      <c r="AM906" s="326"/>
      <c r="AN906" s="326"/>
      <c r="AO906" s="327"/>
      <c r="AP906" s="321" t="s">
        <v>663</v>
      </c>
      <c r="AQ906" s="321"/>
      <c r="AR906" s="321"/>
      <c r="AS906" s="321"/>
      <c r="AT906" s="321"/>
      <c r="AU906" s="321"/>
      <c r="AV906" s="321"/>
      <c r="AW906" s="321"/>
      <c r="AX906" s="321"/>
    </row>
    <row r="907" spans="1:50" ht="96.75" customHeight="1" x14ac:dyDescent="0.15">
      <c r="A907" s="404">
        <v>5</v>
      </c>
      <c r="B907" s="404">
        <v>1</v>
      </c>
      <c r="C907" s="424" t="s">
        <v>658</v>
      </c>
      <c r="D907" s="418"/>
      <c r="E907" s="418"/>
      <c r="F907" s="418"/>
      <c r="G907" s="418"/>
      <c r="H907" s="418"/>
      <c r="I907" s="418"/>
      <c r="J907" s="419">
        <v>5700150026785</v>
      </c>
      <c r="K907" s="420"/>
      <c r="L907" s="420"/>
      <c r="M907" s="420"/>
      <c r="N907" s="420"/>
      <c r="O907" s="420"/>
      <c r="P907" s="317" t="s">
        <v>657</v>
      </c>
      <c r="Q907" s="317"/>
      <c r="R907" s="317"/>
      <c r="S907" s="317"/>
      <c r="T907" s="317"/>
      <c r="U907" s="317"/>
      <c r="V907" s="317"/>
      <c r="W907" s="317"/>
      <c r="X907" s="317"/>
      <c r="Y907" s="318">
        <v>9</v>
      </c>
      <c r="Z907" s="319"/>
      <c r="AA907" s="319"/>
      <c r="AB907" s="320"/>
      <c r="AC907" s="322" t="s">
        <v>630</v>
      </c>
      <c r="AD907" s="322"/>
      <c r="AE907" s="322"/>
      <c r="AF907" s="322"/>
      <c r="AG907" s="322"/>
      <c r="AH907" s="323" t="s">
        <v>582</v>
      </c>
      <c r="AI907" s="324"/>
      <c r="AJ907" s="324"/>
      <c r="AK907" s="324"/>
      <c r="AL907" s="325" t="s">
        <v>593</v>
      </c>
      <c r="AM907" s="326"/>
      <c r="AN907" s="326"/>
      <c r="AO907" s="327"/>
      <c r="AP907" s="321" t="s">
        <v>664</v>
      </c>
      <c r="AQ907" s="321"/>
      <c r="AR907" s="321"/>
      <c r="AS907" s="321"/>
      <c r="AT907" s="321"/>
      <c r="AU907" s="321"/>
      <c r="AV907" s="321"/>
      <c r="AW907" s="321"/>
      <c r="AX907" s="321"/>
    </row>
    <row r="908" spans="1:50" ht="96.75" customHeight="1" x14ac:dyDescent="0.15">
      <c r="A908" s="404">
        <v>6</v>
      </c>
      <c r="B908" s="404">
        <v>1</v>
      </c>
      <c r="C908" s="424" t="s">
        <v>652</v>
      </c>
      <c r="D908" s="418"/>
      <c r="E908" s="418"/>
      <c r="F908" s="418"/>
      <c r="G908" s="418"/>
      <c r="H908" s="418"/>
      <c r="I908" s="418"/>
      <c r="J908" s="419">
        <v>8700150030256</v>
      </c>
      <c r="K908" s="420"/>
      <c r="L908" s="420"/>
      <c r="M908" s="420"/>
      <c r="N908" s="420"/>
      <c r="O908" s="420"/>
      <c r="P908" s="317" t="s">
        <v>657</v>
      </c>
      <c r="Q908" s="317"/>
      <c r="R908" s="317"/>
      <c r="S908" s="317"/>
      <c r="T908" s="317"/>
      <c r="U908" s="317"/>
      <c r="V908" s="317"/>
      <c r="W908" s="317"/>
      <c r="X908" s="317"/>
      <c r="Y908" s="318">
        <v>8</v>
      </c>
      <c r="Z908" s="319"/>
      <c r="AA908" s="319"/>
      <c r="AB908" s="320"/>
      <c r="AC908" s="322" t="s">
        <v>630</v>
      </c>
      <c r="AD908" s="322"/>
      <c r="AE908" s="322"/>
      <c r="AF908" s="322"/>
      <c r="AG908" s="322"/>
      <c r="AH908" s="323" t="s">
        <v>593</v>
      </c>
      <c r="AI908" s="324"/>
      <c r="AJ908" s="324"/>
      <c r="AK908" s="324"/>
      <c r="AL908" s="325" t="s">
        <v>582</v>
      </c>
      <c r="AM908" s="326"/>
      <c r="AN908" s="326"/>
      <c r="AO908" s="327"/>
      <c r="AP908" s="321" t="s">
        <v>664</v>
      </c>
      <c r="AQ908" s="321"/>
      <c r="AR908" s="321"/>
      <c r="AS908" s="321"/>
      <c r="AT908" s="321"/>
      <c r="AU908" s="321"/>
      <c r="AV908" s="321"/>
      <c r="AW908" s="321"/>
      <c r="AX908" s="321"/>
    </row>
    <row r="909" spans="1:50" ht="96.75" customHeight="1" x14ac:dyDescent="0.15">
      <c r="A909" s="404">
        <v>7</v>
      </c>
      <c r="B909" s="404">
        <v>1</v>
      </c>
      <c r="C909" s="424" t="s">
        <v>653</v>
      </c>
      <c r="D909" s="418"/>
      <c r="E909" s="418"/>
      <c r="F909" s="418"/>
      <c r="G909" s="418"/>
      <c r="H909" s="418"/>
      <c r="I909" s="418"/>
      <c r="J909" s="419">
        <v>9700150055070</v>
      </c>
      <c r="K909" s="420"/>
      <c r="L909" s="420"/>
      <c r="M909" s="420"/>
      <c r="N909" s="420"/>
      <c r="O909" s="420"/>
      <c r="P909" s="317" t="s">
        <v>657</v>
      </c>
      <c r="Q909" s="317"/>
      <c r="R909" s="317"/>
      <c r="S909" s="317"/>
      <c r="T909" s="317"/>
      <c r="U909" s="317"/>
      <c r="V909" s="317"/>
      <c r="W909" s="317"/>
      <c r="X909" s="317"/>
      <c r="Y909" s="318">
        <v>8</v>
      </c>
      <c r="Z909" s="319"/>
      <c r="AA909" s="319"/>
      <c r="AB909" s="320"/>
      <c r="AC909" s="322" t="s">
        <v>630</v>
      </c>
      <c r="AD909" s="322"/>
      <c r="AE909" s="322"/>
      <c r="AF909" s="322"/>
      <c r="AG909" s="322"/>
      <c r="AH909" s="323" t="s">
        <v>582</v>
      </c>
      <c r="AI909" s="324"/>
      <c r="AJ909" s="324"/>
      <c r="AK909" s="324"/>
      <c r="AL909" s="325" t="s">
        <v>582</v>
      </c>
      <c r="AM909" s="326"/>
      <c r="AN909" s="326"/>
      <c r="AO909" s="327"/>
      <c r="AP909" s="321" t="s">
        <v>582</v>
      </c>
      <c r="AQ909" s="321"/>
      <c r="AR909" s="321"/>
      <c r="AS909" s="321"/>
      <c r="AT909" s="321"/>
      <c r="AU909" s="321"/>
      <c r="AV909" s="321"/>
      <c r="AW909" s="321"/>
      <c r="AX909" s="321"/>
    </row>
    <row r="910" spans="1:50" ht="96.75" customHeight="1" x14ac:dyDescent="0.15">
      <c r="A910" s="404">
        <v>8</v>
      </c>
      <c r="B910" s="404">
        <v>1</v>
      </c>
      <c r="C910" s="424" t="s">
        <v>659</v>
      </c>
      <c r="D910" s="418"/>
      <c r="E910" s="418"/>
      <c r="F910" s="418"/>
      <c r="G910" s="418"/>
      <c r="H910" s="418"/>
      <c r="I910" s="418"/>
      <c r="J910" s="419">
        <v>2700150015064</v>
      </c>
      <c r="K910" s="420"/>
      <c r="L910" s="420"/>
      <c r="M910" s="420"/>
      <c r="N910" s="420"/>
      <c r="O910" s="420"/>
      <c r="P910" s="317" t="s">
        <v>657</v>
      </c>
      <c r="Q910" s="317"/>
      <c r="R910" s="317"/>
      <c r="S910" s="317"/>
      <c r="T910" s="317"/>
      <c r="U910" s="317"/>
      <c r="V910" s="317"/>
      <c r="W910" s="317"/>
      <c r="X910" s="317"/>
      <c r="Y910" s="318">
        <v>8</v>
      </c>
      <c r="Z910" s="319"/>
      <c r="AA910" s="319"/>
      <c r="AB910" s="320"/>
      <c r="AC910" s="322" t="s">
        <v>630</v>
      </c>
      <c r="AD910" s="322"/>
      <c r="AE910" s="322"/>
      <c r="AF910" s="322"/>
      <c r="AG910" s="322"/>
      <c r="AH910" s="323" t="s">
        <v>582</v>
      </c>
      <c r="AI910" s="324"/>
      <c r="AJ910" s="324"/>
      <c r="AK910" s="324"/>
      <c r="AL910" s="325" t="s">
        <v>662</v>
      </c>
      <c r="AM910" s="326"/>
      <c r="AN910" s="326"/>
      <c r="AO910" s="327"/>
      <c r="AP910" s="321" t="s">
        <v>582</v>
      </c>
      <c r="AQ910" s="321"/>
      <c r="AR910" s="321"/>
      <c r="AS910" s="321"/>
      <c r="AT910" s="321"/>
      <c r="AU910" s="321"/>
      <c r="AV910" s="321"/>
      <c r="AW910" s="321"/>
      <c r="AX910" s="321"/>
    </row>
    <row r="911" spans="1:50" ht="96.75" customHeight="1" x14ac:dyDescent="0.15">
      <c r="A911" s="404">
        <v>9</v>
      </c>
      <c r="B911" s="404">
        <v>1</v>
      </c>
      <c r="C911" s="424" t="s">
        <v>654</v>
      </c>
      <c r="D911" s="418"/>
      <c r="E911" s="418"/>
      <c r="F911" s="418"/>
      <c r="G911" s="418"/>
      <c r="H911" s="418"/>
      <c r="I911" s="418"/>
      <c r="J911" s="419">
        <v>3700150039211</v>
      </c>
      <c r="K911" s="420"/>
      <c r="L911" s="420"/>
      <c r="M911" s="420"/>
      <c r="N911" s="420"/>
      <c r="O911" s="420"/>
      <c r="P911" s="317" t="s">
        <v>657</v>
      </c>
      <c r="Q911" s="317"/>
      <c r="R911" s="317"/>
      <c r="S911" s="317"/>
      <c r="T911" s="317"/>
      <c r="U911" s="317"/>
      <c r="V911" s="317"/>
      <c r="W911" s="317"/>
      <c r="X911" s="317"/>
      <c r="Y911" s="318">
        <v>8</v>
      </c>
      <c r="Z911" s="319"/>
      <c r="AA911" s="319"/>
      <c r="AB911" s="320"/>
      <c r="AC911" s="322" t="s">
        <v>630</v>
      </c>
      <c r="AD911" s="322"/>
      <c r="AE911" s="322"/>
      <c r="AF911" s="322"/>
      <c r="AG911" s="322"/>
      <c r="AH911" s="323" t="s">
        <v>593</v>
      </c>
      <c r="AI911" s="324"/>
      <c r="AJ911" s="324"/>
      <c r="AK911" s="324"/>
      <c r="AL911" s="325" t="s">
        <v>663</v>
      </c>
      <c r="AM911" s="326"/>
      <c r="AN911" s="326"/>
      <c r="AO911" s="327"/>
      <c r="AP911" s="321" t="s">
        <v>582</v>
      </c>
      <c r="AQ911" s="321"/>
      <c r="AR911" s="321"/>
      <c r="AS911" s="321"/>
      <c r="AT911" s="321"/>
      <c r="AU911" s="321"/>
      <c r="AV911" s="321"/>
      <c r="AW911" s="321"/>
      <c r="AX911" s="321"/>
    </row>
    <row r="912" spans="1:50" ht="96.75" customHeight="1" x14ac:dyDescent="0.15">
      <c r="A912" s="404">
        <v>10</v>
      </c>
      <c r="B912" s="404">
        <v>1</v>
      </c>
      <c r="C912" s="424" t="s">
        <v>656</v>
      </c>
      <c r="D912" s="418"/>
      <c r="E912" s="418"/>
      <c r="F912" s="418"/>
      <c r="G912" s="418"/>
      <c r="H912" s="418"/>
      <c r="I912" s="418"/>
      <c r="J912" s="419">
        <v>6700150035496</v>
      </c>
      <c r="K912" s="420"/>
      <c r="L912" s="420"/>
      <c r="M912" s="420"/>
      <c r="N912" s="420"/>
      <c r="O912" s="420"/>
      <c r="P912" s="317" t="s">
        <v>657</v>
      </c>
      <c r="Q912" s="317"/>
      <c r="R912" s="317"/>
      <c r="S912" s="317"/>
      <c r="T912" s="317"/>
      <c r="U912" s="317"/>
      <c r="V912" s="317"/>
      <c r="W912" s="317"/>
      <c r="X912" s="317"/>
      <c r="Y912" s="318">
        <v>7</v>
      </c>
      <c r="Z912" s="319"/>
      <c r="AA912" s="319"/>
      <c r="AB912" s="320"/>
      <c r="AC912" s="322" t="s">
        <v>630</v>
      </c>
      <c r="AD912" s="322"/>
      <c r="AE912" s="322"/>
      <c r="AF912" s="322"/>
      <c r="AG912" s="322"/>
      <c r="AH912" s="323" t="s">
        <v>661</v>
      </c>
      <c r="AI912" s="324"/>
      <c r="AJ912" s="324"/>
      <c r="AK912" s="324"/>
      <c r="AL912" s="325" t="s">
        <v>593</v>
      </c>
      <c r="AM912" s="326"/>
      <c r="AN912" s="326"/>
      <c r="AO912" s="327"/>
      <c r="AP912" s="321" t="s">
        <v>592</v>
      </c>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460</v>
      </c>
      <c r="AD935" s="277"/>
      <c r="AE935" s="277"/>
      <c r="AF935" s="277"/>
      <c r="AG935" s="277"/>
      <c r="AH935" s="344" t="s">
        <v>486</v>
      </c>
      <c r="AI935" s="346"/>
      <c r="AJ935" s="346"/>
      <c r="AK935" s="346"/>
      <c r="AL935" s="346" t="s">
        <v>21</v>
      </c>
      <c r="AM935" s="346"/>
      <c r="AN935" s="346"/>
      <c r="AO935" s="426"/>
      <c r="AP935" s="427" t="s">
        <v>420</v>
      </c>
      <c r="AQ935" s="427"/>
      <c r="AR935" s="427"/>
      <c r="AS935" s="427"/>
      <c r="AT935" s="427"/>
      <c r="AU935" s="427"/>
      <c r="AV935" s="427"/>
      <c r="AW935" s="427"/>
      <c r="AX935" s="427"/>
    </row>
    <row r="936" spans="1:50" ht="56.25" customHeight="1" x14ac:dyDescent="0.15">
      <c r="A936" s="404">
        <v>1</v>
      </c>
      <c r="B936" s="404">
        <v>1</v>
      </c>
      <c r="C936" s="424" t="s">
        <v>692</v>
      </c>
      <c r="D936" s="418"/>
      <c r="E936" s="418"/>
      <c r="F936" s="418"/>
      <c r="G936" s="418"/>
      <c r="H936" s="418"/>
      <c r="I936" s="418"/>
      <c r="J936" s="419">
        <v>7050001000888</v>
      </c>
      <c r="K936" s="420"/>
      <c r="L936" s="420"/>
      <c r="M936" s="420"/>
      <c r="N936" s="420"/>
      <c r="O936" s="420"/>
      <c r="P936" s="425" t="s">
        <v>695</v>
      </c>
      <c r="Q936" s="317"/>
      <c r="R936" s="317"/>
      <c r="S936" s="317"/>
      <c r="T936" s="317"/>
      <c r="U936" s="317"/>
      <c r="V936" s="317"/>
      <c r="W936" s="317"/>
      <c r="X936" s="317"/>
      <c r="Y936" s="318">
        <v>5</v>
      </c>
      <c r="Z936" s="319"/>
      <c r="AA936" s="319"/>
      <c r="AB936" s="320"/>
      <c r="AC936" s="328" t="s">
        <v>498</v>
      </c>
      <c r="AD936" s="423"/>
      <c r="AE936" s="423"/>
      <c r="AF936" s="423"/>
      <c r="AG936" s="423"/>
      <c r="AH936" s="421" t="s">
        <v>698</v>
      </c>
      <c r="AI936" s="422"/>
      <c r="AJ936" s="422"/>
      <c r="AK936" s="422"/>
      <c r="AL936" s="325" t="s">
        <v>686</v>
      </c>
      <c r="AM936" s="326"/>
      <c r="AN936" s="326"/>
      <c r="AO936" s="327"/>
      <c r="AP936" s="321" t="s">
        <v>698</v>
      </c>
      <c r="AQ936" s="321"/>
      <c r="AR936" s="321"/>
      <c r="AS936" s="321"/>
      <c r="AT936" s="321"/>
      <c r="AU936" s="321"/>
      <c r="AV936" s="321"/>
      <c r="AW936" s="321"/>
      <c r="AX936" s="321"/>
    </row>
    <row r="937" spans="1:50" ht="65.25" customHeight="1" x14ac:dyDescent="0.15">
      <c r="A937" s="404">
        <v>2</v>
      </c>
      <c r="B937" s="404">
        <v>1</v>
      </c>
      <c r="C937" s="424" t="s">
        <v>693</v>
      </c>
      <c r="D937" s="418"/>
      <c r="E937" s="418"/>
      <c r="F937" s="418"/>
      <c r="G937" s="418"/>
      <c r="H937" s="418"/>
      <c r="I937" s="418"/>
      <c r="J937" s="419">
        <v>2010005018852</v>
      </c>
      <c r="K937" s="420"/>
      <c r="L937" s="420"/>
      <c r="M937" s="420"/>
      <c r="N937" s="420"/>
      <c r="O937" s="420"/>
      <c r="P937" s="425" t="s">
        <v>696</v>
      </c>
      <c r="Q937" s="317"/>
      <c r="R937" s="317"/>
      <c r="S937" s="317"/>
      <c r="T937" s="317"/>
      <c r="U937" s="317"/>
      <c r="V937" s="317"/>
      <c r="W937" s="317"/>
      <c r="X937" s="317"/>
      <c r="Y937" s="318">
        <v>2</v>
      </c>
      <c r="Z937" s="319"/>
      <c r="AA937" s="319"/>
      <c r="AB937" s="320"/>
      <c r="AC937" s="328" t="s">
        <v>196</v>
      </c>
      <c r="AD937" s="328"/>
      <c r="AE937" s="328"/>
      <c r="AF937" s="328"/>
      <c r="AG937" s="328"/>
      <c r="AH937" s="421" t="s">
        <v>686</v>
      </c>
      <c r="AI937" s="422"/>
      <c r="AJ937" s="422"/>
      <c r="AK937" s="422"/>
      <c r="AL937" s="325" t="s">
        <v>686</v>
      </c>
      <c r="AM937" s="326"/>
      <c r="AN937" s="326"/>
      <c r="AO937" s="327"/>
      <c r="AP937" s="321" t="s">
        <v>699</v>
      </c>
      <c r="AQ937" s="321"/>
      <c r="AR937" s="321"/>
      <c r="AS937" s="321"/>
      <c r="AT937" s="321"/>
      <c r="AU937" s="321"/>
      <c r="AV937" s="321"/>
      <c r="AW937" s="321"/>
      <c r="AX937" s="321"/>
    </row>
    <row r="938" spans="1:50" ht="49.5" customHeight="1" x14ac:dyDescent="0.15">
      <c r="A938" s="404">
        <v>3</v>
      </c>
      <c r="B938" s="404">
        <v>1</v>
      </c>
      <c r="C938" s="424" t="s">
        <v>694</v>
      </c>
      <c r="D938" s="418"/>
      <c r="E938" s="418"/>
      <c r="F938" s="418"/>
      <c r="G938" s="418"/>
      <c r="H938" s="418"/>
      <c r="I938" s="418"/>
      <c r="J938" s="419">
        <v>9050001022914</v>
      </c>
      <c r="K938" s="420"/>
      <c r="L938" s="420"/>
      <c r="M938" s="420"/>
      <c r="N938" s="420"/>
      <c r="O938" s="420"/>
      <c r="P938" s="425" t="s">
        <v>697</v>
      </c>
      <c r="Q938" s="317"/>
      <c r="R938" s="317"/>
      <c r="S938" s="317"/>
      <c r="T938" s="317"/>
      <c r="U938" s="317"/>
      <c r="V938" s="317"/>
      <c r="W938" s="317"/>
      <c r="X938" s="317"/>
      <c r="Y938" s="318">
        <v>1</v>
      </c>
      <c r="Z938" s="319"/>
      <c r="AA938" s="319"/>
      <c r="AB938" s="320"/>
      <c r="AC938" s="328" t="s">
        <v>498</v>
      </c>
      <c r="AD938" s="328"/>
      <c r="AE938" s="328"/>
      <c r="AF938" s="328"/>
      <c r="AG938" s="328"/>
      <c r="AH938" s="323" t="s">
        <v>699</v>
      </c>
      <c r="AI938" s="324"/>
      <c r="AJ938" s="324"/>
      <c r="AK938" s="324"/>
      <c r="AL938" s="325" t="s">
        <v>686</v>
      </c>
      <c r="AM938" s="326"/>
      <c r="AN938" s="326"/>
      <c r="AO938" s="327"/>
      <c r="AP938" s="321" t="s">
        <v>686</v>
      </c>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460</v>
      </c>
      <c r="AD968" s="277"/>
      <c r="AE968" s="277"/>
      <c r="AF968" s="277"/>
      <c r="AG968" s="277"/>
      <c r="AH968" s="344" t="s">
        <v>486</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460</v>
      </c>
      <c r="AD1001" s="277"/>
      <c r="AE1001" s="277"/>
      <c r="AF1001" s="277"/>
      <c r="AG1001" s="277"/>
      <c r="AH1001" s="344" t="s">
        <v>486</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460</v>
      </c>
      <c r="AD1034" s="277"/>
      <c r="AE1034" s="277"/>
      <c r="AF1034" s="277"/>
      <c r="AG1034" s="277"/>
      <c r="AH1034" s="344" t="s">
        <v>486</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460</v>
      </c>
      <c r="AD1067" s="277"/>
      <c r="AE1067" s="277"/>
      <c r="AF1067" s="277"/>
      <c r="AG1067" s="277"/>
      <c r="AH1067" s="344" t="s">
        <v>486</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1" t="s">
        <v>450</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466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4"/>
      <c r="E1101" s="277" t="s">
        <v>384</v>
      </c>
      <c r="F1101" s="894"/>
      <c r="G1101" s="894"/>
      <c r="H1101" s="894"/>
      <c r="I1101" s="894"/>
      <c r="J1101" s="277" t="s">
        <v>419</v>
      </c>
      <c r="K1101" s="277"/>
      <c r="L1101" s="277"/>
      <c r="M1101" s="277"/>
      <c r="N1101" s="277"/>
      <c r="O1101" s="277"/>
      <c r="P1101" s="344" t="s">
        <v>27</v>
      </c>
      <c r="Q1101" s="344"/>
      <c r="R1101" s="344"/>
      <c r="S1101" s="344"/>
      <c r="T1101" s="344"/>
      <c r="U1101" s="344"/>
      <c r="V1101" s="344"/>
      <c r="W1101" s="344"/>
      <c r="X1101" s="344"/>
      <c r="Y1101" s="277" t="s">
        <v>421</v>
      </c>
      <c r="Z1101" s="894"/>
      <c r="AA1101" s="894"/>
      <c r="AB1101" s="894"/>
      <c r="AC1101" s="277" t="s">
        <v>367</v>
      </c>
      <c r="AD1101" s="277"/>
      <c r="AE1101" s="277"/>
      <c r="AF1101" s="277"/>
      <c r="AG1101" s="277"/>
      <c r="AH1101" s="344" t="s">
        <v>380</v>
      </c>
      <c r="AI1101" s="345"/>
      <c r="AJ1101" s="345"/>
      <c r="AK1101" s="345"/>
      <c r="AL1101" s="345" t="s">
        <v>21</v>
      </c>
      <c r="AM1101" s="345"/>
      <c r="AN1101" s="345"/>
      <c r="AO1101" s="897"/>
      <c r="AP1101" s="427" t="s">
        <v>451</v>
      </c>
      <c r="AQ1101" s="427"/>
      <c r="AR1101" s="427"/>
      <c r="AS1101" s="427"/>
      <c r="AT1101" s="427"/>
      <c r="AU1101" s="427"/>
      <c r="AV1101" s="427"/>
      <c r="AW1101" s="427"/>
      <c r="AX1101" s="427"/>
    </row>
    <row r="1102" spans="1:50" ht="30" customHeight="1" x14ac:dyDescent="0.15">
      <c r="A1102" s="404">
        <v>1</v>
      </c>
      <c r="B1102" s="404">
        <v>1</v>
      </c>
      <c r="C1102" s="896"/>
      <c r="D1102" s="896"/>
      <c r="E1102" s="261" t="s">
        <v>592</v>
      </c>
      <c r="F1102" s="895"/>
      <c r="G1102" s="895"/>
      <c r="H1102" s="895"/>
      <c r="I1102" s="895"/>
      <c r="J1102" s="419" t="s">
        <v>582</v>
      </c>
      <c r="K1102" s="420"/>
      <c r="L1102" s="420"/>
      <c r="M1102" s="420"/>
      <c r="N1102" s="420"/>
      <c r="O1102" s="420"/>
      <c r="P1102" s="425" t="s">
        <v>593</v>
      </c>
      <c r="Q1102" s="317"/>
      <c r="R1102" s="317"/>
      <c r="S1102" s="317"/>
      <c r="T1102" s="317"/>
      <c r="U1102" s="317"/>
      <c r="V1102" s="317"/>
      <c r="W1102" s="317"/>
      <c r="X1102" s="317"/>
      <c r="Y1102" s="318" t="s">
        <v>582</v>
      </c>
      <c r="Z1102" s="319"/>
      <c r="AA1102" s="319"/>
      <c r="AB1102" s="320"/>
      <c r="AC1102" s="322"/>
      <c r="AD1102" s="322"/>
      <c r="AE1102" s="322"/>
      <c r="AF1102" s="322"/>
      <c r="AG1102" s="322"/>
      <c r="AH1102" s="323" t="s">
        <v>582</v>
      </c>
      <c r="AI1102" s="324"/>
      <c r="AJ1102" s="324"/>
      <c r="AK1102" s="324"/>
      <c r="AL1102" s="325" t="s">
        <v>582</v>
      </c>
      <c r="AM1102" s="326"/>
      <c r="AN1102" s="326"/>
      <c r="AO1102" s="327"/>
      <c r="AP1102" s="321" t="s">
        <v>592</v>
      </c>
      <c r="AQ1102" s="321"/>
      <c r="AR1102" s="321"/>
      <c r="AS1102" s="321"/>
      <c r="AT1102" s="321"/>
      <c r="AU1102" s="321"/>
      <c r="AV1102" s="321"/>
      <c r="AW1102" s="321"/>
      <c r="AX1102" s="321"/>
    </row>
    <row r="1103" spans="1:50" ht="30" hidden="1" customHeight="1" x14ac:dyDescent="0.15">
      <c r="A1103" s="404">
        <v>2</v>
      </c>
      <c r="B1103" s="404">
        <v>1</v>
      </c>
      <c r="C1103" s="896"/>
      <c r="D1103" s="896"/>
      <c r="E1103" s="895"/>
      <c r="F1103" s="895"/>
      <c r="G1103" s="895"/>
      <c r="H1103" s="895"/>
      <c r="I1103" s="895"/>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6"/>
      <c r="D1104" s="896"/>
      <c r="E1104" s="895"/>
      <c r="F1104" s="895"/>
      <c r="G1104" s="895"/>
      <c r="H1104" s="895"/>
      <c r="I1104" s="895"/>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6"/>
      <c r="D1105" s="896"/>
      <c r="E1105" s="895"/>
      <c r="F1105" s="895"/>
      <c r="G1105" s="895"/>
      <c r="H1105" s="895"/>
      <c r="I1105" s="895"/>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6"/>
      <c r="D1106" s="896"/>
      <c r="E1106" s="895"/>
      <c r="F1106" s="895"/>
      <c r="G1106" s="895"/>
      <c r="H1106" s="895"/>
      <c r="I1106" s="895"/>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6"/>
      <c r="D1107" s="896"/>
      <c r="E1107" s="895"/>
      <c r="F1107" s="895"/>
      <c r="G1107" s="895"/>
      <c r="H1107" s="895"/>
      <c r="I1107" s="895"/>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6"/>
      <c r="D1108" s="896"/>
      <c r="E1108" s="895"/>
      <c r="F1108" s="895"/>
      <c r="G1108" s="895"/>
      <c r="H1108" s="895"/>
      <c r="I1108" s="895"/>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6"/>
      <c r="D1109" s="896"/>
      <c r="E1109" s="895"/>
      <c r="F1109" s="895"/>
      <c r="G1109" s="895"/>
      <c r="H1109" s="895"/>
      <c r="I1109" s="895"/>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6"/>
      <c r="D1110" s="896"/>
      <c r="E1110" s="895"/>
      <c r="F1110" s="895"/>
      <c r="G1110" s="895"/>
      <c r="H1110" s="895"/>
      <c r="I1110" s="895"/>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6"/>
      <c r="D1111" s="896"/>
      <c r="E1111" s="895"/>
      <c r="F1111" s="895"/>
      <c r="G1111" s="895"/>
      <c r="H1111" s="895"/>
      <c r="I1111" s="895"/>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6"/>
      <c r="D1112" s="896"/>
      <c r="E1112" s="895"/>
      <c r="F1112" s="895"/>
      <c r="G1112" s="895"/>
      <c r="H1112" s="895"/>
      <c r="I1112" s="895"/>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6"/>
      <c r="D1113" s="896"/>
      <c r="E1113" s="895"/>
      <c r="F1113" s="895"/>
      <c r="G1113" s="895"/>
      <c r="H1113" s="895"/>
      <c r="I1113" s="895"/>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6"/>
      <c r="D1114" s="896"/>
      <c r="E1114" s="895"/>
      <c r="F1114" s="895"/>
      <c r="G1114" s="895"/>
      <c r="H1114" s="895"/>
      <c r="I1114" s="895"/>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6"/>
      <c r="D1115" s="896"/>
      <c r="E1115" s="895"/>
      <c r="F1115" s="895"/>
      <c r="G1115" s="895"/>
      <c r="H1115" s="895"/>
      <c r="I1115" s="895"/>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6"/>
      <c r="D1116" s="896"/>
      <c r="E1116" s="895"/>
      <c r="F1116" s="895"/>
      <c r="G1116" s="895"/>
      <c r="H1116" s="895"/>
      <c r="I1116" s="895"/>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6"/>
      <c r="D1117" s="896"/>
      <c r="E1117" s="895"/>
      <c r="F1117" s="895"/>
      <c r="G1117" s="895"/>
      <c r="H1117" s="895"/>
      <c r="I1117" s="895"/>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6"/>
      <c r="D1118" s="896"/>
      <c r="E1118" s="895"/>
      <c r="F1118" s="895"/>
      <c r="G1118" s="895"/>
      <c r="H1118" s="895"/>
      <c r="I1118" s="895"/>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6"/>
      <c r="D1119" s="896"/>
      <c r="E1119" s="261"/>
      <c r="F1119" s="895"/>
      <c r="G1119" s="895"/>
      <c r="H1119" s="895"/>
      <c r="I1119" s="895"/>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6"/>
      <c r="D1120" s="896"/>
      <c r="E1120" s="895"/>
      <c r="F1120" s="895"/>
      <c r="G1120" s="895"/>
      <c r="H1120" s="895"/>
      <c r="I1120" s="895"/>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6"/>
      <c r="D1121" s="896"/>
      <c r="E1121" s="895"/>
      <c r="F1121" s="895"/>
      <c r="G1121" s="895"/>
      <c r="H1121" s="895"/>
      <c r="I1121" s="895"/>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6"/>
      <c r="D1122" s="896"/>
      <c r="E1122" s="895"/>
      <c r="F1122" s="895"/>
      <c r="G1122" s="895"/>
      <c r="H1122" s="895"/>
      <c r="I1122" s="895"/>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6"/>
      <c r="D1123" s="896"/>
      <c r="E1123" s="895"/>
      <c r="F1123" s="895"/>
      <c r="G1123" s="895"/>
      <c r="H1123" s="895"/>
      <c r="I1123" s="895"/>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6"/>
      <c r="D1124" s="896"/>
      <c r="E1124" s="895"/>
      <c r="F1124" s="895"/>
      <c r="G1124" s="895"/>
      <c r="H1124" s="895"/>
      <c r="I1124" s="895"/>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6"/>
      <c r="D1125" s="896"/>
      <c r="E1125" s="895"/>
      <c r="F1125" s="895"/>
      <c r="G1125" s="895"/>
      <c r="H1125" s="895"/>
      <c r="I1125" s="895"/>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6"/>
      <c r="D1126" s="896"/>
      <c r="E1126" s="895"/>
      <c r="F1126" s="895"/>
      <c r="G1126" s="895"/>
      <c r="H1126" s="895"/>
      <c r="I1126" s="895"/>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6"/>
      <c r="D1127" s="896"/>
      <c r="E1127" s="895"/>
      <c r="F1127" s="895"/>
      <c r="G1127" s="895"/>
      <c r="H1127" s="895"/>
      <c r="I1127" s="895"/>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6"/>
      <c r="D1128" s="896"/>
      <c r="E1128" s="895"/>
      <c r="F1128" s="895"/>
      <c r="G1128" s="895"/>
      <c r="H1128" s="895"/>
      <c r="I1128" s="895"/>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6"/>
      <c r="D1129" s="896"/>
      <c r="E1129" s="895"/>
      <c r="F1129" s="895"/>
      <c r="G1129" s="895"/>
      <c r="H1129" s="895"/>
      <c r="I1129" s="895"/>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6"/>
      <c r="D1130" s="896"/>
      <c r="E1130" s="895"/>
      <c r="F1130" s="895"/>
      <c r="G1130" s="895"/>
      <c r="H1130" s="895"/>
      <c r="I1130" s="895"/>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6"/>
      <c r="D1131" s="896"/>
      <c r="E1131" s="895"/>
      <c r="F1131" s="895"/>
      <c r="G1131" s="895"/>
      <c r="H1131" s="895"/>
      <c r="I1131" s="895"/>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5:AX15 P13:AX13 P16:AQ17">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79" max="49" man="1"/>
    <brk id="129" max="49" man="1"/>
    <brk id="699" max="49" man="1"/>
    <brk id="729" max="49" man="1"/>
    <brk id="764" max="49" man="1"/>
    <brk id="900" max="49" man="1"/>
    <brk id="9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O6" sqref="O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567</v>
      </c>
      <c r="H2" s="13" t="str">
        <f>IF(G2="","",F2)</f>
        <v>一般会計</v>
      </c>
      <c r="I2" s="13" t="str">
        <f>IF(H2="","",IF(I1&lt;&gt;"",CONCATENATE(I1,"、",H2),H2))</f>
        <v>一般会計</v>
      </c>
      <c r="K2" s="14" t="s">
        <v>221</v>
      </c>
      <c r="L2" s="15" t="s">
        <v>567</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491</v>
      </c>
      <c r="AI2" s="54" t="s">
        <v>560</v>
      </c>
      <c r="AK2" s="54" t="s">
        <v>382</v>
      </c>
      <c r="AM2" s="88"/>
      <c r="AN2" s="88"/>
      <c r="AP2" s="56" t="s">
        <v>491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508</v>
      </c>
      <c r="W3" s="32" t="s">
        <v>269</v>
      </c>
      <c r="Y3" s="32" t="s">
        <v>70</v>
      </c>
      <c r="Z3" s="30"/>
      <c r="AA3" s="32" t="s">
        <v>79</v>
      </c>
      <c r="AB3" s="31"/>
      <c r="AC3" s="33" t="s">
        <v>255</v>
      </c>
      <c r="AD3" s="28"/>
      <c r="AE3" s="45" t="s">
        <v>296</v>
      </c>
      <c r="AF3" s="30"/>
      <c r="AG3" s="56" t="s">
        <v>492</v>
      </c>
      <c r="AI3" s="54" t="s">
        <v>375</v>
      </c>
      <c r="AK3" s="54" t="str">
        <f>CHAR(CODE(AK2)+1)</f>
        <v>B</v>
      </c>
      <c r="AM3" s="88"/>
      <c r="AN3" s="88"/>
      <c r="AP3" s="56" t="s">
        <v>492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567</v>
      </c>
      <c r="R4" s="13" t="str">
        <f t="shared" si="3"/>
        <v>補助</v>
      </c>
      <c r="S4" s="13" t="str">
        <f t="shared" si="4"/>
        <v>補助</v>
      </c>
      <c r="T4" s="13"/>
      <c r="U4" s="32" t="s">
        <v>538</v>
      </c>
      <c r="W4" s="32" t="s">
        <v>270</v>
      </c>
      <c r="Y4" s="32" t="s">
        <v>72</v>
      </c>
      <c r="Z4" s="30"/>
      <c r="AA4" s="32" t="s">
        <v>81</v>
      </c>
      <c r="AB4" s="31"/>
      <c r="AC4" s="32" t="s">
        <v>256</v>
      </c>
      <c r="AD4" s="28"/>
      <c r="AE4" s="45" t="s">
        <v>297</v>
      </c>
      <c r="AF4" s="30"/>
      <c r="AG4" s="56" t="s">
        <v>493</v>
      </c>
      <c r="AI4" s="54" t="s">
        <v>377</v>
      </c>
      <c r="AK4" s="54" t="str">
        <f t="shared" ref="AK4:AK49" si="7">CHAR(CODE(AK3)+1)</f>
        <v>C</v>
      </c>
      <c r="AM4" s="88"/>
      <c r="AN4" s="88"/>
      <c r="AP4" s="56" t="s">
        <v>493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447</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15">
      <c r="A9" s="14" t="s">
        <v>209</v>
      </c>
      <c r="B9" s="15" t="s">
        <v>567</v>
      </c>
      <c r="C9" s="13" t="str">
        <f t="shared" si="0"/>
        <v>高齢社会対策</v>
      </c>
      <c r="D9" s="13" t="str">
        <f t="shared" si="8"/>
        <v>高齢社会対策</v>
      </c>
      <c r="F9" s="18" t="s">
        <v>423</v>
      </c>
      <c r="G9" s="17"/>
      <c r="H9" s="13" t="str">
        <f t="shared" si="1"/>
        <v/>
      </c>
      <c r="I9" s="13" t="str">
        <f t="shared" si="5"/>
        <v>一般会計</v>
      </c>
      <c r="K9" s="14" t="s">
        <v>228</v>
      </c>
      <c r="L9" s="15"/>
      <c r="M9" s="13" t="str">
        <f t="shared" si="2"/>
        <v/>
      </c>
      <c r="N9" s="13" t="str">
        <f t="shared" si="6"/>
        <v>社会保障</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15">
      <c r="A10" s="14" t="s">
        <v>448</v>
      </c>
      <c r="B10" s="15"/>
      <c r="C10" s="13" t="str">
        <f t="shared" si="0"/>
        <v/>
      </c>
      <c r="D10" s="13" t="str">
        <f t="shared" si="8"/>
        <v>高齢社会対策</v>
      </c>
      <c r="F10" s="18" t="s">
        <v>235</v>
      </c>
      <c r="G10" s="17"/>
      <c r="H10" s="13" t="str">
        <f t="shared" si="1"/>
        <v/>
      </c>
      <c r="I10" s="13" t="str">
        <f t="shared" si="5"/>
        <v>一般会計</v>
      </c>
      <c r="K10" s="14" t="s">
        <v>452</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481</v>
      </c>
      <c r="AK10" s="54" t="str">
        <f t="shared" si="7"/>
        <v>I</v>
      </c>
      <c r="AP10" s="54" t="s">
        <v>479</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558</v>
      </c>
      <c r="B25" s="15"/>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471</v>
      </c>
      <c r="B2" s="516"/>
      <c r="C2" s="516"/>
      <c r="D2" s="516"/>
      <c r="E2" s="516"/>
      <c r="F2" s="517"/>
      <c r="G2" s="797" t="s">
        <v>265</v>
      </c>
      <c r="H2" s="782"/>
      <c r="I2" s="782"/>
      <c r="J2" s="782"/>
      <c r="K2" s="782"/>
      <c r="L2" s="782"/>
      <c r="M2" s="782"/>
      <c r="N2" s="782"/>
      <c r="O2" s="783"/>
      <c r="P2" s="781" t="s">
        <v>59</v>
      </c>
      <c r="Q2" s="782"/>
      <c r="R2" s="782"/>
      <c r="S2" s="782"/>
      <c r="T2" s="782"/>
      <c r="U2" s="782"/>
      <c r="V2" s="782"/>
      <c r="W2" s="782"/>
      <c r="X2" s="783"/>
      <c r="Y2" s="1007"/>
      <c r="Z2" s="412"/>
      <c r="AA2" s="413"/>
      <c r="AB2" s="1011" t="s">
        <v>11</v>
      </c>
      <c r="AC2" s="1012"/>
      <c r="AD2" s="1013"/>
      <c r="AE2" s="999" t="s">
        <v>550</v>
      </c>
      <c r="AF2" s="999"/>
      <c r="AG2" s="999"/>
      <c r="AH2" s="999"/>
      <c r="AI2" s="999" t="s">
        <v>547</v>
      </c>
      <c r="AJ2" s="999"/>
      <c r="AK2" s="999"/>
      <c r="AL2" s="999"/>
      <c r="AM2" s="999" t="s">
        <v>521</v>
      </c>
      <c r="AN2" s="999"/>
      <c r="AO2" s="999"/>
      <c r="AP2" s="461"/>
      <c r="AQ2" s="176" t="s">
        <v>354</v>
      </c>
      <c r="AR2" s="169"/>
      <c r="AS2" s="169"/>
      <c r="AT2" s="170"/>
      <c r="AU2" s="373" t="s">
        <v>253</v>
      </c>
      <c r="AV2" s="373"/>
      <c r="AW2" s="373"/>
      <c r="AX2" s="374"/>
    </row>
    <row r="3" spans="1:50" ht="18.75" customHeight="1" x14ac:dyDescent="0.15">
      <c r="A3" s="515"/>
      <c r="B3" s="516"/>
      <c r="C3" s="516"/>
      <c r="D3" s="516"/>
      <c r="E3" s="516"/>
      <c r="F3" s="517"/>
      <c r="G3" s="570"/>
      <c r="H3" s="379"/>
      <c r="I3" s="379"/>
      <c r="J3" s="379"/>
      <c r="K3" s="379"/>
      <c r="L3" s="379"/>
      <c r="M3" s="379"/>
      <c r="N3" s="379"/>
      <c r="O3" s="571"/>
      <c r="P3" s="583"/>
      <c r="Q3" s="379"/>
      <c r="R3" s="379"/>
      <c r="S3" s="379"/>
      <c r="T3" s="379"/>
      <c r="U3" s="379"/>
      <c r="V3" s="379"/>
      <c r="W3" s="379"/>
      <c r="X3" s="571"/>
      <c r="Y3" s="1008"/>
      <c r="Z3" s="1009"/>
      <c r="AA3" s="1010"/>
      <c r="AB3" s="1014"/>
      <c r="AC3" s="1015"/>
      <c r="AD3" s="1016"/>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8"/>
      <c r="B4" s="516"/>
      <c r="C4" s="516"/>
      <c r="D4" s="516"/>
      <c r="E4" s="516"/>
      <c r="F4" s="517"/>
      <c r="G4" s="543"/>
      <c r="H4" s="1017"/>
      <c r="I4" s="1017"/>
      <c r="J4" s="1017"/>
      <c r="K4" s="1017"/>
      <c r="L4" s="1017"/>
      <c r="M4" s="1017"/>
      <c r="N4" s="1017"/>
      <c r="O4" s="1018"/>
      <c r="P4" s="161"/>
      <c r="Q4" s="1025"/>
      <c r="R4" s="1025"/>
      <c r="S4" s="1025"/>
      <c r="T4" s="1025"/>
      <c r="U4" s="1025"/>
      <c r="V4" s="1025"/>
      <c r="W4" s="1025"/>
      <c r="X4" s="1026"/>
      <c r="Y4" s="1003" t="s">
        <v>12</v>
      </c>
      <c r="Z4" s="1004"/>
      <c r="AA4" s="1005"/>
      <c r="AB4" s="554"/>
      <c r="AC4" s="1006"/>
      <c r="AD4" s="1006"/>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9"/>
      <c r="B5" s="520"/>
      <c r="C5" s="520"/>
      <c r="D5" s="520"/>
      <c r="E5" s="520"/>
      <c r="F5" s="521"/>
      <c r="G5" s="1019"/>
      <c r="H5" s="1020"/>
      <c r="I5" s="1020"/>
      <c r="J5" s="1020"/>
      <c r="K5" s="1020"/>
      <c r="L5" s="1020"/>
      <c r="M5" s="1020"/>
      <c r="N5" s="1020"/>
      <c r="O5" s="1021"/>
      <c r="P5" s="1027"/>
      <c r="Q5" s="1027"/>
      <c r="R5" s="1027"/>
      <c r="S5" s="1027"/>
      <c r="T5" s="1027"/>
      <c r="U5" s="1027"/>
      <c r="V5" s="1027"/>
      <c r="W5" s="1027"/>
      <c r="X5" s="1028"/>
      <c r="Y5" s="303" t="s">
        <v>54</v>
      </c>
      <c r="Z5" s="1000"/>
      <c r="AA5" s="1001"/>
      <c r="AB5" s="525"/>
      <c r="AC5" s="1002"/>
      <c r="AD5" s="1002"/>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9"/>
      <c r="B6" s="520"/>
      <c r="C6" s="520"/>
      <c r="D6" s="520"/>
      <c r="E6" s="520"/>
      <c r="F6" s="521"/>
      <c r="G6" s="1022"/>
      <c r="H6" s="1023"/>
      <c r="I6" s="1023"/>
      <c r="J6" s="1023"/>
      <c r="K6" s="1023"/>
      <c r="L6" s="1023"/>
      <c r="M6" s="1023"/>
      <c r="N6" s="1023"/>
      <c r="O6" s="1024"/>
      <c r="P6" s="1029"/>
      <c r="Q6" s="1029"/>
      <c r="R6" s="1029"/>
      <c r="S6" s="1029"/>
      <c r="T6" s="1029"/>
      <c r="U6" s="1029"/>
      <c r="V6" s="1029"/>
      <c r="W6" s="1029"/>
      <c r="X6" s="1030"/>
      <c r="Y6" s="1031" t="s">
        <v>13</v>
      </c>
      <c r="Z6" s="1000"/>
      <c r="AA6" s="1001"/>
      <c r="AB6" s="464" t="s">
        <v>301</v>
      </c>
      <c r="AC6" s="1032"/>
      <c r="AD6" s="1032"/>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0" t="s">
        <v>499</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5" t="s">
        <v>471</v>
      </c>
      <c r="B9" s="516"/>
      <c r="C9" s="516"/>
      <c r="D9" s="516"/>
      <c r="E9" s="516"/>
      <c r="F9" s="517"/>
      <c r="G9" s="797" t="s">
        <v>265</v>
      </c>
      <c r="H9" s="782"/>
      <c r="I9" s="782"/>
      <c r="J9" s="782"/>
      <c r="K9" s="782"/>
      <c r="L9" s="782"/>
      <c r="M9" s="782"/>
      <c r="N9" s="782"/>
      <c r="O9" s="783"/>
      <c r="P9" s="781" t="s">
        <v>59</v>
      </c>
      <c r="Q9" s="782"/>
      <c r="R9" s="782"/>
      <c r="S9" s="782"/>
      <c r="T9" s="782"/>
      <c r="U9" s="782"/>
      <c r="V9" s="782"/>
      <c r="W9" s="782"/>
      <c r="X9" s="783"/>
      <c r="Y9" s="1007"/>
      <c r="Z9" s="412"/>
      <c r="AA9" s="413"/>
      <c r="AB9" s="1011" t="s">
        <v>11</v>
      </c>
      <c r="AC9" s="1012"/>
      <c r="AD9" s="1013"/>
      <c r="AE9" s="999" t="s">
        <v>551</v>
      </c>
      <c r="AF9" s="999"/>
      <c r="AG9" s="999"/>
      <c r="AH9" s="999"/>
      <c r="AI9" s="999" t="s">
        <v>547</v>
      </c>
      <c r="AJ9" s="999"/>
      <c r="AK9" s="999"/>
      <c r="AL9" s="999"/>
      <c r="AM9" s="999" t="s">
        <v>521</v>
      </c>
      <c r="AN9" s="999"/>
      <c r="AO9" s="999"/>
      <c r="AP9" s="461"/>
      <c r="AQ9" s="176" t="s">
        <v>354</v>
      </c>
      <c r="AR9" s="169"/>
      <c r="AS9" s="169"/>
      <c r="AT9" s="170"/>
      <c r="AU9" s="373" t="s">
        <v>253</v>
      </c>
      <c r="AV9" s="373"/>
      <c r="AW9" s="373"/>
      <c r="AX9" s="374"/>
    </row>
    <row r="10" spans="1:50" ht="18.75" customHeight="1" x14ac:dyDescent="0.15">
      <c r="A10" s="515"/>
      <c r="B10" s="516"/>
      <c r="C10" s="516"/>
      <c r="D10" s="516"/>
      <c r="E10" s="516"/>
      <c r="F10" s="517"/>
      <c r="G10" s="570"/>
      <c r="H10" s="379"/>
      <c r="I10" s="379"/>
      <c r="J10" s="379"/>
      <c r="K10" s="379"/>
      <c r="L10" s="379"/>
      <c r="M10" s="379"/>
      <c r="N10" s="379"/>
      <c r="O10" s="571"/>
      <c r="P10" s="583"/>
      <c r="Q10" s="379"/>
      <c r="R10" s="379"/>
      <c r="S10" s="379"/>
      <c r="T10" s="379"/>
      <c r="U10" s="379"/>
      <c r="V10" s="379"/>
      <c r="W10" s="379"/>
      <c r="X10" s="571"/>
      <c r="Y10" s="1008"/>
      <c r="Z10" s="1009"/>
      <c r="AA10" s="1010"/>
      <c r="AB10" s="1014"/>
      <c r="AC10" s="1015"/>
      <c r="AD10" s="1016"/>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8"/>
      <c r="B11" s="516"/>
      <c r="C11" s="516"/>
      <c r="D11" s="516"/>
      <c r="E11" s="516"/>
      <c r="F11" s="517"/>
      <c r="G11" s="543"/>
      <c r="H11" s="1017"/>
      <c r="I11" s="1017"/>
      <c r="J11" s="1017"/>
      <c r="K11" s="1017"/>
      <c r="L11" s="1017"/>
      <c r="M11" s="1017"/>
      <c r="N11" s="1017"/>
      <c r="O11" s="1018"/>
      <c r="P11" s="161"/>
      <c r="Q11" s="1025"/>
      <c r="R11" s="1025"/>
      <c r="S11" s="1025"/>
      <c r="T11" s="1025"/>
      <c r="U11" s="1025"/>
      <c r="V11" s="1025"/>
      <c r="W11" s="1025"/>
      <c r="X11" s="1026"/>
      <c r="Y11" s="1003" t="s">
        <v>12</v>
      </c>
      <c r="Z11" s="1004"/>
      <c r="AA11" s="1005"/>
      <c r="AB11" s="554"/>
      <c r="AC11" s="1006"/>
      <c r="AD11" s="1006"/>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9"/>
      <c r="B12" s="520"/>
      <c r="C12" s="520"/>
      <c r="D12" s="520"/>
      <c r="E12" s="520"/>
      <c r="F12" s="521"/>
      <c r="G12" s="1019"/>
      <c r="H12" s="1020"/>
      <c r="I12" s="1020"/>
      <c r="J12" s="1020"/>
      <c r="K12" s="1020"/>
      <c r="L12" s="1020"/>
      <c r="M12" s="1020"/>
      <c r="N12" s="1020"/>
      <c r="O12" s="1021"/>
      <c r="P12" s="1027"/>
      <c r="Q12" s="1027"/>
      <c r="R12" s="1027"/>
      <c r="S12" s="1027"/>
      <c r="T12" s="1027"/>
      <c r="U12" s="1027"/>
      <c r="V12" s="1027"/>
      <c r="W12" s="1027"/>
      <c r="X12" s="1028"/>
      <c r="Y12" s="303" t="s">
        <v>54</v>
      </c>
      <c r="Z12" s="1000"/>
      <c r="AA12" s="1001"/>
      <c r="AB12" s="525"/>
      <c r="AC12" s="1002"/>
      <c r="AD12" s="1002"/>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7"/>
      <c r="B13" s="648"/>
      <c r="C13" s="648"/>
      <c r="D13" s="648"/>
      <c r="E13" s="648"/>
      <c r="F13" s="649"/>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4" t="s">
        <v>301</v>
      </c>
      <c r="AC13" s="1032"/>
      <c r="AD13" s="1032"/>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0" t="s">
        <v>499</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5" t="s">
        <v>471</v>
      </c>
      <c r="B16" s="516"/>
      <c r="C16" s="516"/>
      <c r="D16" s="516"/>
      <c r="E16" s="516"/>
      <c r="F16" s="517"/>
      <c r="G16" s="797" t="s">
        <v>265</v>
      </c>
      <c r="H16" s="782"/>
      <c r="I16" s="782"/>
      <c r="J16" s="782"/>
      <c r="K16" s="782"/>
      <c r="L16" s="782"/>
      <c r="M16" s="782"/>
      <c r="N16" s="782"/>
      <c r="O16" s="783"/>
      <c r="P16" s="781" t="s">
        <v>59</v>
      </c>
      <c r="Q16" s="782"/>
      <c r="R16" s="782"/>
      <c r="S16" s="782"/>
      <c r="T16" s="782"/>
      <c r="U16" s="782"/>
      <c r="V16" s="782"/>
      <c r="W16" s="782"/>
      <c r="X16" s="783"/>
      <c r="Y16" s="1007"/>
      <c r="Z16" s="412"/>
      <c r="AA16" s="413"/>
      <c r="AB16" s="1011" t="s">
        <v>11</v>
      </c>
      <c r="AC16" s="1012"/>
      <c r="AD16" s="1013"/>
      <c r="AE16" s="999" t="s">
        <v>550</v>
      </c>
      <c r="AF16" s="999"/>
      <c r="AG16" s="999"/>
      <c r="AH16" s="999"/>
      <c r="AI16" s="999" t="s">
        <v>548</v>
      </c>
      <c r="AJ16" s="999"/>
      <c r="AK16" s="999"/>
      <c r="AL16" s="999"/>
      <c r="AM16" s="999" t="s">
        <v>521</v>
      </c>
      <c r="AN16" s="999"/>
      <c r="AO16" s="999"/>
      <c r="AP16" s="461"/>
      <c r="AQ16" s="176" t="s">
        <v>354</v>
      </c>
      <c r="AR16" s="169"/>
      <c r="AS16" s="169"/>
      <c r="AT16" s="170"/>
      <c r="AU16" s="373" t="s">
        <v>253</v>
      </c>
      <c r="AV16" s="373"/>
      <c r="AW16" s="373"/>
      <c r="AX16" s="374"/>
    </row>
    <row r="17" spans="1:50" ht="18.75" customHeight="1" x14ac:dyDescent="0.15">
      <c r="A17" s="515"/>
      <c r="B17" s="516"/>
      <c r="C17" s="516"/>
      <c r="D17" s="516"/>
      <c r="E17" s="516"/>
      <c r="F17" s="517"/>
      <c r="G17" s="570"/>
      <c r="H17" s="379"/>
      <c r="I17" s="379"/>
      <c r="J17" s="379"/>
      <c r="K17" s="379"/>
      <c r="L17" s="379"/>
      <c r="M17" s="379"/>
      <c r="N17" s="379"/>
      <c r="O17" s="571"/>
      <c r="P17" s="583"/>
      <c r="Q17" s="379"/>
      <c r="R17" s="379"/>
      <c r="S17" s="379"/>
      <c r="T17" s="379"/>
      <c r="U17" s="379"/>
      <c r="V17" s="379"/>
      <c r="W17" s="379"/>
      <c r="X17" s="571"/>
      <c r="Y17" s="1008"/>
      <c r="Z17" s="1009"/>
      <c r="AA17" s="1010"/>
      <c r="AB17" s="1014"/>
      <c r="AC17" s="1015"/>
      <c r="AD17" s="1016"/>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8"/>
      <c r="B18" s="516"/>
      <c r="C18" s="516"/>
      <c r="D18" s="516"/>
      <c r="E18" s="516"/>
      <c r="F18" s="517"/>
      <c r="G18" s="543"/>
      <c r="H18" s="1017"/>
      <c r="I18" s="1017"/>
      <c r="J18" s="1017"/>
      <c r="K18" s="1017"/>
      <c r="L18" s="1017"/>
      <c r="M18" s="1017"/>
      <c r="N18" s="1017"/>
      <c r="O18" s="1018"/>
      <c r="P18" s="161"/>
      <c r="Q18" s="1025"/>
      <c r="R18" s="1025"/>
      <c r="S18" s="1025"/>
      <c r="T18" s="1025"/>
      <c r="U18" s="1025"/>
      <c r="V18" s="1025"/>
      <c r="W18" s="1025"/>
      <c r="X18" s="1026"/>
      <c r="Y18" s="1003" t="s">
        <v>12</v>
      </c>
      <c r="Z18" s="1004"/>
      <c r="AA18" s="1005"/>
      <c r="AB18" s="554"/>
      <c r="AC18" s="1006"/>
      <c r="AD18" s="1006"/>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9"/>
      <c r="B19" s="520"/>
      <c r="C19" s="520"/>
      <c r="D19" s="520"/>
      <c r="E19" s="520"/>
      <c r="F19" s="521"/>
      <c r="G19" s="1019"/>
      <c r="H19" s="1020"/>
      <c r="I19" s="1020"/>
      <c r="J19" s="1020"/>
      <c r="K19" s="1020"/>
      <c r="L19" s="1020"/>
      <c r="M19" s="1020"/>
      <c r="N19" s="1020"/>
      <c r="O19" s="1021"/>
      <c r="P19" s="1027"/>
      <c r="Q19" s="1027"/>
      <c r="R19" s="1027"/>
      <c r="S19" s="1027"/>
      <c r="T19" s="1027"/>
      <c r="U19" s="1027"/>
      <c r="V19" s="1027"/>
      <c r="W19" s="1027"/>
      <c r="X19" s="1028"/>
      <c r="Y19" s="303" t="s">
        <v>54</v>
      </c>
      <c r="Z19" s="1000"/>
      <c r="AA19" s="1001"/>
      <c r="AB19" s="525"/>
      <c r="AC19" s="1002"/>
      <c r="AD19" s="1002"/>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7"/>
      <c r="B20" s="648"/>
      <c r="C20" s="648"/>
      <c r="D20" s="648"/>
      <c r="E20" s="648"/>
      <c r="F20" s="649"/>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4" t="s">
        <v>301</v>
      </c>
      <c r="AC20" s="1032"/>
      <c r="AD20" s="1032"/>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0" t="s">
        <v>499</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5" t="s">
        <v>471</v>
      </c>
      <c r="B23" s="516"/>
      <c r="C23" s="516"/>
      <c r="D23" s="516"/>
      <c r="E23" s="516"/>
      <c r="F23" s="517"/>
      <c r="G23" s="797" t="s">
        <v>265</v>
      </c>
      <c r="H23" s="782"/>
      <c r="I23" s="782"/>
      <c r="J23" s="782"/>
      <c r="K23" s="782"/>
      <c r="L23" s="782"/>
      <c r="M23" s="782"/>
      <c r="N23" s="782"/>
      <c r="O23" s="783"/>
      <c r="P23" s="781" t="s">
        <v>59</v>
      </c>
      <c r="Q23" s="782"/>
      <c r="R23" s="782"/>
      <c r="S23" s="782"/>
      <c r="T23" s="782"/>
      <c r="U23" s="782"/>
      <c r="V23" s="782"/>
      <c r="W23" s="782"/>
      <c r="X23" s="783"/>
      <c r="Y23" s="1007"/>
      <c r="Z23" s="412"/>
      <c r="AA23" s="413"/>
      <c r="AB23" s="1011" t="s">
        <v>11</v>
      </c>
      <c r="AC23" s="1012"/>
      <c r="AD23" s="1013"/>
      <c r="AE23" s="999" t="s">
        <v>552</v>
      </c>
      <c r="AF23" s="999"/>
      <c r="AG23" s="999"/>
      <c r="AH23" s="999"/>
      <c r="AI23" s="999" t="s">
        <v>547</v>
      </c>
      <c r="AJ23" s="999"/>
      <c r="AK23" s="999"/>
      <c r="AL23" s="999"/>
      <c r="AM23" s="999" t="s">
        <v>521</v>
      </c>
      <c r="AN23" s="999"/>
      <c r="AO23" s="999"/>
      <c r="AP23" s="461"/>
      <c r="AQ23" s="176" t="s">
        <v>354</v>
      </c>
      <c r="AR23" s="169"/>
      <c r="AS23" s="169"/>
      <c r="AT23" s="170"/>
      <c r="AU23" s="373" t="s">
        <v>253</v>
      </c>
      <c r="AV23" s="373"/>
      <c r="AW23" s="373"/>
      <c r="AX23" s="374"/>
    </row>
    <row r="24" spans="1:50" ht="18.75" customHeight="1" x14ac:dyDescent="0.15">
      <c r="A24" s="515"/>
      <c r="B24" s="516"/>
      <c r="C24" s="516"/>
      <c r="D24" s="516"/>
      <c r="E24" s="516"/>
      <c r="F24" s="517"/>
      <c r="G24" s="570"/>
      <c r="H24" s="379"/>
      <c r="I24" s="379"/>
      <c r="J24" s="379"/>
      <c r="K24" s="379"/>
      <c r="L24" s="379"/>
      <c r="M24" s="379"/>
      <c r="N24" s="379"/>
      <c r="O24" s="571"/>
      <c r="P24" s="583"/>
      <c r="Q24" s="379"/>
      <c r="R24" s="379"/>
      <c r="S24" s="379"/>
      <c r="T24" s="379"/>
      <c r="U24" s="379"/>
      <c r="V24" s="379"/>
      <c r="W24" s="379"/>
      <c r="X24" s="571"/>
      <c r="Y24" s="1008"/>
      <c r="Z24" s="1009"/>
      <c r="AA24" s="1010"/>
      <c r="AB24" s="1014"/>
      <c r="AC24" s="1015"/>
      <c r="AD24" s="1016"/>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8"/>
      <c r="B25" s="516"/>
      <c r="C25" s="516"/>
      <c r="D25" s="516"/>
      <c r="E25" s="516"/>
      <c r="F25" s="517"/>
      <c r="G25" s="543"/>
      <c r="H25" s="1017"/>
      <c r="I25" s="1017"/>
      <c r="J25" s="1017"/>
      <c r="K25" s="1017"/>
      <c r="L25" s="1017"/>
      <c r="M25" s="1017"/>
      <c r="N25" s="1017"/>
      <c r="O25" s="1018"/>
      <c r="P25" s="161"/>
      <c r="Q25" s="1025"/>
      <c r="R25" s="1025"/>
      <c r="S25" s="1025"/>
      <c r="T25" s="1025"/>
      <c r="U25" s="1025"/>
      <c r="V25" s="1025"/>
      <c r="W25" s="1025"/>
      <c r="X25" s="1026"/>
      <c r="Y25" s="1003" t="s">
        <v>12</v>
      </c>
      <c r="Z25" s="1004"/>
      <c r="AA25" s="1005"/>
      <c r="AB25" s="554"/>
      <c r="AC25" s="1006"/>
      <c r="AD25" s="1006"/>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9"/>
      <c r="B26" s="520"/>
      <c r="C26" s="520"/>
      <c r="D26" s="520"/>
      <c r="E26" s="520"/>
      <c r="F26" s="521"/>
      <c r="G26" s="1019"/>
      <c r="H26" s="1020"/>
      <c r="I26" s="1020"/>
      <c r="J26" s="1020"/>
      <c r="K26" s="1020"/>
      <c r="L26" s="1020"/>
      <c r="M26" s="1020"/>
      <c r="N26" s="1020"/>
      <c r="O26" s="1021"/>
      <c r="P26" s="1027"/>
      <c r="Q26" s="1027"/>
      <c r="R26" s="1027"/>
      <c r="S26" s="1027"/>
      <c r="T26" s="1027"/>
      <c r="U26" s="1027"/>
      <c r="V26" s="1027"/>
      <c r="W26" s="1027"/>
      <c r="X26" s="1028"/>
      <c r="Y26" s="303" t="s">
        <v>54</v>
      </c>
      <c r="Z26" s="1000"/>
      <c r="AA26" s="1001"/>
      <c r="AB26" s="525"/>
      <c r="AC26" s="1002"/>
      <c r="AD26" s="1002"/>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7"/>
      <c r="B27" s="648"/>
      <c r="C27" s="648"/>
      <c r="D27" s="648"/>
      <c r="E27" s="648"/>
      <c r="F27" s="649"/>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4" t="s">
        <v>301</v>
      </c>
      <c r="AC27" s="1032"/>
      <c r="AD27" s="1032"/>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0" t="s">
        <v>499</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5" t="s">
        <v>471</v>
      </c>
      <c r="B30" s="516"/>
      <c r="C30" s="516"/>
      <c r="D30" s="516"/>
      <c r="E30" s="516"/>
      <c r="F30" s="517"/>
      <c r="G30" s="797" t="s">
        <v>265</v>
      </c>
      <c r="H30" s="782"/>
      <c r="I30" s="782"/>
      <c r="J30" s="782"/>
      <c r="K30" s="782"/>
      <c r="L30" s="782"/>
      <c r="M30" s="782"/>
      <c r="N30" s="782"/>
      <c r="O30" s="783"/>
      <c r="P30" s="781" t="s">
        <v>59</v>
      </c>
      <c r="Q30" s="782"/>
      <c r="R30" s="782"/>
      <c r="S30" s="782"/>
      <c r="T30" s="782"/>
      <c r="U30" s="782"/>
      <c r="V30" s="782"/>
      <c r="W30" s="782"/>
      <c r="X30" s="783"/>
      <c r="Y30" s="1007"/>
      <c r="Z30" s="412"/>
      <c r="AA30" s="413"/>
      <c r="AB30" s="1011" t="s">
        <v>11</v>
      </c>
      <c r="AC30" s="1012"/>
      <c r="AD30" s="1013"/>
      <c r="AE30" s="999" t="s">
        <v>550</v>
      </c>
      <c r="AF30" s="999"/>
      <c r="AG30" s="999"/>
      <c r="AH30" s="999"/>
      <c r="AI30" s="999" t="s">
        <v>547</v>
      </c>
      <c r="AJ30" s="999"/>
      <c r="AK30" s="999"/>
      <c r="AL30" s="999"/>
      <c r="AM30" s="999" t="s">
        <v>545</v>
      </c>
      <c r="AN30" s="999"/>
      <c r="AO30" s="999"/>
      <c r="AP30" s="461"/>
      <c r="AQ30" s="176" t="s">
        <v>354</v>
      </c>
      <c r="AR30" s="169"/>
      <c r="AS30" s="169"/>
      <c r="AT30" s="170"/>
      <c r="AU30" s="373" t="s">
        <v>253</v>
      </c>
      <c r="AV30" s="373"/>
      <c r="AW30" s="373"/>
      <c r="AX30" s="374"/>
    </row>
    <row r="31" spans="1:50" ht="18.75" customHeight="1" x14ac:dyDescent="0.15">
      <c r="A31" s="515"/>
      <c r="B31" s="516"/>
      <c r="C31" s="516"/>
      <c r="D31" s="516"/>
      <c r="E31" s="516"/>
      <c r="F31" s="517"/>
      <c r="G31" s="570"/>
      <c r="H31" s="379"/>
      <c r="I31" s="379"/>
      <c r="J31" s="379"/>
      <c r="K31" s="379"/>
      <c r="L31" s="379"/>
      <c r="M31" s="379"/>
      <c r="N31" s="379"/>
      <c r="O31" s="571"/>
      <c r="P31" s="583"/>
      <c r="Q31" s="379"/>
      <c r="R31" s="379"/>
      <c r="S31" s="379"/>
      <c r="T31" s="379"/>
      <c r="U31" s="379"/>
      <c r="V31" s="379"/>
      <c r="W31" s="379"/>
      <c r="X31" s="571"/>
      <c r="Y31" s="1008"/>
      <c r="Z31" s="1009"/>
      <c r="AA31" s="1010"/>
      <c r="AB31" s="1014"/>
      <c r="AC31" s="1015"/>
      <c r="AD31" s="1016"/>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8"/>
      <c r="B32" s="516"/>
      <c r="C32" s="516"/>
      <c r="D32" s="516"/>
      <c r="E32" s="516"/>
      <c r="F32" s="517"/>
      <c r="G32" s="543"/>
      <c r="H32" s="1017"/>
      <c r="I32" s="1017"/>
      <c r="J32" s="1017"/>
      <c r="K32" s="1017"/>
      <c r="L32" s="1017"/>
      <c r="M32" s="1017"/>
      <c r="N32" s="1017"/>
      <c r="O32" s="1018"/>
      <c r="P32" s="161"/>
      <c r="Q32" s="1025"/>
      <c r="R32" s="1025"/>
      <c r="S32" s="1025"/>
      <c r="T32" s="1025"/>
      <c r="U32" s="1025"/>
      <c r="V32" s="1025"/>
      <c r="W32" s="1025"/>
      <c r="X32" s="1026"/>
      <c r="Y32" s="1003" t="s">
        <v>12</v>
      </c>
      <c r="Z32" s="1004"/>
      <c r="AA32" s="1005"/>
      <c r="AB32" s="554"/>
      <c r="AC32" s="1006"/>
      <c r="AD32" s="1006"/>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9"/>
      <c r="B33" s="520"/>
      <c r="C33" s="520"/>
      <c r="D33" s="520"/>
      <c r="E33" s="520"/>
      <c r="F33" s="521"/>
      <c r="G33" s="1019"/>
      <c r="H33" s="1020"/>
      <c r="I33" s="1020"/>
      <c r="J33" s="1020"/>
      <c r="K33" s="1020"/>
      <c r="L33" s="1020"/>
      <c r="M33" s="1020"/>
      <c r="N33" s="1020"/>
      <c r="O33" s="1021"/>
      <c r="P33" s="1027"/>
      <c r="Q33" s="1027"/>
      <c r="R33" s="1027"/>
      <c r="S33" s="1027"/>
      <c r="T33" s="1027"/>
      <c r="U33" s="1027"/>
      <c r="V33" s="1027"/>
      <c r="W33" s="1027"/>
      <c r="X33" s="1028"/>
      <c r="Y33" s="303" t="s">
        <v>54</v>
      </c>
      <c r="Z33" s="1000"/>
      <c r="AA33" s="1001"/>
      <c r="AB33" s="525"/>
      <c r="AC33" s="1002"/>
      <c r="AD33" s="1002"/>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7"/>
      <c r="B34" s="648"/>
      <c r="C34" s="648"/>
      <c r="D34" s="648"/>
      <c r="E34" s="648"/>
      <c r="F34" s="649"/>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4" t="s">
        <v>301</v>
      </c>
      <c r="AC34" s="1032"/>
      <c r="AD34" s="1032"/>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0" t="s">
        <v>499</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5" t="s">
        <v>471</v>
      </c>
      <c r="B37" s="516"/>
      <c r="C37" s="516"/>
      <c r="D37" s="516"/>
      <c r="E37" s="516"/>
      <c r="F37" s="517"/>
      <c r="G37" s="797" t="s">
        <v>265</v>
      </c>
      <c r="H37" s="782"/>
      <c r="I37" s="782"/>
      <c r="J37" s="782"/>
      <c r="K37" s="782"/>
      <c r="L37" s="782"/>
      <c r="M37" s="782"/>
      <c r="N37" s="782"/>
      <c r="O37" s="783"/>
      <c r="P37" s="781" t="s">
        <v>59</v>
      </c>
      <c r="Q37" s="782"/>
      <c r="R37" s="782"/>
      <c r="S37" s="782"/>
      <c r="T37" s="782"/>
      <c r="U37" s="782"/>
      <c r="V37" s="782"/>
      <c r="W37" s="782"/>
      <c r="X37" s="783"/>
      <c r="Y37" s="1007"/>
      <c r="Z37" s="412"/>
      <c r="AA37" s="413"/>
      <c r="AB37" s="1011" t="s">
        <v>11</v>
      </c>
      <c r="AC37" s="1012"/>
      <c r="AD37" s="1013"/>
      <c r="AE37" s="999" t="s">
        <v>552</v>
      </c>
      <c r="AF37" s="999"/>
      <c r="AG37" s="999"/>
      <c r="AH37" s="999"/>
      <c r="AI37" s="999" t="s">
        <v>549</v>
      </c>
      <c r="AJ37" s="999"/>
      <c r="AK37" s="999"/>
      <c r="AL37" s="999"/>
      <c r="AM37" s="999" t="s">
        <v>546</v>
      </c>
      <c r="AN37" s="999"/>
      <c r="AO37" s="999"/>
      <c r="AP37" s="461"/>
      <c r="AQ37" s="176" t="s">
        <v>354</v>
      </c>
      <c r="AR37" s="169"/>
      <c r="AS37" s="169"/>
      <c r="AT37" s="170"/>
      <c r="AU37" s="373" t="s">
        <v>253</v>
      </c>
      <c r="AV37" s="373"/>
      <c r="AW37" s="373"/>
      <c r="AX37" s="374"/>
    </row>
    <row r="38" spans="1:50" ht="18.75" customHeight="1" x14ac:dyDescent="0.15">
      <c r="A38" s="515"/>
      <c r="B38" s="516"/>
      <c r="C38" s="516"/>
      <c r="D38" s="516"/>
      <c r="E38" s="516"/>
      <c r="F38" s="517"/>
      <c r="G38" s="570"/>
      <c r="H38" s="379"/>
      <c r="I38" s="379"/>
      <c r="J38" s="379"/>
      <c r="K38" s="379"/>
      <c r="L38" s="379"/>
      <c r="M38" s="379"/>
      <c r="N38" s="379"/>
      <c r="O38" s="571"/>
      <c r="P38" s="583"/>
      <c r="Q38" s="379"/>
      <c r="R38" s="379"/>
      <c r="S38" s="379"/>
      <c r="T38" s="379"/>
      <c r="U38" s="379"/>
      <c r="V38" s="379"/>
      <c r="W38" s="379"/>
      <c r="X38" s="571"/>
      <c r="Y38" s="1008"/>
      <c r="Z38" s="1009"/>
      <c r="AA38" s="1010"/>
      <c r="AB38" s="1014"/>
      <c r="AC38" s="1015"/>
      <c r="AD38" s="1016"/>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8"/>
      <c r="B39" s="516"/>
      <c r="C39" s="516"/>
      <c r="D39" s="516"/>
      <c r="E39" s="516"/>
      <c r="F39" s="517"/>
      <c r="G39" s="543"/>
      <c r="H39" s="1017"/>
      <c r="I39" s="1017"/>
      <c r="J39" s="1017"/>
      <c r="K39" s="1017"/>
      <c r="L39" s="1017"/>
      <c r="M39" s="1017"/>
      <c r="N39" s="1017"/>
      <c r="O39" s="1018"/>
      <c r="P39" s="161"/>
      <c r="Q39" s="1025"/>
      <c r="R39" s="1025"/>
      <c r="S39" s="1025"/>
      <c r="T39" s="1025"/>
      <c r="U39" s="1025"/>
      <c r="V39" s="1025"/>
      <c r="W39" s="1025"/>
      <c r="X39" s="1026"/>
      <c r="Y39" s="1003" t="s">
        <v>12</v>
      </c>
      <c r="Z39" s="1004"/>
      <c r="AA39" s="1005"/>
      <c r="AB39" s="554"/>
      <c r="AC39" s="1006"/>
      <c r="AD39" s="1006"/>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9"/>
      <c r="B40" s="520"/>
      <c r="C40" s="520"/>
      <c r="D40" s="520"/>
      <c r="E40" s="520"/>
      <c r="F40" s="521"/>
      <c r="G40" s="1019"/>
      <c r="H40" s="1020"/>
      <c r="I40" s="1020"/>
      <c r="J40" s="1020"/>
      <c r="K40" s="1020"/>
      <c r="L40" s="1020"/>
      <c r="M40" s="1020"/>
      <c r="N40" s="1020"/>
      <c r="O40" s="1021"/>
      <c r="P40" s="1027"/>
      <c r="Q40" s="1027"/>
      <c r="R40" s="1027"/>
      <c r="S40" s="1027"/>
      <c r="T40" s="1027"/>
      <c r="U40" s="1027"/>
      <c r="V40" s="1027"/>
      <c r="W40" s="1027"/>
      <c r="X40" s="1028"/>
      <c r="Y40" s="303" t="s">
        <v>54</v>
      </c>
      <c r="Z40" s="1000"/>
      <c r="AA40" s="1001"/>
      <c r="AB40" s="525"/>
      <c r="AC40" s="1002"/>
      <c r="AD40" s="100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7"/>
      <c r="B41" s="648"/>
      <c r="C41" s="648"/>
      <c r="D41" s="648"/>
      <c r="E41" s="648"/>
      <c r="F41" s="649"/>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4" t="s">
        <v>301</v>
      </c>
      <c r="AC41" s="1032"/>
      <c r="AD41" s="1032"/>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0" t="s">
        <v>499</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5" t="s">
        <v>471</v>
      </c>
      <c r="B44" s="516"/>
      <c r="C44" s="516"/>
      <c r="D44" s="516"/>
      <c r="E44" s="516"/>
      <c r="F44" s="517"/>
      <c r="G44" s="797" t="s">
        <v>265</v>
      </c>
      <c r="H44" s="782"/>
      <c r="I44" s="782"/>
      <c r="J44" s="782"/>
      <c r="K44" s="782"/>
      <c r="L44" s="782"/>
      <c r="M44" s="782"/>
      <c r="N44" s="782"/>
      <c r="O44" s="783"/>
      <c r="P44" s="781" t="s">
        <v>59</v>
      </c>
      <c r="Q44" s="782"/>
      <c r="R44" s="782"/>
      <c r="S44" s="782"/>
      <c r="T44" s="782"/>
      <c r="U44" s="782"/>
      <c r="V44" s="782"/>
      <c r="W44" s="782"/>
      <c r="X44" s="783"/>
      <c r="Y44" s="1007"/>
      <c r="Z44" s="412"/>
      <c r="AA44" s="413"/>
      <c r="AB44" s="1011" t="s">
        <v>11</v>
      </c>
      <c r="AC44" s="1012"/>
      <c r="AD44" s="1013"/>
      <c r="AE44" s="999" t="s">
        <v>550</v>
      </c>
      <c r="AF44" s="999"/>
      <c r="AG44" s="999"/>
      <c r="AH44" s="999"/>
      <c r="AI44" s="999" t="s">
        <v>547</v>
      </c>
      <c r="AJ44" s="999"/>
      <c r="AK44" s="999"/>
      <c r="AL44" s="999"/>
      <c r="AM44" s="999" t="s">
        <v>521</v>
      </c>
      <c r="AN44" s="999"/>
      <c r="AO44" s="999"/>
      <c r="AP44" s="461"/>
      <c r="AQ44" s="176" t="s">
        <v>354</v>
      </c>
      <c r="AR44" s="169"/>
      <c r="AS44" s="169"/>
      <c r="AT44" s="170"/>
      <c r="AU44" s="373" t="s">
        <v>253</v>
      </c>
      <c r="AV44" s="373"/>
      <c r="AW44" s="373"/>
      <c r="AX44" s="374"/>
    </row>
    <row r="45" spans="1:50" ht="18.75" customHeight="1" x14ac:dyDescent="0.15">
      <c r="A45" s="515"/>
      <c r="B45" s="516"/>
      <c r="C45" s="516"/>
      <c r="D45" s="516"/>
      <c r="E45" s="516"/>
      <c r="F45" s="517"/>
      <c r="G45" s="570"/>
      <c r="H45" s="379"/>
      <c r="I45" s="379"/>
      <c r="J45" s="379"/>
      <c r="K45" s="379"/>
      <c r="L45" s="379"/>
      <c r="M45" s="379"/>
      <c r="N45" s="379"/>
      <c r="O45" s="571"/>
      <c r="P45" s="583"/>
      <c r="Q45" s="379"/>
      <c r="R45" s="379"/>
      <c r="S45" s="379"/>
      <c r="T45" s="379"/>
      <c r="U45" s="379"/>
      <c r="V45" s="379"/>
      <c r="W45" s="379"/>
      <c r="X45" s="571"/>
      <c r="Y45" s="1008"/>
      <c r="Z45" s="1009"/>
      <c r="AA45" s="1010"/>
      <c r="AB45" s="1014"/>
      <c r="AC45" s="1015"/>
      <c r="AD45" s="1016"/>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8"/>
      <c r="B46" s="516"/>
      <c r="C46" s="516"/>
      <c r="D46" s="516"/>
      <c r="E46" s="516"/>
      <c r="F46" s="517"/>
      <c r="G46" s="543"/>
      <c r="H46" s="1017"/>
      <c r="I46" s="1017"/>
      <c r="J46" s="1017"/>
      <c r="K46" s="1017"/>
      <c r="L46" s="1017"/>
      <c r="M46" s="1017"/>
      <c r="N46" s="1017"/>
      <c r="O46" s="1018"/>
      <c r="P46" s="161"/>
      <c r="Q46" s="1025"/>
      <c r="R46" s="1025"/>
      <c r="S46" s="1025"/>
      <c r="T46" s="1025"/>
      <c r="U46" s="1025"/>
      <c r="V46" s="1025"/>
      <c r="W46" s="1025"/>
      <c r="X46" s="1026"/>
      <c r="Y46" s="1003" t="s">
        <v>12</v>
      </c>
      <c r="Z46" s="1004"/>
      <c r="AA46" s="1005"/>
      <c r="AB46" s="554"/>
      <c r="AC46" s="1006"/>
      <c r="AD46" s="1006"/>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9"/>
      <c r="B47" s="520"/>
      <c r="C47" s="520"/>
      <c r="D47" s="520"/>
      <c r="E47" s="520"/>
      <c r="F47" s="521"/>
      <c r="G47" s="1019"/>
      <c r="H47" s="1020"/>
      <c r="I47" s="1020"/>
      <c r="J47" s="1020"/>
      <c r="K47" s="1020"/>
      <c r="L47" s="1020"/>
      <c r="M47" s="1020"/>
      <c r="N47" s="1020"/>
      <c r="O47" s="1021"/>
      <c r="P47" s="1027"/>
      <c r="Q47" s="1027"/>
      <c r="R47" s="1027"/>
      <c r="S47" s="1027"/>
      <c r="T47" s="1027"/>
      <c r="U47" s="1027"/>
      <c r="V47" s="1027"/>
      <c r="W47" s="1027"/>
      <c r="X47" s="1028"/>
      <c r="Y47" s="303" t="s">
        <v>54</v>
      </c>
      <c r="Z47" s="1000"/>
      <c r="AA47" s="1001"/>
      <c r="AB47" s="525"/>
      <c r="AC47" s="1002"/>
      <c r="AD47" s="100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7"/>
      <c r="B48" s="648"/>
      <c r="C48" s="648"/>
      <c r="D48" s="648"/>
      <c r="E48" s="648"/>
      <c r="F48" s="649"/>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4" t="s">
        <v>301</v>
      </c>
      <c r="AC48" s="1032"/>
      <c r="AD48" s="1032"/>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0" t="s">
        <v>499</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5" t="s">
        <v>471</v>
      </c>
      <c r="B51" s="516"/>
      <c r="C51" s="516"/>
      <c r="D51" s="516"/>
      <c r="E51" s="516"/>
      <c r="F51" s="517"/>
      <c r="G51" s="797" t="s">
        <v>265</v>
      </c>
      <c r="H51" s="782"/>
      <c r="I51" s="782"/>
      <c r="J51" s="782"/>
      <c r="K51" s="782"/>
      <c r="L51" s="782"/>
      <c r="M51" s="782"/>
      <c r="N51" s="782"/>
      <c r="O51" s="783"/>
      <c r="P51" s="781" t="s">
        <v>59</v>
      </c>
      <c r="Q51" s="782"/>
      <c r="R51" s="782"/>
      <c r="S51" s="782"/>
      <c r="T51" s="782"/>
      <c r="U51" s="782"/>
      <c r="V51" s="782"/>
      <c r="W51" s="782"/>
      <c r="X51" s="783"/>
      <c r="Y51" s="1007"/>
      <c r="Z51" s="412"/>
      <c r="AA51" s="413"/>
      <c r="AB51" s="461" t="s">
        <v>11</v>
      </c>
      <c r="AC51" s="1012"/>
      <c r="AD51" s="1013"/>
      <c r="AE51" s="999" t="s">
        <v>550</v>
      </c>
      <c r="AF51" s="999"/>
      <c r="AG51" s="999"/>
      <c r="AH51" s="999"/>
      <c r="AI51" s="999" t="s">
        <v>547</v>
      </c>
      <c r="AJ51" s="999"/>
      <c r="AK51" s="999"/>
      <c r="AL51" s="999"/>
      <c r="AM51" s="999" t="s">
        <v>521</v>
      </c>
      <c r="AN51" s="999"/>
      <c r="AO51" s="999"/>
      <c r="AP51" s="461"/>
      <c r="AQ51" s="176" t="s">
        <v>354</v>
      </c>
      <c r="AR51" s="169"/>
      <c r="AS51" s="169"/>
      <c r="AT51" s="170"/>
      <c r="AU51" s="373" t="s">
        <v>253</v>
      </c>
      <c r="AV51" s="373"/>
      <c r="AW51" s="373"/>
      <c r="AX51" s="374"/>
    </row>
    <row r="52" spans="1:50" ht="18.75" customHeight="1" x14ac:dyDescent="0.15">
      <c r="A52" s="515"/>
      <c r="B52" s="516"/>
      <c r="C52" s="516"/>
      <c r="D52" s="516"/>
      <c r="E52" s="516"/>
      <c r="F52" s="517"/>
      <c r="G52" s="570"/>
      <c r="H52" s="379"/>
      <c r="I52" s="379"/>
      <c r="J52" s="379"/>
      <c r="K52" s="379"/>
      <c r="L52" s="379"/>
      <c r="M52" s="379"/>
      <c r="N52" s="379"/>
      <c r="O52" s="571"/>
      <c r="P52" s="583"/>
      <c r="Q52" s="379"/>
      <c r="R52" s="379"/>
      <c r="S52" s="379"/>
      <c r="T52" s="379"/>
      <c r="U52" s="379"/>
      <c r="V52" s="379"/>
      <c r="W52" s="379"/>
      <c r="X52" s="571"/>
      <c r="Y52" s="1008"/>
      <c r="Z52" s="1009"/>
      <c r="AA52" s="1010"/>
      <c r="AB52" s="1014"/>
      <c r="AC52" s="1015"/>
      <c r="AD52" s="1016"/>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8"/>
      <c r="B53" s="516"/>
      <c r="C53" s="516"/>
      <c r="D53" s="516"/>
      <c r="E53" s="516"/>
      <c r="F53" s="517"/>
      <c r="G53" s="543"/>
      <c r="H53" s="1017"/>
      <c r="I53" s="1017"/>
      <c r="J53" s="1017"/>
      <c r="K53" s="1017"/>
      <c r="L53" s="1017"/>
      <c r="M53" s="1017"/>
      <c r="N53" s="1017"/>
      <c r="O53" s="1018"/>
      <c r="P53" s="161"/>
      <c r="Q53" s="1025"/>
      <c r="R53" s="1025"/>
      <c r="S53" s="1025"/>
      <c r="T53" s="1025"/>
      <c r="U53" s="1025"/>
      <c r="V53" s="1025"/>
      <c r="W53" s="1025"/>
      <c r="X53" s="1026"/>
      <c r="Y53" s="1003" t="s">
        <v>12</v>
      </c>
      <c r="Z53" s="1004"/>
      <c r="AA53" s="1005"/>
      <c r="AB53" s="554"/>
      <c r="AC53" s="1006"/>
      <c r="AD53" s="1006"/>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9"/>
      <c r="B54" s="520"/>
      <c r="C54" s="520"/>
      <c r="D54" s="520"/>
      <c r="E54" s="520"/>
      <c r="F54" s="521"/>
      <c r="G54" s="1019"/>
      <c r="H54" s="1020"/>
      <c r="I54" s="1020"/>
      <c r="J54" s="1020"/>
      <c r="K54" s="1020"/>
      <c r="L54" s="1020"/>
      <c r="M54" s="1020"/>
      <c r="N54" s="1020"/>
      <c r="O54" s="1021"/>
      <c r="P54" s="1027"/>
      <c r="Q54" s="1027"/>
      <c r="R54" s="1027"/>
      <c r="S54" s="1027"/>
      <c r="T54" s="1027"/>
      <c r="U54" s="1027"/>
      <c r="V54" s="1027"/>
      <c r="W54" s="1027"/>
      <c r="X54" s="1028"/>
      <c r="Y54" s="303" t="s">
        <v>54</v>
      </c>
      <c r="Z54" s="1000"/>
      <c r="AA54" s="1001"/>
      <c r="AB54" s="525"/>
      <c r="AC54" s="1002"/>
      <c r="AD54" s="100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7"/>
      <c r="B55" s="648"/>
      <c r="C55" s="648"/>
      <c r="D55" s="648"/>
      <c r="E55" s="648"/>
      <c r="F55" s="649"/>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4" t="s">
        <v>301</v>
      </c>
      <c r="AC55" s="1032"/>
      <c r="AD55" s="103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0" t="s">
        <v>499</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5" t="s">
        <v>471</v>
      </c>
      <c r="B58" s="516"/>
      <c r="C58" s="516"/>
      <c r="D58" s="516"/>
      <c r="E58" s="516"/>
      <c r="F58" s="517"/>
      <c r="G58" s="797" t="s">
        <v>265</v>
      </c>
      <c r="H58" s="782"/>
      <c r="I58" s="782"/>
      <c r="J58" s="782"/>
      <c r="K58" s="782"/>
      <c r="L58" s="782"/>
      <c r="M58" s="782"/>
      <c r="N58" s="782"/>
      <c r="O58" s="783"/>
      <c r="P58" s="781" t="s">
        <v>59</v>
      </c>
      <c r="Q58" s="782"/>
      <c r="R58" s="782"/>
      <c r="S58" s="782"/>
      <c r="T58" s="782"/>
      <c r="U58" s="782"/>
      <c r="V58" s="782"/>
      <c r="W58" s="782"/>
      <c r="X58" s="783"/>
      <c r="Y58" s="1007"/>
      <c r="Z58" s="412"/>
      <c r="AA58" s="413"/>
      <c r="AB58" s="1011" t="s">
        <v>11</v>
      </c>
      <c r="AC58" s="1012"/>
      <c r="AD58" s="1013"/>
      <c r="AE58" s="999" t="s">
        <v>550</v>
      </c>
      <c r="AF58" s="999"/>
      <c r="AG58" s="999"/>
      <c r="AH58" s="999"/>
      <c r="AI58" s="999" t="s">
        <v>547</v>
      </c>
      <c r="AJ58" s="999"/>
      <c r="AK58" s="999"/>
      <c r="AL58" s="999"/>
      <c r="AM58" s="999" t="s">
        <v>521</v>
      </c>
      <c r="AN58" s="999"/>
      <c r="AO58" s="999"/>
      <c r="AP58" s="461"/>
      <c r="AQ58" s="176" t="s">
        <v>354</v>
      </c>
      <c r="AR58" s="169"/>
      <c r="AS58" s="169"/>
      <c r="AT58" s="170"/>
      <c r="AU58" s="373" t="s">
        <v>253</v>
      </c>
      <c r="AV58" s="373"/>
      <c r="AW58" s="373"/>
      <c r="AX58" s="374"/>
    </row>
    <row r="59" spans="1:50" ht="18.75" customHeight="1" x14ac:dyDescent="0.15">
      <c r="A59" s="515"/>
      <c r="B59" s="516"/>
      <c r="C59" s="516"/>
      <c r="D59" s="516"/>
      <c r="E59" s="516"/>
      <c r="F59" s="517"/>
      <c r="G59" s="570"/>
      <c r="H59" s="379"/>
      <c r="I59" s="379"/>
      <c r="J59" s="379"/>
      <c r="K59" s="379"/>
      <c r="L59" s="379"/>
      <c r="M59" s="379"/>
      <c r="N59" s="379"/>
      <c r="O59" s="571"/>
      <c r="P59" s="583"/>
      <c r="Q59" s="379"/>
      <c r="R59" s="379"/>
      <c r="S59" s="379"/>
      <c r="T59" s="379"/>
      <c r="U59" s="379"/>
      <c r="V59" s="379"/>
      <c r="W59" s="379"/>
      <c r="X59" s="571"/>
      <c r="Y59" s="1008"/>
      <c r="Z59" s="1009"/>
      <c r="AA59" s="1010"/>
      <c r="AB59" s="1014"/>
      <c r="AC59" s="1015"/>
      <c r="AD59" s="1016"/>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8"/>
      <c r="B60" s="516"/>
      <c r="C60" s="516"/>
      <c r="D60" s="516"/>
      <c r="E60" s="516"/>
      <c r="F60" s="517"/>
      <c r="G60" s="543"/>
      <c r="H60" s="1017"/>
      <c r="I60" s="1017"/>
      <c r="J60" s="1017"/>
      <c r="K60" s="1017"/>
      <c r="L60" s="1017"/>
      <c r="M60" s="1017"/>
      <c r="N60" s="1017"/>
      <c r="O60" s="1018"/>
      <c r="P60" s="161"/>
      <c r="Q60" s="1025"/>
      <c r="R60" s="1025"/>
      <c r="S60" s="1025"/>
      <c r="T60" s="1025"/>
      <c r="U60" s="1025"/>
      <c r="V60" s="1025"/>
      <c r="W60" s="1025"/>
      <c r="X60" s="1026"/>
      <c r="Y60" s="1003" t="s">
        <v>12</v>
      </c>
      <c r="Z60" s="1004"/>
      <c r="AA60" s="1005"/>
      <c r="AB60" s="554"/>
      <c r="AC60" s="1006"/>
      <c r="AD60" s="1006"/>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9"/>
      <c r="B61" s="520"/>
      <c r="C61" s="520"/>
      <c r="D61" s="520"/>
      <c r="E61" s="520"/>
      <c r="F61" s="521"/>
      <c r="G61" s="1019"/>
      <c r="H61" s="1020"/>
      <c r="I61" s="1020"/>
      <c r="J61" s="1020"/>
      <c r="K61" s="1020"/>
      <c r="L61" s="1020"/>
      <c r="M61" s="1020"/>
      <c r="N61" s="1020"/>
      <c r="O61" s="1021"/>
      <c r="P61" s="1027"/>
      <c r="Q61" s="1027"/>
      <c r="R61" s="1027"/>
      <c r="S61" s="1027"/>
      <c r="T61" s="1027"/>
      <c r="U61" s="1027"/>
      <c r="V61" s="1027"/>
      <c r="W61" s="1027"/>
      <c r="X61" s="1028"/>
      <c r="Y61" s="303" t="s">
        <v>54</v>
      </c>
      <c r="Z61" s="1000"/>
      <c r="AA61" s="1001"/>
      <c r="AB61" s="525"/>
      <c r="AC61" s="1002"/>
      <c r="AD61" s="100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7"/>
      <c r="B62" s="648"/>
      <c r="C62" s="648"/>
      <c r="D62" s="648"/>
      <c r="E62" s="648"/>
      <c r="F62" s="649"/>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4" t="s">
        <v>301</v>
      </c>
      <c r="AC62" s="1032"/>
      <c r="AD62" s="1032"/>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0" t="s">
        <v>499</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5" t="s">
        <v>471</v>
      </c>
      <c r="B65" s="516"/>
      <c r="C65" s="516"/>
      <c r="D65" s="516"/>
      <c r="E65" s="516"/>
      <c r="F65" s="517"/>
      <c r="G65" s="797" t="s">
        <v>265</v>
      </c>
      <c r="H65" s="782"/>
      <c r="I65" s="782"/>
      <c r="J65" s="782"/>
      <c r="K65" s="782"/>
      <c r="L65" s="782"/>
      <c r="M65" s="782"/>
      <c r="N65" s="782"/>
      <c r="O65" s="783"/>
      <c r="P65" s="781" t="s">
        <v>59</v>
      </c>
      <c r="Q65" s="782"/>
      <c r="R65" s="782"/>
      <c r="S65" s="782"/>
      <c r="T65" s="782"/>
      <c r="U65" s="782"/>
      <c r="V65" s="782"/>
      <c r="W65" s="782"/>
      <c r="X65" s="783"/>
      <c r="Y65" s="1007"/>
      <c r="Z65" s="412"/>
      <c r="AA65" s="413"/>
      <c r="AB65" s="1011" t="s">
        <v>11</v>
      </c>
      <c r="AC65" s="1012"/>
      <c r="AD65" s="1013"/>
      <c r="AE65" s="999" t="s">
        <v>550</v>
      </c>
      <c r="AF65" s="999"/>
      <c r="AG65" s="999"/>
      <c r="AH65" s="999"/>
      <c r="AI65" s="999" t="s">
        <v>547</v>
      </c>
      <c r="AJ65" s="999"/>
      <c r="AK65" s="999"/>
      <c r="AL65" s="999"/>
      <c r="AM65" s="999" t="s">
        <v>521</v>
      </c>
      <c r="AN65" s="999"/>
      <c r="AO65" s="999"/>
      <c r="AP65" s="461"/>
      <c r="AQ65" s="176" t="s">
        <v>354</v>
      </c>
      <c r="AR65" s="169"/>
      <c r="AS65" s="169"/>
      <c r="AT65" s="170"/>
      <c r="AU65" s="373" t="s">
        <v>253</v>
      </c>
      <c r="AV65" s="373"/>
      <c r="AW65" s="373"/>
      <c r="AX65" s="374"/>
    </row>
    <row r="66" spans="1:50" ht="18.75" customHeight="1" x14ac:dyDescent="0.15">
      <c r="A66" s="515"/>
      <c r="B66" s="516"/>
      <c r="C66" s="516"/>
      <c r="D66" s="516"/>
      <c r="E66" s="516"/>
      <c r="F66" s="517"/>
      <c r="G66" s="570"/>
      <c r="H66" s="379"/>
      <c r="I66" s="379"/>
      <c r="J66" s="379"/>
      <c r="K66" s="379"/>
      <c r="L66" s="379"/>
      <c r="M66" s="379"/>
      <c r="N66" s="379"/>
      <c r="O66" s="571"/>
      <c r="P66" s="583"/>
      <c r="Q66" s="379"/>
      <c r="R66" s="379"/>
      <c r="S66" s="379"/>
      <c r="T66" s="379"/>
      <c r="U66" s="379"/>
      <c r="V66" s="379"/>
      <c r="W66" s="379"/>
      <c r="X66" s="571"/>
      <c r="Y66" s="1008"/>
      <c r="Z66" s="1009"/>
      <c r="AA66" s="1010"/>
      <c r="AB66" s="1014"/>
      <c r="AC66" s="1015"/>
      <c r="AD66" s="1016"/>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8"/>
      <c r="B67" s="516"/>
      <c r="C67" s="516"/>
      <c r="D67" s="516"/>
      <c r="E67" s="516"/>
      <c r="F67" s="517"/>
      <c r="G67" s="543"/>
      <c r="H67" s="1017"/>
      <c r="I67" s="1017"/>
      <c r="J67" s="1017"/>
      <c r="K67" s="1017"/>
      <c r="L67" s="1017"/>
      <c r="M67" s="1017"/>
      <c r="N67" s="1017"/>
      <c r="O67" s="1018"/>
      <c r="P67" s="161"/>
      <c r="Q67" s="1025"/>
      <c r="R67" s="1025"/>
      <c r="S67" s="1025"/>
      <c r="T67" s="1025"/>
      <c r="U67" s="1025"/>
      <c r="V67" s="1025"/>
      <c r="W67" s="1025"/>
      <c r="X67" s="1026"/>
      <c r="Y67" s="1003" t="s">
        <v>12</v>
      </c>
      <c r="Z67" s="1004"/>
      <c r="AA67" s="1005"/>
      <c r="AB67" s="554"/>
      <c r="AC67" s="1006"/>
      <c r="AD67" s="1006"/>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9"/>
      <c r="B68" s="520"/>
      <c r="C68" s="520"/>
      <c r="D68" s="520"/>
      <c r="E68" s="520"/>
      <c r="F68" s="521"/>
      <c r="G68" s="1019"/>
      <c r="H68" s="1020"/>
      <c r="I68" s="1020"/>
      <c r="J68" s="1020"/>
      <c r="K68" s="1020"/>
      <c r="L68" s="1020"/>
      <c r="M68" s="1020"/>
      <c r="N68" s="1020"/>
      <c r="O68" s="1021"/>
      <c r="P68" s="1027"/>
      <c r="Q68" s="1027"/>
      <c r="R68" s="1027"/>
      <c r="S68" s="1027"/>
      <c r="T68" s="1027"/>
      <c r="U68" s="1027"/>
      <c r="V68" s="1027"/>
      <c r="W68" s="1027"/>
      <c r="X68" s="1028"/>
      <c r="Y68" s="303" t="s">
        <v>54</v>
      </c>
      <c r="Z68" s="1000"/>
      <c r="AA68" s="1001"/>
      <c r="AB68" s="525"/>
      <c r="AC68" s="1002"/>
      <c r="AD68" s="1002"/>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7"/>
      <c r="B69" s="648"/>
      <c r="C69" s="648"/>
      <c r="D69" s="648"/>
      <c r="E69" s="648"/>
      <c r="F69" s="649"/>
      <c r="G69" s="1022"/>
      <c r="H69" s="1023"/>
      <c r="I69" s="1023"/>
      <c r="J69" s="1023"/>
      <c r="K69" s="1023"/>
      <c r="L69" s="1023"/>
      <c r="M69" s="1023"/>
      <c r="N69" s="1023"/>
      <c r="O69" s="1024"/>
      <c r="P69" s="1029"/>
      <c r="Q69" s="1029"/>
      <c r="R69" s="1029"/>
      <c r="S69" s="1029"/>
      <c r="T69" s="1029"/>
      <c r="U69" s="1029"/>
      <c r="V69" s="1029"/>
      <c r="W69" s="1029"/>
      <c r="X69" s="1030"/>
      <c r="Y69" s="303" t="s">
        <v>13</v>
      </c>
      <c r="Z69" s="1000"/>
      <c r="AA69" s="1001"/>
      <c r="AB69" s="500"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0" t="s">
        <v>499</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39" t="s">
        <v>485</v>
      </c>
      <c r="H2" s="440"/>
      <c r="I2" s="440"/>
      <c r="J2" s="440"/>
      <c r="K2" s="440"/>
      <c r="L2" s="440"/>
      <c r="M2" s="440"/>
      <c r="N2" s="440"/>
      <c r="O2" s="440"/>
      <c r="P2" s="440"/>
      <c r="Q2" s="440"/>
      <c r="R2" s="440"/>
      <c r="S2" s="440"/>
      <c r="T2" s="440"/>
      <c r="U2" s="440"/>
      <c r="V2" s="440"/>
      <c r="W2" s="440"/>
      <c r="X2" s="440"/>
      <c r="Y2" s="440"/>
      <c r="Z2" s="440"/>
      <c r="AA2" s="440"/>
      <c r="AB2" s="441"/>
      <c r="AC2" s="439" t="s">
        <v>487</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9"/>
      <c r="B4" s="1040"/>
      <c r="C4" s="1040"/>
      <c r="D4" s="1040"/>
      <c r="E4" s="1040"/>
      <c r="F4" s="1041"/>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39"/>
      <c r="B5" s="1040"/>
      <c r="C5" s="1040"/>
      <c r="D5" s="1040"/>
      <c r="E5" s="1040"/>
      <c r="F5" s="1041"/>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9"/>
      <c r="B6" s="1040"/>
      <c r="C6" s="1040"/>
      <c r="D6" s="1040"/>
      <c r="E6" s="1040"/>
      <c r="F6" s="1041"/>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9"/>
      <c r="B7" s="1040"/>
      <c r="C7" s="1040"/>
      <c r="D7" s="1040"/>
      <c r="E7" s="1040"/>
      <c r="F7" s="1041"/>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9"/>
      <c r="B8" s="1040"/>
      <c r="C8" s="1040"/>
      <c r="D8" s="1040"/>
      <c r="E8" s="1040"/>
      <c r="F8" s="1041"/>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9"/>
      <c r="B9" s="1040"/>
      <c r="C9" s="1040"/>
      <c r="D9" s="1040"/>
      <c r="E9" s="1040"/>
      <c r="F9" s="1041"/>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9"/>
      <c r="B10" s="1040"/>
      <c r="C10" s="1040"/>
      <c r="D10" s="1040"/>
      <c r="E10" s="1040"/>
      <c r="F10" s="1041"/>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9"/>
      <c r="B11" s="1040"/>
      <c r="C11" s="1040"/>
      <c r="D11" s="1040"/>
      <c r="E11" s="1040"/>
      <c r="F11" s="1041"/>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9"/>
      <c r="B12" s="1040"/>
      <c r="C12" s="1040"/>
      <c r="D12" s="1040"/>
      <c r="E12" s="1040"/>
      <c r="F12" s="1041"/>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9"/>
      <c r="B13" s="1040"/>
      <c r="C13" s="1040"/>
      <c r="D13" s="1040"/>
      <c r="E13" s="1040"/>
      <c r="F13" s="1041"/>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9"/>
      <c r="B14" s="1040"/>
      <c r="C14" s="1040"/>
      <c r="D14" s="1040"/>
      <c r="E14" s="1040"/>
      <c r="F14" s="1041"/>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9"/>
      <c r="B15" s="1040"/>
      <c r="C15" s="1040"/>
      <c r="D15" s="1040"/>
      <c r="E15" s="1040"/>
      <c r="F15" s="1041"/>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9"/>
      <c r="B16" s="1040"/>
      <c r="C16" s="1040"/>
      <c r="D16" s="1040"/>
      <c r="E16" s="1040"/>
      <c r="F16" s="1041"/>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9"/>
      <c r="B17" s="1040"/>
      <c r="C17" s="1040"/>
      <c r="D17" s="1040"/>
      <c r="E17" s="1040"/>
      <c r="F17" s="1041"/>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39"/>
      <c r="B18" s="1040"/>
      <c r="C18" s="1040"/>
      <c r="D18" s="1040"/>
      <c r="E18" s="1040"/>
      <c r="F18" s="1041"/>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9"/>
      <c r="B19" s="1040"/>
      <c r="C19" s="1040"/>
      <c r="D19" s="1040"/>
      <c r="E19" s="1040"/>
      <c r="F19" s="1041"/>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9"/>
      <c r="B20" s="1040"/>
      <c r="C20" s="1040"/>
      <c r="D20" s="1040"/>
      <c r="E20" s="1040"/>
      <c r="F20" s="1041"/>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9"/>
      <c r="B21" s="1040"/>
      <c r="C21" s="1040"/>
      <c r="D21" s="1040"/>
      <c r="E21" s="1040"/>
      <c r="F21" s="1041"/>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9"/>
      <c r="B22" s="1040"/>
      <c r="C22" s="1040"/>
      <c r="D22" s="1040"/>
      <c r="E22" s="1040"/>
      <c r="F22" s="1041"/>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9"/>
      <c r="B23" s="1040"/>
      <c r="C23" s="1040"/>
      <c r="D23" s="1040"/>
      <c r="E23" s="1040"/>
      <c r="F23" s="1041"/>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9"/>
      <c r="B24" s="1040"/>
      <c r="C24" s="1040"/>
      <c r="D24" s="1040"/>
      <c r="E24" s="1040"/>
      <c r="F24" s="1041"/>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9"/>
      <c r="B25" s="1040"/>
      <c r="C25" s="1040"/>
      <c r="D25" s="1040"/>
      <c r="E25" s="1040"/>
      <c r="F25" s="1041"/>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9"/>
      <c r="B26" s="1040"/>
      <c r="C26" s="1040"/>
      <c r="D26" s="1040"/>
      <c r="E26" s="1040"/>
      <c r="F26" s="1041"/>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9"/>
      <c r="B27" s="1040"/>
      <c r="C27" s="1040"/>
      <c r="D27" s="1040"/>
      <c r="E27" s="1040"/>
      <c r="F27" s="1041"/>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9"/>
      <c r="B28" s="1040"/>
      <c r="C28" s="1040"/>
      <c r="D28" s="1040"/>
      <c r="E28" s="1040"/>
      <c r="F28" s="1041"/>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9"/>
      <c r="B29" s="1040"/>
      <c r="C29" s="1040"/>
      <c r="D29" s="1040"/>
      <c r="E29" s="1040"/>
      <c r="F29" s="1041"/>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9"/>
      <c r="B30" s="1040"/>
      <c r="C30" s="1040"/>
      <c r="D30" s="1040"/>
      <c r="E30" s="1040"/>
      <c r="F30" s="1041"/>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39"/>
      <c r="B31" s="1040"/>
      <c r="C31" s="1040"/>
      <c r="D31" s="1040"/>
      <c r="E31" s="1040"/>
      <c r="F31" s="1041"/>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9"/>
      <c r="B32" s="1040"/>
      <c r="C32" s="1040"/>
      <c r="D32" s="1040"/>
      <c r="E32" s="1040"/>
      <c r="F32" s="1041"/>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9"/>
      <c r="B33" s="1040"/>
      <c r="C33" s="1040"/>
      <c r="D33" s="1040"/>
      <c r="E33" s="1040"/>
      <c r="F33" s="1041"/>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9"/>
      <c r="B34" s="1040"/>
      <c r="C34" s="1040"/>
      <c r="D34" s="1040"/>
      <c r="E34" s="1040"/>
      <c r="F34" s="1041"/>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9"/>
      <c r="B35" s="1040"/>
      <c r="C35" s="1040"/>
      <c r="D35" s="1040"/>
      <c r="E35" s="1040"/>
      <c r="F35" s="1041"/>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9"/>
      <c r="B36" s="1040"/>
      <c r="C36" s="1040"/>
      <c r="D36" s="1040"/>
      <c r="E36" s="1040"/>
      <c r="F36" s="1041"/>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9"/>
      <c r="B37" s="1040"/>
      <c r="C37" s="1040"/>
      <c r="D37" s="1040"/>
      <c r="E37" s="1040"/>
      <c r="F37" s="1041"/>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9"/>
      <c r="B38" s="1040"/>
      <c r="C38" s="1040"/>
      <c r="D38" s="1040"/>
      <c r="E38" s="1040"/>
      <c r="F38" s="1041"/>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9"/>
      <c r="B39" s="1040"/>
      <c r="C39" s="1040"/>
      <c r="D39" s="1040"/>
      <c r="E39" s="1040"/>
      <c r="F39" s="1041"/>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9"/>
      <c r="B40" s="1040"/>
      <c r="C40" s="1040"/>
      <c r="D40" s="1040"/>
      <c r="E40" s="1040"/>
      <c r="F40" s="1041"/>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9"/>
      <c r="B41" s="1040"/>
      <c r="C41" s="1040"/>
      <c r="D41" s="1040"/>
      <c r="E41" s="1040"/>
      <c r="F41" s="1041"/>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9"/>
      <c r="B42" s="1040"/>
      <c r="C42" s="1040"/>
      <c r="D42" s="1040"/>
      <c r="E42" s="1040"/>
      <c r="F42" s="1041"/>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9"/>
      <c r="B43" s="1040"/>
      <c r="C43" s="1040"/>
      <c r="D43" s="1040"/>
      <c r="E43" s="1040"/>
      <c r="F43" s="1041"/>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39"/>
      <c r="B44" s="1040"/>
      <c r="C44" s="1040"/>
      <c r="D44" s="1040"/>
      <c r="E44" s="1040"/>
      <c r="F44" s="1041"/>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9"/>
      <c r="B45" s="1040"/>
      <c r="C45" s="1040"/>
      <c r="D45" s="1040"/>
      <c r="E45" s="1040"/>
      <c r="F45" s="1041"/>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9"/>
      <c r="B46" s="1040"/>
      <c r="C46" s="1040"/>
      <c r="D46" s="1040"/>
      <c r="E46" s="1040"/>
      <c r="F46" s="1041"/>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9"/>
      <c r="B47" s="1040"/>
      <c r="C47" s="1040"/>
      <c r="D47" s="1040"/>
      <c r="E47" s="1040"/>
      <c r="F47" s="1041"/>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9"/>
      <c r="B48" s="1040"/>
      <c r="C48" s="1040"/>
      <c r="D48" s="1040"/>
      <c r="E48" s="1040"/>
      <c r="F48" s="1041"/>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9"/>
      <c r="B49" s="1040"/>
      <c r="C49" s="1040"/>
      <c r="D49" s="1040"/>
      <c r="E49" s="1040"/>
      <c r="F49" s="1041"/>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9"/>
      <c r="B50" s="1040"/>
      <c r="C50" s="1040"/>
      <c r="D50" s="1040"/>
      <c r="E50" s="1040"/>
      <c r="F50" s="1041"/>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9"/>
      <c r="B51" s="1040"/>
      <c r="C51" s="1040"/>
      <c r="D51" s="1040"/>
      <c r="E51" s="1040"/>
      <c r="F51" s="1041"/>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9"/>
      <c r="B52" s="1040"/>
      <c r="C52" s="1040"/>
      <c r="D52" s="1040"/>
      <c r="E52" s="1040"/>
      <c r="F52" s="1041"/>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9"/>
      <c r="B56" s="1040"/>
      <c r="C56" s="1040"/>
      <c r="D56" s="1040"/>
      <c r="E56" s="1040"/>
      <c r="F56" s="1041"/>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9"/>
      <c r="B57" s="1040"/>
      <c r="C57" s="1040"/>
      <c r="D57" s="1040"/>
      <c r="E57" s="1040"/>
      <c r="F57" s="1041"/>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39"/>
      <c r="B58" s="1040"/>
      <c r="C58" s="1040"/>
      <c r="D58" s="1040"/>
      <c r="E58" s="1040"/>
      <c r="F58" s="1041"/>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9"/>
      <c r="B59" s="1040"/>
      <c r="C59" s="1040"/>
      <c r="D59" s="1040"/>
      <c r="E59" s="1040"/>
      <c r="F59" s="1041"/>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9"/>
      <c r="B60" s="1040"/>
      <c r="C60" s="1040"/>
      <c r="D60" s="1040"/>
      <c r="E60" s="1040"/>
      <c r="F60" s="1041"/>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9"/>
      <c r="B61" s="1040"/>
      <c r="C61" s="1040"/>
      <c r="D61" s="1040"/>
      <c r="E61" s="1040"/>
      <c r="F61" s="1041"/>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9"/>
      <c r="B62" s="1040"/>
      <c r="C62" s="1040"/>
      <c r="D62" s="1040"/>
      <c r="E62" s="1040"/>
      <c r="F62" s="1041"/>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9"/>
      <c r="B63" s="1040"/>
      <c r="C63" s="1040"/>
      <c r="D63" s="1040"/>
      <c r="E63" s="1040"/>
      <c r="F63" s="1041"/>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9"/>
      <c r="B64" s="1040"/>
      <c r="C64" s="1040"/>
      <c r="D64" s="1040"/>
      <c r="E64" s="1040"/>
      <c r="F64" s="1041"/>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9"/>
      <c r="B65" s="1040"/>
      <c r="C65" s="1040"/>
      <c r="D65" s="1040"/>
      <c r="E65" s="1040"/>
      <c r="F65" s="1041"/>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9"/>
      <c r="B66" s="1040"/>
      <c r="C66" s="1040"/>
      <c r="D66" s="1040"/>
      <c r="E66" s="1040"/>
      <c r="F66" s="1041"/>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9"/>
      <c r="B67" s="1040"/>
      <c r="C67" s="1040"/>
      <c r="D67" s="1040"/>
      <c r="E67" s="1040"/>
      <c r="F67" s="1041"/>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9"/>
      <c r="B68" s="1040"/>
      <c r="C68" s="1040"/>
      <c r="D68" s="1040"/>
      <c r="E68" s="1040"/>
      <c r="F68" s="1041"/>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9"/>
      <c r="B69" s="1040"/>
      <c r="C69" s="1040"/>
      <c r="D69" s="1040"/>
      <c r="E69" s="1040"/>
      <c r="F69" s="1041"/>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9"/>
      <c r="B70" s="1040"/>
      <c r="C70" s="1040"/>
      <c r="D70" s="1040"/>
      <c r="E70" s="1040"/>
      <c r="F70" s="1041"/>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39"/>
      <c r="B71" s="1040"/>
      <c r="C71" s="1040"/>
      <c r="D71" s="1040"/>
      <c r="E71" s="1040"/>
      <c r="F71" s="1041"/>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9"/>
      <c r="B72" s="1040"/>
      <c r="C72" s="1040"/>
      <c r="D72" s="1040"/>
      <c r="E72" s="1040"/>
      <c r="F72" s="1041"/>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9"/>
      <c r="B73" s="1040"/>
      <c r="C73" s="1040"/>
      <c r="D73" s="1040"/>
      <c r="E73" s="1040"/>
      <c r="F73" s="1041"/>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9"/>
      <c r="B74" s="1040"/>
      <c r="C74" s="1040"/>
      <c r="D74" s="1040"/>
      <c r="E74" s="1040"/>
      <c r="F74" s="1041"/>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9"/>
      <c r="B75" s="1040"/>
      <c r="C75" s="1040"/>
      <c r="D75" s="1040"/>
      <c r="E75" s="1040"/>
      <c r="F75" s="1041"/>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9"/>
      <c r="B76" s="1040"/>
      <c r="C76" s="1040"/>
      <c r="D76" s="1040"/>
      <c r="E76" s="1040"/>
      <c r="F76" s="1041"/>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9"/>
      <c r="B77" s="1040"/>
      <c r="C77" s="1040"/>
      <c r="D77" s="1040"/>
      <c r="E77" s="1040"/>
      <c r="F77" s="1041"/>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9"/>
      <c r="B78" s="1040"/>
      <c r="C78" s="1040"/>
      <c r="D78" s="1040"/>
      <c r="E78" s="1040"/>
      <c r="F78" s="1041"/>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9"/>
      <c r="B79" s="1040"/>
      <c r="C79" s="1040"/>
      <c r="D79" s="1040"/>
      <c r="E79" s="1040"/>
      <c r="F79" s="1041"/>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9"/>
      <c r="B80" s="1040"/>
      <c r="C80" s="1040"/>
      <c r="D80" s="1040"/>
      <c r="E80" s="1040"/>
      <c r="F80" s="1041"/>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9"/>
      <c r="B81" s="1040"/>
      <c r="C81" s="1040"/>
      <c r="D81" s="1040"/>
      <c r="E81" s="1040"/>
      <c r="F81" s="1041"/>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9"/>
      <c r="B82" s="1040"/>
      <c r="C82" s="1040"/>
      <c r="D82" s="1040"/>
      <c r="E82" s="1040"/>
      <c r="F82" s="1041"/>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9"/>
      <c r="B83" s="1040"/>
      <c r="C83" s="1040"/>
      <c r="D83" s="1040"/>
      <c r="E83" s="1040"/>
      <c r="F83" s="1041"/>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39"/>
      <c r="B84" s="1040"/>
      <c r="C84" s="1040"/>
      <c r="D84" s="1040"/>
      <c r="E84" s="1040"/>
      <c r="F84" s="1041"/>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9"/>
      <c r="B85" s="1040"/>
      <c r="C85" s="1040"/>
      <c r="D85" s="1040"/>
      <c r="E85" s="1040"/>
      <c r="F85" s="1041"/>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9"/>
      <c r="B86" s="1040"/>
      <c r="C86" s="1040"/>
      <c r="D86" s="1040"/>
      <c r="E86" s="1040"/>
      <c r="F86" s="1041"/>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9"/>
      <c r="B87" s="1040"/>
      <c r="C87" s="1040"/>
      <c r="D87" s="1040"/>
      <c r="E87" s="1040"/>
      <c r="F87" s="1041"/>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9"/>
      <c r="B88" s="1040"/>
      <c r="C88" s="1040"/>
      <c r="D88" s="1040"/>
      <c r="E88" s="1040"/>
      <c r="F88" s="1041"/>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9"/>
      <c r="B89" s="1040"/>
      <c r="C89" s="1040"/>
      <c r="D89" s="1040"/>
      <c r="E89" s="1040"/>
      <c r="F89" s="1041"/>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9"/>
      <c r="B90" s="1040"/>
      <c r="C90" s="1040"/>
      <c r="D90" s="1040"/>
      <c r="E90" s="1040"/>
      <c r="F90" s="1041"/>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9"/>
      <c r="B91" s="1040"/>
      <c r="C91" s="1040"/>
      <c r="D91" s="1040"/>
      <c r="E91" s="1040"/>
      <c r="F91" s="1041"/>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9"/>
      <c r="B92" s="1040"/>
      <c r="C92" s="1040"/>
      <c r="D92" s="1040"/>
      <c r="E92" s="1040"/>
      <c r="F92" s="1041"/>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9"/>
      <c r="B93" s="1040"/>
      <c r="C93" s="1040"/>
      <c r="D93" s="1040"/>
      <c r="E93" s="1040"/>
      <c r="F93" s="1041"/>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9"/>
      <c r="B94" s="1040"/>
      <c r="C94" s="1040"/>
      <c r="D94" s="1040"/>
      <c r="E94" s="1040"/>
      <c r="F94" s="1041"/>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9"/>
      <c r="B95" s="1040"/>
      <c r="C95" s="1040"/>
      <c r="D95" s="1040"/>
      <c r="E95" s="1040"/>
      <c r="F95" s="1041"/>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9"/>
      <c r="B96" s="1040"/>
      <c r="C96" s="1040"/>
      <c r="D96" s="1040"/>
      <c r="E96" s="1040"/>
      <c r="F96" s="1041"/>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39"/>
      <c r="B97" s="1040"/>
      <c r="C97" s="1040"/>
      <c r="D97" s="1040"/>
      <c r="E97" s="1040"/>
      <c r="F97" s="1041"/>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9"/>
      <c r="B98" s="1040"/>
      <c r="C98" s="1040"/>
      <c r="D98" s="1040"/>
      <c r="E98" s="1040"/>
      <c r="F98" s="1041"/>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9"/>
      <c r="B99" s="1040"/>
      <c r="C99" s="1040"/>
      <c r="D99" s="1040"/>
      <c r="E99" s="1040"/>
      <c r="F99" s="1041"/>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9"/>
      <c r="B100" s="1040"/>
      <c r="C100" s="1040"/>
      <c r="D100" s="1040"/>
      <c r="E100" s="1040"/>
      <c r="F100" s="1041"/>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9"/>
      <c r="B101" s="1040"/>
      <c r="C101" s="1040"/>
      <c r="D101" s="1040"/>
      <c r="E101" s="1040"/>
      <c r="F101" s="1041"/>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9"/>
      <c r="B102" s="1040"/>
      <c r="C102" s="1040"/>
      <c r="D102" s="1040"/>
      <c r="E102" s="1040"/>
      <c r="F102" s="1041"/>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9"/>
      <c r="B103" s="1040"/>
      <c r="C103" s="1040"/>
      <c r="D103" s="1040"/>
      <c r="E103" s="1040"/>
      <c r="F103" s="1041"/>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9"/>
      <c r="B104" s="1040"/>
      <c r="C104" s="1040"/>
      <c r="D104" s="1040"/>
      <c r="E104" s="1040"/>
      <c r="F104" s="1041"/>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9"/>
      <c r="B105" s="1040"/>
      <c r="C105" s="1040"/>
      <c r="D105" s="1040"/>
      <c r="E105" s="1040"/>
      <c r="F105" s="1041"/>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9"/>
      <c r="B109" s="1040"/>
      <c r="C109" s="1040"/>
      <c r="D109" s="1040"/>
      <c r="E109" s="1040"/>
      <c r="F109" s="1041"/>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9"/>
      <c r="B110" s="1040"/>
      <c r="C110" s="1040"/>
      <c r="D110" s="1040"/>
      <c r="E110" s="1040"/>
      <c r="F110" s="1041"/>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39"/>
      <c r="B111" s="1040"/>
      <c r="C111" s="1040"/>
      <c r="D111" s="1040"/>
      <c r="E111" s="1040"/>
      <c r="F111" s="1041"/>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9"/>
      <c r="B112" s="1040"/>
      <c r="C112" s="1040"/>
      <c r="D112" s="1040"/>
      <c r="E112" s="1040"/>
      <c r="F112" s="1041"/>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9"/>
      <c r="B113" s="1040"/>
      <c r="C113" s="1040"/>
      <c r="D113" s="1040"/>
      <c r="E113" s="1040"/>
      <c r="F113" s="1041"/>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9"/>
      <c r="B114" s="1040"/>
      <c r="C114" s="1040"/>
      <c r="D114" s="1040"/>
      <c r="E114" s="1040"/>
      <c r="F114" s="1041"/>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9"/>
      <c r="B115" s="1040"/>
      <c r="C115" s="1040"/>
      <c r="D115" s="1040"/>
      <c r="E115" s="1040"/>
      <c r="F115" s="1041"/>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9"/>
      <c r="B116" s="1040"/>
      <c r="C116" s="1040"/>
      <c r="D116" s="1040"/>
      <c r="E116" s="1040"/>
      <c r="F116" s="1041"/>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9"/>
      <c r="B117" s="1040"/>
      <c r="C117" s="1040"/>
      <c r="D117" s="1040"/>
      <c r="E117" s="1040"/>
      <c r="F117" s="1041"/>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9"/>
      <c r="B118" s="1040"/>
      <c r="C118" s="1040"/>
      <c r="D118" s="1040"/>
      <c r="E118" s="1040"/>
      <c r="F118" s="1041"/>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9"/>
      <c r="B119" s="1040"/>
      <c r="C119" s="1040"/>
      <c r="D119" s="1040"/>
      <c r="E119" s="1040"/>
      <c r="F119" s="1041"/>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9"/>
      <c r="B120" s="1040"/>
      <c r="C120" s="1040"/>
      <c r="D120" s="1040"/>
      <c r="E120" s="1040"/>
      <c r="F120" s="1041"/>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9"/>
      <c r="B121" s="1040"/>
      <c r="C121" s="1040"/>
      <c r="D121" s="1040"/>
      <c r="E121" s="1040"/>
      <c r="F121" s="1041"/>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9"/>
      <c r="B122" s="1040"/>
      <c r="C122" s="1040"/>
      <c r="D122" s="1040"/>
      <c r="E122" s="1040"/>
      <c r="F122" s="1041"/>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9"/>
      <c r="B123" s="1040"/>
      <c r="C123" s="1040"/>
      <c r="D123" s="1040"/>
      <c r="E123" s="1040"/>
      <c r="F123" s="1041"/>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39"/>
      <c r="B124" s="1040"/>
      <c r="C124" s="1040"/>
      <c r="D124" s="1040"/>
      <c r="E124" s="1040"/>
      <c r="F124" s="1041"/>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9"/>
      <c r="B125" s="1040"/>
      <c r="C125" s="1040"/>
      <c r="D125" s="1040"/>
      <c r="E125" s="1040"/>
      <c r="F125" s="1041"/>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9"/>
      <c r="B126" s="1040"/>
      <c r="C126" s="1040"/>
      <c r="D126" s="1040"/>
      <c r="E126" s="1040"/>
      <c r="F126" s="1041"/>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9"/>
      <c r="B127" s="1040"/>
      <c r="C127" s="1040"/>
      <c r="D127" s="1040"/>
      <c r="E127" s="1040"/>
      <c r="F127" s="1041"/>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9"/>
      <c r="B128" s="1040"/>
      <c r="C128" s="1040"/>
      <c r="D128" s="1040"/>
      <c r="E128" s="1040"/>
      <c r="F128" s="1041"/>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9"/>
      <c r="B129" s="1040"/>
      <c r="C129" s="1040"/>
      <c r="D129" s="1040"/>
      <c r="E129" s="1040"/>
      <c r="F129" s="1041"/>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9"/>
      <c r="B130" s="1040"/>
      <c r="C130" s="1040"/>
      <c r="D130" s="1040"/>
      <c r="E130" s="1040"/>
      <c r="F130" s="1041"/>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9"/>
      <c r="B131" s="1040"/>
      <c r="C131" s="1040"/>
      <c r="D131" s="1040"/>
      <c r="E131" s="1040"/>
      <c r="F131" s="1041"/>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9"/>
      <c r="B132" s="1040"/>
      <c r="C132" s="1040"/>
      <c r="D132" s="1040"/>
      <c r="E132" s="1040"/>
      <c r="F132" s="1041"/>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9"/>
      <c r="B133" s="1040"/>
      <c r="C133" s="1040"/>
      <c r="D133" s="1040"/>
      <c r="E133" s="1040"/>
      <c r="F133" s="1041"/>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9"/>
      <c r="B134" s="1040"/>
      <c r="C134" s="1040"/>
      <c r="D134" s="1040"/>
      <c r="E134" s="1040"/>
      <c r="F134" s="1041"/>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9"/>
      <c r="B135" s="1040"/>
      <c r="C135" s="1040"/>
      <c r="D135" s="1040"/>
      <c r="E135" s="1040"/>
      <c r="F135" s="1041"/>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9"/>
      <c r="B136" s="1040"/>
      <c r="C136" s="1040"/>
      <c r="D136" s="1040"/>
      <c r="E136" s="1040"/>
      <c r="F136" s="1041"/>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39"/>
      <c r="B137" s="1040"/>
      <c r="C137" s="1040"/>
      <c r="D137" s="1040"/>
      <c r="E137" s="1040"/>
      <c r="F137" s="1041"/>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9"/>
      <c r="B138" s="1040"/>
      <c r="C138" s="1040"/>
      <c r="D138" s="1040"/>
      <c r="E138" s="1040"/>
      <c r="F138" s="1041"/>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9"/>
      <c r="B139" s="1040"/>
      <c r="C139" s="1040"/>
      <c r="D139" s="1040"/>
      <c r="E139" s="1040"/>
      <c r="F139" s="1041"/>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9"/>
      <c r="B140" s="1040"/>
      <c r="C140" s="1040"/>
      <c r="D140" s="1040"/>
      <c r="E140" s="1040"/>
      <c r="F140" s="1041"/>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9"/>
      <c r="B141" s="1040"/>
      <c r="C141" s="1040"/>
      <c r="D141" s="1040"/>
      <c r="E141" s="1040"/>
      <c r="F141" s="1041"/>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9"/>
      <c r="B142" s="1040"/>
      <c r="C142" s="1040"/>
      <c r="D142" s="1040"/>
      <c r="E142" s="1040"/>
      <c r="F142" s="1041"/>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9"/>
      <c r="B143" s="1040"/>
      <c r="C143" s="1040"/>
      <c r="D143" s="1040"/>
      <c r="E143" s="1040"/>
      <c r="F143" s="1041"/>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9"/>
      <c r="B144" s="1040"/>
      <c r="C144" s="1040"/>
      <c r="D144" s="1040"/>
      <c r="E144" s="1040"/>
      <c r="F144" s="1041"/>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9"/>
      <c r="B145" s="1040"/>
      <c r="C145" s="1040"/>
      <c r="D145" s="1040"/>
      <c r="E145" s="1040"/>
      <c r="F145" s="1041"/>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9"/>
      <c r="B146" s="1040"/>
      <c r="C146" s="1040"/>
      <c r="D146" s="1040"/>
      <c r="E146" s="1040"/>
      <c r="F146" s="1041"/>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9"/>
      <c r="B147" s="1040"/>
      <c r="C147" s="1040"/>
      <c r="D147" s="1040"/>
      <c r="E147" s="1040"/>
      <c r="F147" s="1041"/>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9"/>
      <c r="B148" s="1040"/>
      <c r="C148" s="1040"/>
      <c r="D148" s="1040"/>
      <c r="E148" s="1040"/>
      <c r="F148" s="1041"/>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9"/>
      <c r="B149" s="1040"/>
      <c r="C149" s="1040"/>
      <c r="D149" s="1040"/>
      <c r="E149" s="1040"/>
      <c r="F149" s="1041"/>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39"/>
      <c r="B150" s="1040"/>
      <c r="C150" s="1040"/>
      <c r="D150" s="1040"/>
      <c r="E150" s="1040"/>
      <c r="F150" s="1041"/>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9"/>
      <c r="B151" s="1040"/>
      <c r="C151" s="1040"/>
      <c r="D151" s="1040"/>
      <c r="E151" s="1040"/>
      <c r="F151" s="1041"/>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9"/>
      <c r="B152" s="1040"/>
      <c r="C152" s="1040"/>
      <c r="D152" s="1040"/>
      <c r="E152" s="1040"/>
      <c r="F152" s="1041"/>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9"/>
      <c r="B153" s="1040"/>
      <c r="C153" s="1040"/>
      <c r="D153" s="1040"/>
      <c r="E153" s="1040"/>
      <c r="F153" s="1041"/>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9"/>
      <c r="B154" s="1040"/>
      <c r="C154" s="1040"/>
      <c r="D154" s="1040"/>
      <c r="E154" s="1040"/>
      <c r="F154" s="1041"/>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9"/>
      <c r="B155" s="1040"/>
      <c r="C155" s="1040"/>
      <c r="D155" s="1040"/>
      <c r="E155" s="1040"/>
      <c r="F155" s="1041"/>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9"/>
      <c r="B156" s="1040"/>
      <c r="C156" s="1040"/>
      <c r="D156" s="1040"/>
      <c r="E156" s="1040"/>
      <c r="F156" s="1041"/>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9"/>
      <c r="B157" s="1040"/>
      <c r="C157" s="1040"/>
      <c r="D157" s="1040"/>
      <c r="E157" s="1040"/>
      <c r="F157" s="1041"/>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9"/>
      <c r="B158" s="1040"/>
      <c r="C158" s="1040"/>
      <c r="D158" s="1040"/>
      <c r="E158" s="1040"/>
      <c r="F158" s="1041"/>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9"/>
      <c r="B162" s="1040"/>
      <c r="C162" s="1040"/>
      <c r="D162" s="1040"/>
      <c r="E162" s="1040"/>
      <c r="F162" s="1041"/>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9"/>
      <c r="B163" s="1040"/>
      <c r="C163" s="1040"/>
      <c r="D163" s="1040"/>
      <c r="E163" s="1040"/>
      <c r="F163" s="1041"/>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39"/>
      <c r="B164" s="1040"/>
      <c r="C164" s="1040"/>
      <c r="D164" s="1040"/>
      <c r="E164" s="1040"/>
      <c r="F164" s="1041"/>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9"/>
      <c r="B165" s="1040"/>
      <c r="C165" s="1040"/>
      <c r="D165" s="1040"/>
      <c r="E165" s="1040"/>
      <c r="F165" s="1041"/>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9"/>
      <c r="B166" s="1040"/>
      <c r="C166" s="1040"/>
      <c r="D166" s="1040"/>
      <c r="E166" s="1040"/>
      <c r="F166" s="1041"/>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9"/>
      <c r="B167" s="1040"/>
      <c r="C167" s="1040"/>
      <c r="D167" s="1040"/>
      <c r="E167" s="1040"/>
      <c r="F167" s="1041"/>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9"/>
      <c r="B168" s="1040"/>
      <c r="C168" s="1040"/>
      <c r="D168" s="1040"/>
      <c r="E168" s="1040"/>
      <c r="F168" s="1041"/>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9"/>
      <c r="B169" s="1040"/>
      <c r="C169" s="1040"/>
      <c r="D169" s="1040"/>
      <c r="E169" s="1040"/>
      <c r="F169" s="1041"/>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9"/>
      <c r="B170" s="1040"/>
      <c r="C170" s="1040"/>
      <c r="D170" s="1040"/>
      <c r="E170" s="1040"/>
      <c r="F170" s="1041"/>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9"/>
      <c r="B171" s="1040"/>
      <c r="C171" s="1040"/>
      <c r="D171" s="1040"/>
      <c r="E171" s="1040"/>
      <c r="F171" s="1041"/>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9"/>
      <c r="B172" s="1040"/>
      <c r="C172" s="1040"/>
      <c r="D172" s="1040"/>
      <c r="E172" s="1040"/>
      <c r="F172" s="1041"/>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9"/>
      <c r="B173" s="1040"/>
      <c r="C173" s="1040"/>
      <c r="D173" s="1040"/>
      <c r="E173" s="1040"/>
      <c r="F173" s="1041"/>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9"/>
      <c r="B174" s="1040"/>
      <c r="C174" s="1040"/>
      <c r="D174" s="1040"/>
      <c r="E174" s="1040"/>
      <c r="F174" s="1041"/>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9"/>
      <c r="B175" s="1040"/>
      <c r="C175" s="1040"/>
      <c r="D175" s="1040"/>
      <c r="E175" s="1040"/>
      <c r="F175" s="1041"/>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9"/>
      <c r="B176" s="1040"/>
      <c r="C176" s="1040"/>
      <c r="D176" s="1040"/>
      <c r="E176" s="1040"/>
      <c r="F176" s="1041"/>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39"/>
      <c r="B177" s="1040"/>
      <c r="C177" s="1040"/>
      <c r="D177" s="1040"/>
      <c r="E177" s="1040"/>
      <c r="F177" s="1041"/>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9"/>
      <c r="B178" s="1040"/>
      <c r="C178" s="1040"/>
      <c r="D178" s="1040"/>
      <c r="E178" s="1040"/>
      <c r="F178" s="1041"/>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9"/>
      <c r="B179" s="1040"/>
      <c r="C179" s="1040"/>
      <c r="D179" s="1040"/>
      <c r="E179" s="1040"/>
      <c r="F179" s="1041"/>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9"/>
      <c r="B180" s="1040"/>
      <c r="C180" s="1040"/>
      <c r="D180" s="1040"/>
      <c r="E180" s="1040"/>
      <c r="F180" s="1041"/>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9"/>
      <c r="B181" s="1040"/>
      <c r="C181" s="1040"/>
      <c r="D181" s="1040"/>
      <c r="E181" s="1040"/>
      <c r="F181" s="1041"/>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9"/>
      <c r="B182" s="1040"/>
      <c r="C182" s="1040"/>
      <c r="D182" s="1040"/>
      <c r="E182" s="1040"/>
      <c r="F182" s="1041"/>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9"/>
      <c r="B183" s="1040"/>
      <c r="C183" s="1040"/>
      <c r="D183" s="1040"/>
      <c r="E183" s="1040"/>
      <c r="F183" s="1041"/>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9"/>
      <c r="B184" s="1040"/>
      <c r="C184" s="1040"/>
      <c r="D184" s="1040"/>
      <c r="E184" s="1040"/>
      <c r="F184" s="1041"/>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9"/>
      <c r="B185" s="1040"/>
      <c r="C185" s="1040"/>
      <c r="D185" s="1040"/>
      <c r="E185" s="1040"/>
      <c r="F185" s="1041"/>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9"/>
      <c r="B186" s="1040"/>
      <c r="C186" s="1040"/>
      <c r="D186" s="1040"/>
      <c r="E186" s="1040"/>
      <c r="F186" s="1041"/>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9"/>
      <c r="B187" s="1040"/>
      <c r="C187" s="1040"/>
      <c r="D187" s="1040"/>
      <c r="E187" s="1040"/>
      <c r="F187" s="1041"/>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9"/>
      <c r="B188" s="1040"/>
      <c r="C188" s="1040"/>
      <c r="D188" s="1040"/>
      <c r="E188" s="1040"/>
      <c r="F188" s="1041"/>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9"/>
      <c r="B189" s="1040"/>
      <c r="C189" s="1040"/>
      <c r="D189" s="1040"/>
      <c r="E189" s="1040"/>
      <c r="F189" s="1041"/>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39"/>
      <c r="B190" s="1040"/>
      <c r="C190" s="1040"/>
      <c r="D190" s="1040"/>
      <c r="E190" s="1040"/>
      <c r="F190" s="1041"/>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9"/>
      <c r="B191" s="1040"/>
      <c r="C191" s="1040"/>
      <c r="D191" s="1040"/>
      <c r="E191" s="1040"/>
      <c r="F191" s="1041"/>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9"/>
      <c r="B192" s="1040"/>
      <c r="C192" s="1040"/>
      <c r="D192" s="1040"/>
      <c r="E192" s="1040"/>
      <c r="F192" s="1041"/>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9"/>
      <c r="B193" s="1040"/>
      <c r="C193" s="1040"/>
      <c r="D193" s="1040"/>
      <c r="E193" s="1040"/>
      <c r="F193" s="1041"/>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9"/>
      <c r="B194" s="1040"/>
      <c r="C194" s="1040"/>
      <c r="D194" s="1040"/>
      <c r="E194" s="1040"/>
      <c r="F194" s="1041"/>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9"/>
      <c r="B195" s="1040"/>
      <c r="C195" s="1040"/>
      <c r="D195" s="1040"/>
      <c r="E195" s="1040"/>
      <c r="F195" s="1041"/>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9"/>
      <c r="B196" s="1040"/>
      <c r="C196" s="1040"/>
      <c r="D196" s="1040"/>
      <c r="E196" s="1040"/>
      <c r="F196" s="1041"/>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9"/>
      <c r="B197" s="1040"/>
      <c r="C197" s="1040"/>
      <c r="D197" s="1040"/>
      <c r="E197" s="1040"/>
      <c r="F197" s="1041"/>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9"/>
      <c r="B198" s="1040"/>
      <c r="C198" s="1040"/>
      <c r="D198" s="1040"/>
      <c r="E198" s="1040"/>
      <c r="F198" s="1041"/>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9"/>
      <c r="B199" s="1040"/>
      <c r="C199" s="1040"/>
      <c r="D199" s="1040"/>
      <c r="E199" s="1040"/>
      <c r="F199" s="1041"/>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9"/>
      <c r="B200" s="1040"/>
      <c r="C200" s="1040"/>
      <c r="D200" s="1040"/>
      <c r="E200" s="1040"/>
      <c r="F200" s="1041"/>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9"/>
      <c r="B201" s="1040"/>
      <c r="C201" s="1040"/>
      <c r="D201" s="1040"/>
      <c r="E201" s="1040"/>
      <c r="F201" s="1041"/>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9"/>
      <c r="B202" s="1040"/>
      <c r="C202" s="1040"/>
      <c r="D202" s="1040"/>
      <c r="E202" s="1040"/>
      <c r="F202" s="1041"/>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39"/>
      <c r="B203" s="1040"/>
      <c r="C203" s="1040"/>
      <c r="D203" s="1040"/>
      <c r="E203" s="1040"/>
      <c r="F203" s="1041"/>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9"/>
      <c r="B204" s="1040"/>
      <c r="C204" s="1040"/>
      <c r="D204" s="1040"/>
      <c r="E204" s="1040"/>
      <c r="F204" s="1041"/>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9"/>
      <c r="B205" s="1040"/>
      <c r="C205" s="1040"/>
      <c r="D205" s="1040"/>
      <c r="E205" s="1040"/>
      <c r="F205" s="1041"/>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9"/>
      <c r="B206" s="1040"/>
      <c r="C206" s="1040"/>
      <c r="D206" s="1040"/>
      <c r="E206" s="1040"/>
      <c r="F206" s="1041"/>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9"/>
      <c r="B207" s="1040"/>
      <c r="C207" s="1040"/>
      <c r="D207" s="1040"/>
      <c r="E207" s="1040"/>
      <c r="F207" s="1041"/>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9"/>
      <c r="B208" s="1040"/>
      <c r="C208" s="1040"/>
      <c r="D208" s="1040"/>
      <c r="E208" s="1040"/>
      <c r="F208" s="1041"/>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9"/>
      <c r="B209" s="1040"/>
      <c r="C209" s="1040"/>
      <c r="D209" s="1040"/>
      <c r="E209" s="1040"/>
      <c r="F209" s="1041"/>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9"/>
      <c r="B210" s="1040"/>
      <c r="C210" s="1040"/>
      <c r="D210" s="1040"/>
      <c r="E210" s="1040"/>
      <c r="F210" s="1041"/>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9"/>
      <c r="B211" s="1040"/>
      <c r="C211" s="1040"/>
      <c r="D211" s="1040"/>
      <c r="E211" s="1040"/>
      <c r="F211" s="1041"/>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9"/>
      <c r="B215" s="1040"/>
      <c r="C215" s="1040"/>
      <c r="D215" s="1040"/>
      <c r="E215" s="1040"/>
      <c r="F215" s="1041"/>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9"/>
      <c r="B216" s="1040"/>
      <c r="C216" s="1040"/>
      <c r="D216" s="1040"/>
      <c r="E216" s="1040"/>
      <c r="F216" s="1041"/>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39"/>
      <c r="B217" s="1040"/>
      <c r="C217" s="1040"/>
      <c r="D217" s="1040"/>
      <c r="E217" s="1040"/>
      <c r="F217" s="1041"/>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9"/>
      <c r="B218" s="1040"/>
      <c r="C218" s="1040"/>
      <c r="D218" s="1040"/>
      <c r="E218" s="1040"/>
      <c r="F218" s="1041"/>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9"/>
      <c r="B219" s="1040"/>
      <c r="C219" s="1040"/>
      <c r="D219" s="1040"/>
      <c r="E219" s="1040"/>
      <c r="F219" s="1041"/>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9"/>
      <c r="B220" s="1040"/>
      <c r="C220" s="1040"/>
      <c r="D220" s="1040"/>
      <c r="E220" s="1040"/>
      <c r="F220" s="1041"/>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9"/>
      <c r="B221" s="1040"/>
      <c r="C221" s="1040"/>
      <c r="D221" s="1040"/>
      <c r="E221" s="1040"/>
      <c r="F221" s="1041"/>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9"/>
      <c r="B222" s="1040"/>
      <c r="C222" s="1040"/>
      <c r="D222" s="1040"/>
      <c r="E222" s="1040"/>
      <c r="F222" s="1041"/>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9"/>
      <c r="B223" s="1040"/>
      <c r="C223" s="1040"/>
      <c r="D223" s="1040"/>
      <c r="E223" s="1040"/>
      <c r="F223" s="1041"/>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9"/>
      <c r="B224" s="1040"/>
      <c r="C224" s="1040"/>
      <c r="D224" s="1040"/>
      <c r="E224" s="1040"/>
      <c r="F224" s="1041"/>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9"/>
      <c r="B225" s="1040"/>
      <c r="C225" s="1040"/>
      <c r="D225" s="1040"/>
      <c r="E225" s="1040"/>
      <c r="F225" s="1041"/>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9"/>
      <c r="B226" s="1040"/>
      <c r="C226" s="1040"/>
      <c r="D226" s="1040"/>
      <c r="E226" s="1040"/>
      <c r="F226" s="1041"/>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9"/>
      <c r="B227" s="1040"/>
      <c r="C227" s="1040"/>
      <c r="D227" s="1040"/>
      <c r="E227" s="1040"/>
      <c r="F227" s="1041"/>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9"/>
      <c r="B228" s="1040"/>
      <c r="C228" s="1040"/>
      <c r="D228" s="1040"/>
      <c r="E228" s="1040"/>
      <c r="F228" s="1041"/>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9"/>
      <c r="B229" s="1040"/>
      <c r="C229" s="1040"/>
      <c r="D229" s="1040"/>
      <c r="E229" s="1040"/>
      <c r="F229" s="1041"/>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39"/>
      <c r="B230" s="1040"/>
      <c r="C230" s="1040"/>
      <c r="D230" s="1040"/>
      <c r="E230" s="1040"/>
      <c r="F230" s="1041"/>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9"/>
      <c r="B231" s="1040"/>
      <c r="C231" s="1040"/>
      <c r="D231" s="1040"/>
      <c r="E231" s="1040"/>
      <c r="F231" s="1041"/>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9"/>
      <c r="B232" s="1040"/>
      <c r="C232" s="1040"/>
      <c r="D232" s="1040"/>
      <c r="E232" s="1040"/>
      <c r="F232" s="1041"/>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9"/>
      <c r="B233" s="1040"/>
      <c r="C233" s="1040"/>
      <c r="D233" s="1040"/>
      <c r="E233" s="1040"/>
      <c r="F233" s="1041"/>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9"/>
      <c r="B234" s="1040"/>
      <c r="C234" s="1040"/>
      <c r="D234" s="1040"/>
      <c r="E234" s="1040"/>
      <c r="F234" s="1041"/>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9"/>
      <c r="B235" s="1040"/>
      <c r="C235" s="1040"/>
      <c r="D235" s="1040"/>
      <c r="E235" s="1040"/>
      <c r="F235" s="1041"/>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9"/>
      <c r="B236" s="1040"/>
      <c r="C236" s="1040"/>
      <c r="D236" s="1040"/>
      <c r="E236" s="1040"/>
      <c r="F236" s="1041"/>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9"/>
      <c r="B237" s="1040"/>
      <c r="C237" s="1040"/>
      <c r="D237" s="1040"/>
      <c r="E237" s="1040"/>
      <c r="F237" s="1041"/>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9"/>
      <c r="B238" s="1040"/>
      <c r="C238" s="1040"/>
      <c r="D238" s="1040"/>
      <c r="E238" s="1040"/>
      <c r="F238" s="1041"/>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9"/>
      <c r="B239" s="1040"/>
      <c r="C239" s="1040"/>
      <c r="D239" s="1040"/>
      <c r="E239" s="1040"/>
      <c r="F239" s="1041"/>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9"/>
      <c r="B240" s="1040"/>
      <c r="C240" s="1040"/>
      <c r="D240" s="1040"/>
      <c r="E240" s="1040"/>
      <c r="F240" s="1041"/>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9"/>
      <c r="B241" s="1040"/>
      <c r="C241" s="1040"/>
      <c r="D241" s="1040"/>
      <c r="E241" s="1040"/>
      <c r="F241" s="1041"/>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9"/>
      <c r="B242" s="1040"/>
      <c r="C242" s="1040"/>
      <c r="D242" s="1040"/>
      <c r="E242" s="1040"/>
      <c r="F242" s="1041"/>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39"/>
      <c r="B243" s="1040"/>
      <c r="C243" s="1040"/>
      <c r="D243" s="1040"/>
      <c r="E243" s="1040"/>
      <c r="F243" s="1041"/>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9"/>
      <c r="B244" s="1040"/>
      <c r="C244" s="1040"/>
      <c r="D244" s="1040"/>
      <c r="E244" s="1040"/>
      <c r="F244" s="1041"/>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9"/>
      <c r="B245" s="1040"/>
      <c r="C245" s="1040"/>
      <c r="D245" s="1040"/>
      <c r="E245" s="1040"/>
      <c r="F245" s="1041"/>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9"/>
      <c r="B246" s="1040"/>
      <c r="C246" s="1040"/>
      <c r="D246" s="1040"/>
      <c r="E246" s="1040"/>
      <c r="F246" s="1041"/>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9"/>
      <c r="B247" s="1040"/>
      <c r="C247" s="1040"/>
      <c r="D247" s="1040"/>
      <c r="E247" s="1040"/>
      <c r="F247" s="1041"/>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9"/>
      <c r="B248" s="1040"/>
      <c r="C248" s="1040"/>
      <c r="D248" s="1040"/>
      <c r="E248" s="1040"/>
      <c r="F248" s="1041"/>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9"/>
      <c r="B249" s="1040"/>
      <c r="C249" s="1040"/>
      <c r="D249" s="1040"/>
      <c r="E249" s="1040"/>
      <c r="F249" s="1041"/>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9"/>
      <c r="B250" s="1040"/>
      <c r="C250" s="1040"/>
      <c r="D250" s="1040"/>
      <c r="E250" s="1040"/>
      <c r="F250" s="1041"/>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9"/>
      <c r="B251" s="1040"/>
      <c r="C251" s="1040"/>
      <c r="D251" s="1040"/>
      <c r="E251" s="1040"/>
      <c r="F251" s="1041"/>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9"/>
      <c r="B252" s="1040"/>
      <c r="C252" s="1040"/>
      <c r="D252" s="1040"/>
      <c r="E252" s="1040"/>
      <c r="F252" s="1041"/>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9"/>
      <c r="B253" s="1040"/>
      <c r="C253" s="1040"/>
      <c r="D253" s="1040"/>
      <c r="E253" s="1040"/>
      <c r="F253" s="1041"/>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9"/>
      <c r="B254" s="1040"/>
      <c r="C254" s="1040"/>
      <c r="D254" s="1040"/>
      <c r="E254" s="1040"/>
      <c r="F254" s="1041"/>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9"/>
      <c r="B255" s="1040"/>
      <c r="C255" s="1040"/>
      <c r="D255" s="1040"/>
      <c r="E255" s="1040"/>
      <c r="F255" s="1041"/>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39"/>
      <c r="B256" s="1040"/>
      <c r="C256" s="1040"/>
      <c r="D256" s="1040"/>
      <c r="E256" s="1040"/>
      <c r="F256" s="1041"/>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9"/>
      <c r="B257" s="1040"/>
      <c r="C257" s="1040"/>
      <c r="D257" s="1040"/>
      <c r="E257" s="1040"/>
      <c r="F257" s="1041"/>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9"/>
      <c r="B258" s="1040"/>
      <c r="C258" s="1040"/>
      <c r="D258" s="1040"/>
      <c r="E258" s="1040"/>
      <c r="F258" s="1041"/>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9"/>
      <c r="B259" s="1040"/>
      <c r="C259" s="1040"/>
      <c r="D259" s="1040"/>
      <c r="E259" s="1040"/>
      <c r="F259" s="1041"/>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9"/>
      <c r="B260" s="1040"/>
      <c r="C260" s="1040"/>
      <c r="D260" s="1040"/>
      <c r="E260" s="1040"/>
      <c r="F260" s="1041"/>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9"/>
      <c r="B261" s="1040"/>
      <c r="C261" s="1040"/>
      <c r="D261" s="1040"/>
      <c r="E261" s="1040"/>
      <c r="F261" s="1041"/>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9"/>
      <c r="B262" s="1040"/>
      <c r="C262" s="1040"/>
      <c r="D262" s="1040"/>
      <c r="E262" s="1040"/>
      <c r="F262" s="1041"/>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9"/>
      <c r="B263" s="1040"/>
      <c r="C263" s="1040"/>
      <c r="D263" s="1040"/>
      <c r="E263" s="1040"/>
      <c r="F263" s="1041"/>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9"/>
      <c r="B264" s="1040"/>
      <c r="C264" s="1040"/>
      <c r="D264" s="1040"/>
      <c r="E264" s="1040"/>
      <c r="F264" s="1041"/>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475</v>
      </c>
      <c r="Z3" s="345"/>
      <c r="AA3" s="345"/>
      <c r="AB3" s="345"/>
      <c r="AC3" s="277" t="s">
        <v>460</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9">
        <v>1</v>
      </c>
      <c r="B4" s="1059">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9">
        <v>2</v>
      </c>
      <c r="B5" s="1059">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9">
        <v>3</v>
      </c>
      <c r="B6" s="1059">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9">
        <v>4</v>
      </c>
      <c r="B7" s="1059">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9">
        <v>5</v>
      </c>
      <c r="B8" s="1059">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9">
        <v>6</v>
      </c>
      <c r="B9" s="1059">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9">
        <v>7</v>
      </c>
      <c r="B10" s="1059">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9">
        <v>8</v>
      </c>
      <c r="B11" s="1059">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9">
        <v>9</v>
      </c>
      <c r="B12" s="1059">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9">
        <v>10</v>
      </c>
      <c r="B13" s="1059">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9">
        <v>11</v>
      </c>
      <c r="B14" s="1059">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9">
        <v>12</v>
      </c>
      <c r="B15" s="1059">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9">
        <v>13</v>
      </c>
      <c r="B16" s="1059">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9">
        <v>14</v>
      </c>
      <c r="B17" s="1059">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9">
        <v>15</v>
      </c>
      <c r="B18" s="1059">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9">
        <v>16</v>
      </c>
      <c r="B19" s="1059">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9">
        <v>17</v>
      </c>
      <c r="B20" s="1059">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9">
        <v>18</v>
      </c>
      <c r="B21" s="1059">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9">
        <v>19</v>
      </c>
      <c r="B22" s="1059">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9">
        <v>20</v>
      </c>
      <c r="B23" s="1059">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9">
        <v>21</v>
      </c>
      <c r="B24" s="1059">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9">
        <v>22</v>
      </c>
      <c r="B25" s="1059">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9">
        <v>23</v>
      </c>
      <c r="B26" s="1059">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9">
        <v>24</v>
      </c>
      <c r="B27" s="1059">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9">
        <v>25</v>
      </c>
      <c r="B28" s="1059">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9">
        <v>26</v>
      </c>
      <c r="B29" s="1059">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9">
        <v>27</v>
      </c>
      <c r="B30" s="1059">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9">
        <v>28</v>
      </c>
      <c r="B31" s="1059">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9">
        <v>29</v>
      </c>
      <c r="B32" s="1059">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9">
        <v>30</v>
      </c>
      <c r="B33" s="1059">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475</v>
      </c>
      <c r="Z36" s="345"/>
      <c r="AA36" s="345"/>
      <c r="AB36" s="345"/>
      <c r="AC36" s="277" t="s">
        <v>460</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9">
        <v>1</v>
      </c>
      <c r="B37" s="1059">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9">
        <v>2</v>
      </c>
      <c r="B38" s="1059">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9">
        <v>3</v>
      </c>
      <c r="B39" s="1059">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9">
        <v>4</v>
      </c>
      <c r="B40" s="1059">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9">
        <v>5</v>
      </c>
      <c r="B41" s="1059">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9">
        <v>6</v>
      </c>
      <c r="B42" s="1059">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9">
        <v>7</v>
      </c>
      <c r="B43" s="1059">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9">
        <v>8</v>
      </c>
      <c r="B44" s="1059">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9">
        <v>9</v>
      </c>
      <c r="B45" s="1059">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9">
        <v>10</v>
      </c>
      <c r="B46" s="1059">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9">
        <v>11</v>
      </c>
      <c r="B47" s="1059">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9">
        <v>12</v>
      </c>
      <c r="B48" s="1059">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9">
        <v>13</v>
      </c>
      <c r="B49" s="1059">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9">
        <v>14</v>
      </c>
      <c r="B50" s="1059">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9">
        <v>15</v>
      </c>
      <c r="B51" s="1059">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9">
        <v>16</v>
      </c>
      <c r="B52" s="1059">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9">
        <v>17</v>
      </c>
      <c r="B53" s="1059">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9">
        <v>18</v>
      </c>
      <c r="B54" s="1059">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9">
        <v>19</v>
      </c>
      <c r="B55" s="1059">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9">
        <v>20</v>
      </c>
      <c r="B56" s="1059">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9">
        <v>21</v>
      </c>
      <c r="B57" s="1059">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9">
        <v>22</v>
      </c>
      <c r="B58" s="1059">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9">
        <v>23</v>
      </c>
      <c r="B59" s="1059">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9">
        <v>24</v>
      </c>
      <c r="B60" s="1059">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9">
        <v>25</v>
      </c>
      <c r="B61" s="1059">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9">
        <v>26</v>
      </c>
      <c r="B62" s="1059">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9">
        <v>27</v>
      </c>
      <c r="B63" s="1059">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9">
        <v>28</v>
      </c>
      <c r="B64" s="1059">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9">
        <v>29</v>
      </c>
      <c r="B65" s="1059">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9">
        <v>30</v>
      </c>
      <c r="B66" s="1059">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475</v>
      </c>
      <c r="Z69" s="345"/>
      <c r="AA69" s="345"/>
      <c r="AB69" s="345"/>
      <c r="AC69" s="277" t="s">
        <v>460</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9">
        <v>1</v>
      </c>
      <c r="B70" s="1059">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9">
        <v>2</v>
      </c>
      <c r="B71" s="1059">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9">
        <v>3</v>
      </c>
      <c r="B72" s="1059">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9">
        <v>4</v>
      </c>
      <c r="B73" s="1059">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9">
        <v>5</v>
      </c>
      <c r="B74" s="1059">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9">
        <v>6</v>
      </c>
      <c r="B75" s="1059">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9">
        <v>7</v>
      </c>
      <c r="B76" s="1059">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9">
        <v>8</v>
      </c>
      <c r="B77" s="1059">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9">
        <v>9</v>
      </c>
      <c r="B78" s="1059">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9">
        <v>10</v>
      </c>
      <c r="B79" s="1059">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9">
        <v>11</v>
      </c>
      <c r="B80" s="1059">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9">
        <v>12</v>
      </c>
      <c r="B81" s="1059">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9">
        <v>13</v>
      </c>
      <c r="B82" s="1059">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9">
        <v>14</v>
      </c>
      <c r="B83" s="1059">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9">
        <v>15</v>
      </c>
      <c r="B84" s="1059">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9">
        <v>16</v>
      </c>
      <c r="B85" s="1059">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9">
        <v>17</v>
      </c>
      <c r="B86" s="1059">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9">
        <v>18</v>
      </c>
      <c r="B87" s="1059">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9">
        <v>19</v>
      </c>
      <c r="B88" s="1059">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9">
        <v>20</v>
      </c>
      <c r="B89" s="1059">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9">
        <v>21</v>
      </c>
      <c r="B90" s="1059">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9">
        <v>22</v>
      </c>
      <c r="B91" s="1059">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9">
        <v>23</v>
      </c>
      <c r="B92" s="1059">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9">
        <v>24</v>
      </c>
      <c r="B93" s="1059">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9">
        <v>25</v>
      </c>
      <c r="B94" s="1059">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9">
        <v>26</v>
      </c>
      <c r="B95" s="1059">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9">
        <v>27</v>
      </c>
      <c r="B96" s="1059">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9">
        <v>28</v>
      </c>
      <c r="B97" s="1059">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9">
        <v>29</v>
      </c>
      <c r="B98" s="1059">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9">
        <v>30</v>
      </c>
      <c r="B99" s="1059">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475</v>
      </c>
      <c r="Z102" s="345"/>
      <c r="AA102" s="345"/>
      <c r="AB102" s="345"/>
      <c r="AC102" s="277" t="s">
        <v>460</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9">
        <v>1</v>
      </c>
      <c r="B103" s="1059">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9">
        <v>2</v>
      </c>
      <c r="B104" s="1059">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9">
        <v>3</v>
      </c>
      <c r="B105" s="1059">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9">
        <v>4</v>
      </c>
      <c r="B106" s="1059">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9">
        <v>5</v>
      </c>
      <c r="B107" s="1059">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9">
        <v>6</v>
      </c>
      <c r="B108" s="1059">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9">
        <v>7</v>
      </c>
      <c r="B109" s="1059">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9">
        <v>8</v>
      </c>
      <c r="B110" s="1059">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9">
        <v>9</v>
      </c>
      <c r="B111" s="1059">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9">
        <v>10</v>
      </c>
      <c r="B112" s="1059">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9">
        <v>11</v>
      </c>
      <c r="B113" s="1059">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9">
        <v>12</v>
      </c>
      <c r="B114" s="1059">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9">
        <v>13</v>
      </c>
      <c r="B115" s="1059">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9">
        <v>14</v>
      </c>
      <c r="B116" s="1059">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9">
        <v>15</v>
      </c>
      <c r="B117" s="1059">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9">
        <v>16</v>
      </c>
      <c r="B118" s="1059">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9">
        <v>17</v>
      </c>
      <c r="B119" s="1059">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9">
        <v>18</v>
      </c>
      <c r="B120" s="1059">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9">
        <v>19</v>
      </c>
      <c r="B121" s="1059">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9">
        <v>20</v>
      </c>
      <c r="B122" s="1059">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9">
        <v>21</v>
      </c>
      <c r="B123" s="1059">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9">
        <v>22</v>
      </c>
      <c r="B124" s="1059">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9">
        <v>23</v>
      </c>
      <c r="B125" s="1059">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9">
        <v>24</v>
      </c>
      <c r="B126" s="1059">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9">
        <v>25</v>
      </c>
      <c r="B127" s="1059">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9">
        <v>26</v>
      </c>
      <c r="B128" s="1059">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9">
        <v>27</v>
      </c>
      <c r="B129" s="1059">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9">
        <v>28</v>
      </c>
      <c r="B130" s="1059">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9">
        <v>29</v>
      </c>
      <c r="B131" s="1059">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9">
        <v>30</v>
      </c>
      <c r="B132" s="1059">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475</v>
      </c>
      <c r="Z135" s="345"/>
      <c r="AA135" s="345"/>
      <c r="AB135" s="345"/>
      <c r="AC135" s="277" t="s">
        <v>460</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9">
        <v>1</v>
      </c>
      <c r="B136" s="1059">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9">
        <v>2</v>
      </c>
      <c r="B137" s="1059">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9">
        <v>3</v>
      </c>
      <c r="B138" s="1059">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9">
        <v>4</v>
      </c>
      <c r="B139" s="1059">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9">
        <v>5</v>
      </c>
      <c r="B140" s="1059">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9">
        <v>6</v>
      </c>
      <c r="B141" s="1059">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9">
        <v>7</v>
      </c>
      <c r="B142" s="1059">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9">
        <v>8</v>
      </c>
      <c r="B143" s="1059">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9">
        <v>9</v>
      </c>
      <c r="B144" s="1059">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9">
        <v>10</v>
      </c>
      <c r="B145" s="1059">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9">
        <v>11</v>
      </c>
      <c r="B146" s="1059">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9">
        <v>12</v>
      </c>
      <c r="B147" s="1059">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9">
        <v>13</v>
      </c>
      <c r="B148" s="1059">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9">
        <v>14</v>
      </c>
      <c r="B149" s="1059">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9">
        <v>15</v>
      </c>
      <c r="B150" s="1059">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9">
        <v>16</v>
      </c>
      <c r="B151" s="1059">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9">
        <v>17</v>
      </c>
      <c r="B152" s="1059">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9">
        <v>18</v>
      </c>
      <c r="B153" s="1059">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9">
        <v>19</v>
      </c>
      <c r="B154" s="1059">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9">
        <v>20</v>
      </c>
      <c r="B155" s="1059">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9">
        <v>21</v>
      </c>
      <c r="B156" s="1059">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9">
        <v>22</v>
      </c>
      <c r="B157" s="1059">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9">
        <v>23</v>
      </c>
      <c r="B158" s="1059">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9">
        <v>24</v>
      </c>
      <c r="B159" s="1059">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9">
        <v>25</v>
      </c>
      <c r="B160" s="1059">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9">
        <v>26</v>
      </c>
      <c r="B161" s="1059">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9">
        <v>27</v>
      </c>
      <c r="B162" s="1059">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9">
        <v>28</v>
      </c>
      <c r="B163" s="1059">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9">
        <v>29</v>
      </c>
      <c r="B164" s="1059">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9">
        <v>30</v>
      </c>
      <c r="B165" s="1059">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475</v>
      </c>
      <c r="Z168" s="345"/>
      <c r="AA168" s="345"/>
      <c r="AB168" s="345"/>
      <c r="AC168" s="277" t="s">
        <v>460</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9">
        <v>1</v>
      </c>
      <c r="B169" s="1059">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9">
        <v>2</v>
      </c>
      <c r="B170" s="1059">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9">
        <v>3</v>
      </c>
      <c r="B171" s="1059">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9">
        <v>4</v>
      </c>
      <c r="B172" s="1059">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9">
        <v>5</v>
      </c>
      <c r="B173" s="1059">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9">
        <v>6</v>
      </c>
      <c r="B174" s="1059">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9">
        <v>7</v>
      </c>
      <c r="B175" s="1059">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9">
        <v>8</v>
      </c>
      <c r="B176" s="1059">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9">
        <v>9</v>
      </c>
      <c r="B177" s="1059">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9">
        <v>10</v>
      </c>
      <c r="B178" s="1059">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9">
        <v>11</v>
      </c>
      <c r="B179" s="1059">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9">
        <v>12</v>
      </c>
      <c r="B180" s="1059">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9">
        <v>13</v>
      </c>
      <c r="B181" s="1059">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9">
        <v>14</v>
      </c>
      <c r="B182" s="1059">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9">
        <v>15</v>
      </c>
      <c r="B183" s="1059">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9">
        <v>16</v>
      </c>
      <c r="B184" s="1059">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9">
        <v>17</v>
      </c>
      <c r="B185" s="1059">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9">
        <v>18</v>
      </c>
      <c r="B186" s="1059">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9">
        <v>19</v>
      </c>
      <c r="B187" s="1059">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9">
        <v>20</v>
      </c>
      <c r="B188" s="1059">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9">
        <v>21</v>
      </c>
      <c r="B189" s="1059">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9">
        <v>22</v>
      </c>
      <c r="B190" s="1059">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9">
        <v>23</v>
      </c>
      <c r="B191" s="1059">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9">
        <v>24</v>
      </c>
      <c r="B192" s="1059">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9">
        <v>25</v>
      </c>
      <c r="B193" s="1059">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9">
        <v>26</v>
      </c>
      <c r="B194" s="1059">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9">
        <v>27</v>
      </c>
      <c r="B195" s="1059">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9">
        <v>28</v>
      </c>
      <c r="B196" s="1059">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9">
        <v>29</v>
      </c>
      <c r="B197" s="1059">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9">
        <v>30</v>
      </c>
      <c r="B198" s="1059">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475</v>
      </c>
      <c r="Z201" s="345"/>
      <c r="AA201" s="345"/>
      <c r="AB201" s="345"/>
      <c r="AC201" s="277" t="s">
        <v>460</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9">
        <v>1</v>
      </c>
      <c r="B202" s="1059">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9">
        <v>2</v>
      </c>
      <c r="B203" s="1059">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9">
        <v>3</v>
      </c>
      <c r="B204" s="1059">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9">
        <v>4</v>
      </c>
      <c r="B205" s="1059">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9">
        <v>5</v>
      </c>
      <c r="B206" s="1059">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9">
        <v>6</v>
      </c>
      <c r="B207" s="1059">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9">
        <v>7</v>
      </c>
      <c r="B208" s="1059">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9">
        <v>8</v>
      </c>
      <c r="B209" s="1059">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9">
        <v>9</v>
      </c>
      <c r="B210" s="1059">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9">
        <v>10</v>
      </c>
      <c r="B211" s="1059">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9">
        <v>11</v>
      </c>
      <c r="B212" s="1059">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9">
        <v>12</v>
      </c>
      <c r="B213" s="1059">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9">
        <v>13</v>
      </c>
      <c r="B214" s="1059">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9">
        <v>14</v>
      </c>
      <c r="B215" s="1059">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9">
        <v>15</v>
      </c>
      <c r="B216" s="1059">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9">
        <v>16</v>
      </c>
      <c r="B217" s="1059">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9">
        <v>17</v>
      </c>
      <c r="B218" s="1059">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9">
        <v>18</v>
      </c>
      <c r="B219" s="1059">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9">
        <v>19</v>
      </c>
      <c r="B220" s="1059">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9">
        <v>20</v>
      </c>
      <c r="B221" s="1059">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9">
        <v>21</v>
      </c>
      <c r="B222" s="1059">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9">
        <v>22</v>
      </c>
      <c r="B223" s="1059">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9">
        <v>23</v>
      </c>
      <c r="B224" s="1059">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9">
        <v>24</v>
      </c>
      <c r="B225" s="1059">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9">
        <v>25</v>
      </c>
      <c r="B226" s="1059">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9">
        <v>26</v>
      </c>
      <c r="B227" s="1059">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9">
        <v>27</v>
      </c>
      <c r="B228" s="1059">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9">
        <v>28</v>
      </c>
      <c r="B229" s="1059">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9">
        <v>29</v>
      </c>
      <c r="B230" s="1059">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9">
        <v>30</v>
      </c>
      <c r="B231" s="1059">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475</v>
      </c>
      <c r="Z234" s="345"/>
      <c r="AA234" s="345"/>
      <c r="AB234" s="345"/>
      <c r="AC234" s="277" t="s">
        <v>460</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9">
        <v>1</v>
      </c>
      <c r="B235" s="1059">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9">
        <v>2</v>
      </c>
      <c r="B236" s="1059">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9">
        <v>3</v>
      </c>
      <c r="B237" s="1059">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9">
        <v>4</v>
      </c>
      <c r="B238" s="1059">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9">
        <v>5</v>
      </c>
      <c r="B239" s="1059">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9">
        <v>6</v>
      </c>
      <c r="B240" s="1059">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9">
        <v>7</v>
      </c>
      <c r="B241" s="1059">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9">
        <v>8</v>
      </c>
      <c r="B242" s="1059">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9">
        <v>9</v>
      </c>
      <c r="B243" s="1059">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9">
        <v>10</v>
      </c>
      <c r="B244" s="1059">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9">
        <v>11</v>
      </c>
      <c r="B245" s="1059">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9">
        <v>12</v>
      </c>
      <c r="B246" s="1059">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9">
        <v>13</v>
      </c>
      <c r="B247" s="1059">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9">
        <v>14</v>
      </c>
      <c r="B248" s="1059">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9">
        <v>15</v>
      </c>
      <c r="B249" s="1059">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9">
        <v>16</v>
      </c>
      <c r="B250" s="1059">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9">
        <v>17</v>
      </c>
      <c r="B251" s="1059">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9">
        <v>18</v>
      </c>
      <c r="B252" s="1059">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9">
        <v>19</v>
      </c>
      <c r="B253" s="1059">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9">
        <v>20</v>
      </c>
      <c r="B254" s="1059">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9">
        <v>21</v>
      </c>
      <c r="B255" s="1059">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9">
        <v>22</v>
      </c>
      <c r="B256" s="1059">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9">
        <v>23</v>
      </c>
      <c r="B257" s="1059">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9">
        <v>24</v>
      </c>
      <c r="B258" s="1059">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9">
        <v>25</v>
      </c>
      <c r="B259" s="1059">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9">
        <v>26</v>
      </c>
      <c r="B260" s="1059">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9">
        <v>27</v>
      </c>
      <c r="B261" s="1059">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9">
        <v>28</v>
      </c>
      <c r="B262" s="1059">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9">
        <v>29</v>
      </c>
      <c r="B263" s="1059">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9">
        <v>30</v>
      </c>
      <c r="B264" s="1059">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475</v>
      </c>
      <c r="Z267" s="345"/>
      <c r="AA267" s="345"/>
      <c r="AB267" s="345"/>
      <c r="AC267" s="277" t="s">
        <v>460</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9">
        <v>1</v>
      </c>
      <c r="B268" s="1059">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9">
        <v>2</v>
      </c>
      <c r="B269" s="1059">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9">
        <v>3</v>
      </c>
      <c r="B270" s="1059">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9">
        <v>4</v>
      </c>
      <c r="B271" s="1059">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9">
        <v>5</v>
      </c>
      <c r="B272" s="1059">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9">
        <v>6</v>
      </c>
      <c r="B273" s="1059">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9">
        <v>7</v>
      </c>
      <c r="B274" s="1059">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9">
        <v>8</v>
      </c>
      <c r="B275" s="1059">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9">
        <v>9</v>
      </c>
      <c r="B276" s="1059">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9">
        <v>10</v>
      </c>
      <c r="B277" s="1059">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9">
        <v>11</v>
      </c>
      <c r="B278" s="1059">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9">
        <v>12</v>
      </c>
      <c r="B279" s="1059">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9">
        <v>13</v>
      </c>
      <c r="B280" s="1059">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9">
        <v>14</v>
      </c>
      <c r="B281" s="1059">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9">
        <v>15</v>
      </c>
      <c r="B282" s="1059">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9">
        <v>16</v>
      </c>
      <c r="B283" s="1059">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9">
        <v>17</v>
      </c>
      <c r="B284" s="1059">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9">
        <v>18</v>
      </c>
      <c r="B285" s="1059">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9">
        <v>19</v>
      </c>
      <c r="B286" s="1059">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9">
        <v>20</v>
      </c>
      <c r="B287" s="1059">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9">
        <v>21</v>
      </c>
      <c r="B288" s="1059">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9">
        <v>22</v>
      </c>
      <c r="B289" s="1059">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9">
        <v>23</v>
      </c>
      <c r="B290" s="1059">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9">
        <v>24</v>
      </c>
      <c r="B291" s="1059">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9">
        <v>25</v>
      </c>
      <c r="B292" s="1059">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9">
        <v>26</v>
      </c>
      <c r="B293" s="1059">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9">
        <v>27</v>
      </c>
      <c r="B294" s="1059">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9">
        <v>28</v>
      </c>
      <c r="B295" s="1059">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9">
        <v>29</v>
      </c>
      <c r="B296" s="1059">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9">
        <v>30</v>
      </c>
      <c r="B297" s="1059">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475</v>
      </c>
      <c r="Z300" s="345"/>
      <c r="AA300" s="345"/>
      <c r="AB300" s="345"/>
      <c r="AC300" s="277" t="s">
        <v>460</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9">
        <v>1</v>
      </c>
      <c r="B301" s="1059">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9">
        <v>2</v>
      </c>
      <c r="B302" s="1059">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9">
        <v>3</v>
      </c>
      <c r="B303" s="1059">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9">
        <v>4</v>
      </c>
      <c r="B304" s="1059">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9">
        <v>5</v>
      </c>
      <c r="B305" s="1059">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9">
        <v>6</v>
      </c>
      <c r="B306" s="1059">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9">
        <v>7</v>
      </c>
      <c r="B307" s="1059">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9">
        <v>8</v>
      </c>
      <c r="B308" s="1059">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9">
        <v>9</v>
      </c>
      <c r="B309" s="1059">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9">
        <v>10</v>
      </c>
      <c r="B310" s="1059">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9">
        <v>11</v>
      </c>
      <c r="B311" s="1059">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9">
        <v>12</v>
      </c>
      <c r="B312" s="1059">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9">
        <v>13</v>
      </c>
      <c r="B313" s="1059">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9">
        <v>14</v>
      </c>
      <c r="B314" s="1059">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9">
        <v>15</v>
      </c>
      <c r="B315" s="1059">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9">
        <v>16</v>
      </c>
      <c r="B316" s="1059">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9">
        <v>17</v>
      </c>
      <c r="B317" s="1059">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9">
        <v>18</v>
      </c>
      <c r="B318" s="1059">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9">
        <v>19</v>
      </c>
      <c r="B319" s="1059">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9">
        <v>20</v>
      </c>
      <c r="B320" s="1059">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9">
        <v>21</v>
      </c>
      <c r="B321" s="1059">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9">
        <v>22</v>
      </c>
      <c r="B322" s="1059">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9">
        <v>23</v>
      </c>
      <c r="B323" s="1059">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9">
        <v>24</v>
      </c>
      <c r="B324" s="1059">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9">
        <v>25</v>
      </c>
      <c r="B325" s="1059">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9">
        <v>26</v>
      </c>
      <c r="B326" s="1059">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9">
        <v>27</v>
      </c>
      <c r="B327" s="1059">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9">
        <v>28</v>
      </c>
      <c r="B328" s="1059">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9">
        <v>29</v>
      </c>
      <c r="B329" s="1059">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9">
        <v>30</v>
      </c>
      <c r="B330" s="1059">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475</v>
      </c>
      <c r="Z333" s="345"/>
      <c r="AA333" s="345"/>
      <c r="AB333" s="345"/>
      <c r="AC333" s="277" t="s">
        <v>460</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9">
        <v>1</v>
      </c>
      <c r="B334" s="1059">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9">
        <v>2</v>
      </c>
      <c r="B335" s="1059">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9">
        <v>3</v>
      </c>
      <c r="B336" s="1059">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9">
        <v>4</v>
      </c>
      <c r="B337" s="1059">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9">
        <v>5</v>
      </c>
      <c r="B338" s="1059">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9">
        <v>6</v>
      </c>
      <c r="B339" s="1059">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9">
        <v>7</v>
      </c>
      <c r="B340" s="1059">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9">
        <v>8</v>
      </c>
      <c r="B341" s="1059">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9">
        <v>9</v>
      </c>
      <c r="B342" s="1059">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9">
        <v>10</v>
      </c>
      <c r="B343" s="1059">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9">
        <v>11</v>
      </c>
      <c r="B344" s="1059">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9">
        <v>12</v>
      </c>
      <c r="B345" s="1059">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9">
        <v>13</v>
      </c>
      <c r="B346" s="1059">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9">
        <v>14</v>
      </c>
      <c r="B347" s="1059">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9">
        <v>15</v>
      </c>
      <c r="B348" s="1059">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9">
        <v>16</v>
      </c>
      <c r="B349" s="1059">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9">
        <v>17</v>
      </c>
      <c r="B350" s="1059">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9">
        <v>18</v>
      </c>
      <c r="B351" s="1059">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9">
        <v>19</v>
      </c>
      <c r="B352" s="1059">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9">
        <v>20</v>
      </c>
      <c r="B353" s="1059">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9">
        <v>21</v>
      </c>
      <c r="B354" s="1059">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9">
        <v>22</v>
      </c>
      <c r="B355" s="1059">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9">
        <v>23</v>
      </c>
      <c r="B356" s="1059">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9">
        <v>24</v>
      </c>
      <c r="B357" s="1059">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9">
        <v>25</v>
      </c>
      <c r="B358" s="1059">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9">
        <v>26</v>
      </c>
      <c r="B359" s="1059">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9">
        <v>27</v>
      </c>
      <c r="B360" s="1059">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9">
        <v>28</v>
      </c>
      <c r="B361" s="1059">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9">
        <v>29</v>
      </c>
      <c r="B362" s="1059">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9">
        <v>30</v>
      </c>
      <c r="B363" s="1059">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475</v>
      </c>
      <c r="Z366" s="345"/>
      <c r="AA366" s="345"/>
      <c r="AB366" s="345"/>
      <c r="AC366" s="277" t="s">
        <v>460</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9">
        <v>1</v>
      </c>
      <c r="B367" s="1059">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9">
        <v>2</v>
      </c>
      <c r="B368" s="1059">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9">
        <v>3</v>
      </c>
      <c r="B369" s="1059">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9">
        <v>4</v>
      </c>
      <c r="B370" s="1059">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9">
        <v>5</v>
      </c>
      <c r="B371" s="1059">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9">
        <v>6</v>
      </c>
      <c r="B372" s="1059">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9">
        <v>7</v>
      </c>
      <c r="B373" s="1059">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9">
        <v>8</v>
      </c>
      <c r="B374" s="1059">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9">
        <v>9</v>
      </c>
      <c r="B375" s="1059">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9">
        <v>10</v>
      </c>
      <c r="B376" s="1059">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9">
        <v>11</v>
      </c>
      <c r="B377" s="1059">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9">
        <v>12</v>
      </c>
      <c r="B378" s="1059">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9">
        <v>13</v>
      </c>
      <c r="B379" s="1059">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9">
        <v>14</v>
      </c>
      <c r="B380" s="1059">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9">
        <v>15</v>
      </c>
      <c r="B381" s="1059">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9">
        <v>16</v>
      </c>
      <c r="B382" s="1059">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9">
        <v>17</v>
      </c>
      <c r="B383" s="1059">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9">
        <v>18</v>
      </c>
      <c r="B384" s="1059">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9">
        <v>19</v>
      </c>
      <c r="B385" s="1059">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9">
        <v>20</v>
      </c>
      <c r="B386" s="1059">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9">
        <v>21</v>
      </c>
      <c r="B387" s="1059">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9">
        <v>22</v>
      </c>
      <c r="B388" s="1059">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9">
        <v>23</v>
      </c>
      <c r="B389" s="1059">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9">
        <v>24</v>
      </c>
      <c r="B390" s="1059">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9">
        <v>25</v>
      </c>
      <c r="B391" s="1059">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9">
        <v>26</v>
      </c>
      <c r="B392" s="1059">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9">
        <v>27</v>
      </c>
      <c r="B393" s="1059">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9">
        <v>28</v>
      </c>
      <c r="B394" s="1059">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9">
        <v>29</v>
      </c>
      <c r="B395" s="1059">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9">
        <v>30</v>
      </c>
      <c r="B396" s="1059">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475</v>
      </c>
      <c r="Z399" s="345"/>
      <c r="AA399" s="345"/>
      <c r="AB399" s="345"/>
      <c r="AC399" s="277" t="s">
        <v>460</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9">
        <v>1</v>
      </c>
      <c r="B400" s="1059">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9">
        <v>2</v>
      </c>
      <c r="B401" s="1059">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9">
        <v>3</v>
      </c>
      <c r="B402" s="1059">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9">
        <v>4</v>
      </c>
      <c r="B403" s="1059">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9">
        <v>5</v>
      </c>
      <c r="B404" s="1059">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9">
        <v>6</v>
      </c>
      <c r="B405" s="1059">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9">
        <v>7</v>
      </c>
      <c r="B406" s="1059">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9">
        <v>8</v>
      </c>
      <c r="B407" s="1059">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9">
        <v>9</v>
      </c>
      <c r="B408" s="1059">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9">
        <v>10</v>
      </c>
      <c r="B409" s="1059">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9">
        <v>11</v>
      </c>
      <c r="B410" s="1059">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9">
        <v>12</v>
      </c>
      <c r="B411" s="1059">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9">
        <v>13</v>
      </c>
      <c r="B412" s="1059">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9">
        <v>14</v>
      </c>
      <c r="B413" s="1059">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9">
        <v>15</v>
      </c>
      <c r="B414" s="1059">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9">
        <v>16</v>
      </c>
      <c r="B415" s="1059">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9">
        <v>17</v>
      </c>
      <c r="B416" s="1059">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9">
        <v>18</v>
      </c>
      <c r="B417" s="1059">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9">
        <v>19</v>
      </c>
      <c r="B418" s="1059">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9">
        <v>20</v>
      </c>
      <c r="B419" s="1059">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9">
        <v>21</v>
      </c>
      <c r="B420" s="1059">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9">
        <v>22</v>
      </c>
      <c r="B421" s="1059">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9">
        <v>23</v>
      </c>
      <c r="B422" s="1059">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9">
        <v>24</v>
      </c>
      <c r="B423" s="1059">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9">
        <v>25</v>
      </c>
      <c r="B424" s="1059">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9">
        <v>26</v>
      </c>
      <c r="B425" s="1059">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9">
        <v>27</v>
      </c>
      <c r="B426" s="1059">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9">
        <v>28</v>
      </c>
      <c r="B427" s="1059">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9">
        <v>29</v>
      </c>
      <c r="B428" s="1059">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9">
        <v>30</v>
      </c>
      <c r="B429" s="1059">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475</v>
      </c>
      <c r="Z432" s="345"/>
      <c r="AA432" s="345"/>
      <c r="AB432" s="345"/>
      <c r="AC432" s="277" t="s">
        <v>460</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9">
        <v>1</v>
      </c>
      <c r="B433" s="1059">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9">
        <v>2</v>
      </c>
      <c r="B434" s="1059">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9">
        <v>3</v>
      </c>
      <c r="B435" s="1059">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9">
        <v>4</v>
      </c>
      <c r="B436" s="1059">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9">
        <v>5</v>
      </c>
      <c r="B437" s="1059">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9">
        <v>6</v>
      </c>
      <c r="B438" s="1059">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9">
        <v>7</v>
      </c>
      <c r="B439" s="1059">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9">
        <v>8</v>
      </c>
      <c r="B440" s="1059">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9">
        <v>9</v>
      </c>
      <c r="B441" s="1059">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9">
        <v>10</v>
      </c>
      <c r="B442" s="1059">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9">
        <v>11</v>
      </c>
      <c r="B443" s="1059">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9">
        <v>12</v>
      </c>
      <c r="B444" s="1059">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9">
        <v>13</v>
      </c>
      <c r="B445" s="1059">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9">
        <v>14</v>
      </c>
      <c r="B446" s="1059">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9">
        <v>15</v>
      </c>
      <c r="B447" s="1059">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9">
        <v>16</v>
      </c>
      <c r="B448" s="1059">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9">
        <v>17</v>
      </c>
      <c r="B449" s="1059">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9">
        <v>18</v>
      </c>
      <c r="B450" s="1059">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9">
        <v>19</v>
      </c>
      <c r="B451" s="1059">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9">
        <v>20</v>
      </c>
      <c r="B452" s="1059">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9">
        <v>21</v>
      </c>
      <c r="B453" s="1059">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9">
        <v>22</v>
      </c>
      <c r="B454" s="1059">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9">
        <v>23</v>
      </c>
      <c r="B455" s="1059">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9">
        <v>24</v>
      </c>
      <c r="B456" s="1059">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9">
        <v>25</v>
      </c>
      <c r="B457" s="1059">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9">
        <v>26</v>
      </c>
      <c r="B458" s="1059">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9">
        <v>27</v>
      </c>
      <c r="B459" s="1059">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9">
        <v>28</v>
      </c>
      <c r="B460" s="1059">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9">
        <v>29</v>
      </c>
      <c r="B461" s="1059">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9">
        <v>30</v>
      </c>
      <c r="B462" s="1059">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475</v>
      </c>
      <c r="Z465" s="345"/>
      <c r="AA465" s="345"/>
      <c r="AB465" s="345"/>
      <c r="AC465" s="277" t="s">
        <v>460</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9">
        <v>1</v>
      </c>
      <c r="B466" s="1059">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9">
        <v>2</v>
      </c>
      <c r="B467" s="1059">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9">
        <v>3</v>
      </c>
      <c r="B468" s="1059">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9">
        <v>4</v>
      </c>
      <c r="B469" s="1059">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9">
        <v>5</v>
      </c>
      <c r="B470" s="1059">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9">
        <v>6</v>
      </c>
      <c r="B471" s="1059">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9">
        <v>7</v>
      </c>
      <c r="B472" s="1059">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9">
        <v>8</v>
      </c>
      <c r="B473" s="1059">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9">
        <v>9</v>
      </c>
      <c r="B474" s="1059">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9">
        <v>10</v>
      </c>
      <c r="B475" s="1059">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9">
        <v>11</v>
      </c>
      <c r="B476" s="1059">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9">
        <v>12</v>
      </c>
      <c r="B477" s="1059">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9">
        <v>13</v>
      </c>
      <c r="B478" s="1059">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9">
        <v>14</v>
      </c>
      <c r="B479" s="1059">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9">
        <v>15</v>
      </c>
      <c r="B480" s="1059">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9">
        <v>16</v>
      </c>
      <c r="B481" s="1059">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9">
        <v>17</v>
      </c>
      <c r="B482" s="1059">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9">
        <v>18</v>
      </c>
      <c r="B483" s="1059">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9">
        <v>19</v>
      </c>
      <c r="B484" s="1059">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9">
        <v>20</v>
      </c>
      <c r="B485" s="1059">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9">
        <v>21</v>
      </c>
      <c r="B486" s="1059">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9">
        <v>22</v>
      </c>
      <c r="B487" s="1059">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9">
        <v>23</v>
      </c>
      <c r="B488" s="1059">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9">
        <v>24</v>
      </c>
      <c r="B489" s="1059">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9">
        <v>25</v>
      </c>
      <c r="B490" s="1059">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9">
        <v>26</v>
      </c>
      <c r="B491" s="1059">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9">
        <v>27</v>
      </c>
      <c r="B492" s="1059">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9">
        <v>28</v>
      </c>
      <c r="B493" s="1059">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9">
        <v>29</v>
      </c>
      <c r="B494" s="1059">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9">
        <v>30</v>
      </c>
      <c r="B495" s="1059">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475</v>
      </c>
      <c r="Z498" s="345"/>
      <c r="AA498" s="345"/>
      <c r="AB498" s="345"/>
      <c r="AC498" s="277" t="s">
        <v>460</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9">
        <v>1</v>
      </c>
      <c r="B499" s="1059">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9">
        <v>2</v>
      </c>
      <c r="B500" s="1059">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9">
        <v>3</v>
      </c>
      <c r="B501" s="1059">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9">
        <v>4</v>
      </c>
      <c r="B502" s="1059">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9">
        <v>5</v>
      </c>
      <c r="B503" s="1059">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9">
        <v>6</v>
      </c>
      <c r="B504" s="1059">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9">
        <v>7</v>
      </c>
      <c r="B505" s="1059">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9">
        <v>8</v>
      </c>
      <c r="B506" s="1059">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9">
        <v>9</v>
      </c>
      <c r="B507" s="1059">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9">
        <v>10</v>
      </c>
      <c r="B508" s="1059">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9">
        <v>11</v>
      </c>
      <c r="B509" s="1059">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9">
        <v>12</v>
      </c>
      <c r="B510" s="1059">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9">
        <v>13</v>
      </c>
      <c r="B511" s="1059">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9">
        <v>14</v>
      </c>
      <c r="B512" s="1059">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9">
        <v>15</v>
      </c>
      <c r="B513" s="1059">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9">
        <v>16</v>
      </c>
      <c r="B514" s="1059">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9">
        <v>17</v>
      </c>
      <c r="B515" s="1059">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9">
        <v>18</v>
      </c>
      <c r="B516" s="1059">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9">
        <v>19</v>
      </c>
      <c r="B517" s="1059">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9">
        <v>20</v>
      </c>
      <c r="B518" s="1059">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9">
        <v>21</v>
      </c>
      <c r="B519" s="1059">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9">
        <v>22</v>
      </c>
      <c r="B520" s="1059">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9">
        <v>23</v>
      </c>
      <c r="B521" s="1059">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9">
        <v>24</v>
      </c>
      <c r="B522" s="1059">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9">
        <v>25</v>
      </c>
      <c r="B523" s="1059">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9">
        <v>26</v>
      </c>
      <c r="B524" s="1059">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9">
        <v>27</v>
      </c>
      <c r="B525" s="1059">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9">
        <v>28</v>
      </c>
      <c r="B526" s="1059">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9">
        <v>29</v>
      </c>
      <c r="B527" s="1059">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9">
        <v>30</v>
      </c>
      <c r="B528" s="1059">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475</v>
      </c>
      <c r="Z531" s="345"/>
      <c r="AA531" s="345"/>
      <c r="AB531" s="345"/>
      <c r="AC531" s="277" t="s">
        <v>460</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9">
        <v>1</v>
      </c>
      <c r="B532" s="1059">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9">
        <v>2</v>
      </c>
      <c r="B533" s="1059">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9">
        <v>3</v>
      </c>
      <c r="B534" s="1059">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9">
        <v>4</v>
      </c>
      <c r="B535" s="1059">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9">
        <v>5</v>
      </c>
      <c r="B536" s="1059">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9">
        <v>6</v>
      </c>
      <c r="B537" s="1059">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9">
        <v>7</v>
      </c>
      <c r="B538" s="1059">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9">
        <v>8</v>
      </c>
      <c r="B539" s="1059">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9">
        <v>9</v>
      </c>
      <c r="B540" s="1059">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9">
        <v>10</v>
      </c>
      <c r="B541" s="1059">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9">
        <v>11</v>
      </c>
      <c r="B542" s="1059">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9">
        <v>12</v>
      </c>
      <c r="B543" s="1059">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9">
        <v>13</v>
      </c>
      <c r="B544" s="1059">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9">
        <v>14</v>
      </c>
      <c r="B545" s="1059">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9">
        <v>15</v>
      </c>
      <c r="B546" s="1059">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9">
        <v>16</v>
      </c>
      <c r="B547" s="1059">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9">
        <v>17</v>
      </c>
      <c r="B548" s="1059">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9">
        <v>18</v>
      </c>
      <c r="B549" s="1059">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9">
        <v>19</v>
      </c>
      <c r="B550" s="1059">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9">
        <v>20</v>
      </c>
      <c r="B551" s="1059">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9">
        <v>21</v>
      </c>
      <c r="B552" s="1059">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9">
        <v>22</v>
      </c>
      <c r="B553" s="1059">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9">
        <v>23</v>
      </c>
      <c r="B554" s="1059">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9">
        <v>24</v>
      </c>
      <c r="B555" s="1059">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9">
        <v>25</v>
      </c>
      <c r="B556" s="1059">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9">
        <v>26</v>
      </c>
      <c r="B557" s="1059">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9">
        <v>27</v>
      </c>
      <c r="B558" s="1059">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9">
        <v>28</v>
      </c>
      <c r="B559" s="1059">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9">
        <v>29</v>
      </c>
      <c r="B560" s="1059">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9">
        <v>30</v>
      </c>
      <c r="B561" s="1059">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475</v>
      </c>
      <c r="Z564" s="345"/>
      <c r="AA564" s="345"/>
      <c r="AB564" s="345"/>
      <c r="AC564" s="277" t="s">
        <v>460</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9">
        <v>1</v>
      </c>
      <c r="B565" s="1059">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9">
        <v>2</v>
      </c>
      <c r="B566" s="1059">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9">
        <v>3</v>
      </c>
      <c r="B567" s="1059">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9">
        <v>4</v>
      </c>
      <c r="B568" s="1059">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9">
        <v>5</v>
      </c>
      <c r="B569" s="1059">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9">
        <v>6</v>
      </c>
      <c r="B570" s="1059">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9">
        <v>7</v>
      </c>
      <c r="B571" s="1059">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9">
        <v>8</v>
      </c>
      <c r="B572" s="1059">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9">
        <v>9</v>
      </c>
      <c r="B573" s="1059">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9">
        <v>10</v>
      </c>
      <c r="B574" s="1059">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9">
        <v>11</v>
      </c>
      <c r="B575" s="1059">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9">
        <v>12</v>
      </c>
      <c r="B576" s="1059">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9">
        <v>13</v>
      </c>
      <c r="B577" s="1059">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9">
        <v>14</v>
      </c>
      <c r="B578" s="1059">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9">
        <v>15</v>
      </c>
      <c r="B579" s="1059">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9">
        <v>16</v>
      </c>
      <c r="B580" s="1059">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9">
        <v>17</v>
      </c>
      <c r="B581" s="1059">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9">
        <v>18</v>
      </c>
      <c r="B582" s="1059">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9">
        <v>19</v>
      </c>
      <c r="B583" s="1059">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9">
        <v>20</v>
      </c>
      <c r="B584" s="1059">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9">
        <v>21</v>
      </c>
      <c r="B585" s="1059">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9">
        <v>22</v>
      </c>
      <c r="B586" s="1059">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9">
        <v>23</v>
      </c>
      <c r="B587" s="1059">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9">
        <v>24</v>
      </c>
      <c r="B588" s="1059">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9">
        <v>25</v>
      </c>
      <c r="B589" s="1059">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9">
        <v>26</v>
      </c>
      <c r="B590" s="1059">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9">
        <v>27</v>
      </c>
      <c r="B591" s="1059">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9">
        <v>28</v>
      </c>
      <c r="B592" s="1059">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9">
        <v>29</v>
      </c>
      <c r="B593" s="1059">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9">
        <v>30</v>
      </c>
      <c r="B594" s="1059">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475</v>
      </c>
      <c r="Z597" s="345"/>
      <c r="AA597" s="345"/>
      <c r="AB597" s="345"/>
      <c r="AC597" s="277" t="s">
        <v>460</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9">
        <v>1</v>
      </c>
      <c r="B598" s="1059">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9">
        <v>2</v>
      </c>
      <c r="B599" s="1059">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9">
        <v>3</v>
      </c>
      <c r="B600" s="1059">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9">
        <v>4</v>
      </c>
      <c r="B601" s="1059">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9">
        <v>5</v>
      </c>
      <c r="B602" s="1059">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9">
        <v>6</v>
      </c>
      <c r="B603" s="1059">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9">
        <v>7</v>
      </c>
      <c r="B604" s="1059">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9">
        <v>8</v>
      </c>
      <c r="B605" s="1059">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9">
        <v>9</v>
      </c>
      <c r="B606" s="1059">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9">
        <v>10</v>
      </c>
      <c r="B607" s="1059">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9">
        <v>11</v>
      </c>
      <c r="B608" s="1059">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9">
        <v>12</v>
      </c>
      <c r="B609" s="1059">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9">
        <v>13</v>
      </c>
      <c r="B610" s="1059">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9">
        <v>14</v>
      </c>
      <c r="B611" s="1059">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9">
        <v>15</v>
      </c>
      <c r="B612" s="1059">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9">
        <v>16</v>
      </c>
      <c r="B613" s="1059">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9">
        <v>17</v>
      </c>
      <c r="B614" s="1059">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9">
        <v>18</v>
      </c>
      <c r="B615" s="1059">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9">
        <v>19</v>
      </c>
      <c r="B616" s="1059">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9">
        <v>20</v>
      </c>
      <c r="B617" s="1059">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9">
        <v>21</v>
      </c>
      <c r="B618" s="1059">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9">
        <v>22</v>
      </c>
      <c r="B619" s="1059">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9">
        <v>23</v>
      </c>
      <c r="B620" s="1059">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9">
        <v>24</v>
      </c>
      <c r="B621" s="1059">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9">
        <v>25</v>
      </c>
      <c r="B622" s="1059">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9">
        <v>26</v>
      </c>
      <c r="B623" s="1059">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9">
        <v>27</v>
      </c>
      <c r="B624" s="1059">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9">
        <v>28</v>
      </c>
      <c r="B625" s="1059">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9">
        <v>29</v>
      </c>
      <c r="B626" s="1059">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9">
        <v>30</v>
      </c>
      <c r="B627" s="1059">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475</v>
      </c>
      <c r="Z630" s="345"/>
      <c r="AA630" s="345"/>
      <c r="AB630" s="345"/>
      <c r="AC630" s="277" t="s">
        <v>460</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9">
        <v>1</v>
      </c>
      <c r="B631" s="1059">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9">
        <v>2</v>
      </c>
      <c r="B632" s="1059">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9">
        <v>3</v>
      </c>
      <c r="B633" s="1059">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9">
        <v>4</v>
      </c>
      <c r="B634" s="1059">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9">
        <v>5</v>
      </c>
      <c r="B635" s="1059">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9">
        <v>6</v>
      </c>
      <c r="B636" s="1059">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9">
        <v>7</v>
      </c>
      <c r="B637" s="1059">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9">
        <v>8</v>
      </c>
      <c r="B638" s="1059">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9">
        <v>9</v>
      </c>
      <c r="B639" s="1059">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9">
        <v>10</v>
      </c>
      <c r="B640" s="1059">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9">
        <v>11</v>
      </c>
      <c r="B641" s="1059">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9">
        <v>12</v>
      </c>
      <c r="B642" s="1059">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9">
        <v>13</v>
      </c>
      <c r="B643" s="1059">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9">
        <v>14</v>
      </c>
      <c r="B644" s="1059">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9">
        <v>15</v>
      </c>
      <c r="B645" s="1059">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9">
        <v>16</v>
      </c>
      <c r="B646" s="1059">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9">
        <v>17</v>
      </c>
      <c r="B647" s="1059">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9">
        <v>18</v>
      </c>
      <c r="B648" s="1059">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9">
        <v>19</v>
      </c>
      <c r="B649" s="1059">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9">
        <v>20</v>
      </c>
      <c r="B650" s="1059">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9">
        <v>21</v>
      </c>
      <c r="B651" s="1059">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9">
        <v>22</v>
      </c>
      <c r="B652" s="1059">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9">
        <v>23</v>
      </c>
      <c r="B653" s="1059">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9">
        <v>24</v>
      </c>
      <c r="B654" s="1059">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9">
        <v>25</v>
      </c>
      <c r="B655" s="1059">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9">
        <v>26</v>
      </c>
      <c r="B656" s="1059">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9">
        <v>27</v>
      </c>
      <c r="B657" s="1059">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9">
        <v>28</v>
      </c>
      <c r="B658" s="1059">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9">
        <v>29</v>
      </c>
      <c r="B659" s="1059">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9">
        <v>30</v>
      </c>
      <c r="B660" s="1059">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475</v>
      </c>
      <c r="Z663" s="345"/>
      <c r="AA663" s="345"/>
      <c r="AB663" s="345"/>
      <c r="AC663" s="277" t="s">
        <v>460</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9">
        <v>1</v>
      </c>
      <c r="B664" s="1059">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9">
        <v>2</v>
      </c>
      <c r="B665" s="1059">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9">
        <v>3</v>
      </c>
      <c r="B666" s="1059">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9">
        <v>4</v>
      </c>
      <c r="B667" s="1059">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9">
        <v>5</v>
      </c>
      <c r="B668" s="1059">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9">
        <v>6</v>
      </c>
      <c r="B669" s="1059">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9">
        <v>7</v>
      </c>
      <c r="B670" s="1059">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9">
        <v>8</v>
      </c>
      <c r="B671" s="1059">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9">
        <v>9</v>
      </c>
      <c r="B672" s="1059">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9">
        <v>10</v>
      </c>
      <c r="B673" s="1059">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9">
        <v>11</v>
      </c>
      <c r="B674" s="1059">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9">
        <v>12</v>
      </c>
      <c r="B675" s="1059">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9">
        <v>13</v>
      </c>
      <c r="B676" s="1059">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9">
        <v>14</v>
      </c>
      <c r="B677" s="1059">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9">
        <v>15</v>
      </c>
      <c r="B678" s="1059">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9">
        <v>16</v>
      </c>
      <c r="B679" s="1059">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9">
        <v>17</v>
      </c>
      <c r="B680" s="1059">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9">
        <v>18</v>
      </c>
      <c r="B681" s="1059">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9">
        <v>19</v>
      </c>
      <c r="B682" s="1059">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9">
        <v>20</v>
      </c>
      <c r="B683" s="1059">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9">
        <v>21</v>
      </c>
      <c r="B684" s="1059">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9">
        <v>22</v>
      </c>
      <c r="B685" s="1059">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9">
        <v>23</v>
      </c>
      <c r="B686" s="1059">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9">
        <v>24</v>
      </c>
      <c r="B687" s="1059">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9">
        <v>25</v>
      </c>
      <c r="B688" s="1059">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9">
        <v>26</v>
      </c>
      <c r="B689" s="1059">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9">
        <v>27</v>
      </c>
      <c r="B690" s="1059">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9">
        <v>28</v>
      </c>
      <c r="B691" s="1059">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9">
        <v>29</v>
      </c>
      <c r="B692" s="1059">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9">
        <v>30</v>
      </c>
      <c r="B693" s="1059">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475</v>
      </c>
      <c r="Z696" s="345"/>
      <c r="AA696" s="345"/>
      <c r="AB696" s="345"/>
      <c r="AC696" s="277" t="s">
        <v>460</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9">
        <v>1</v>
      </c>
      <c r="B697" s="1059">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9">
        <v>2</v>
      </c>
      <c r="B698" s="1059">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9">
        <v>3</v>
      </c>
      <c r="B699" s="1059">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9">
        <v>4</v>
      </c>
      <c r="B700" s="1059">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9">
        <v>5</v>
      </c>
      <c r="B701" s="1059">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9">
        <v>6</v>
      </c>
      <c r="B702" s="1059">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9">
        <v>7</v>
      </c>
      <c r="B703" s="1059">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9">
        <v>8</v>
      </c>
      <c r="B704" s="1059">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9">
        <v>9</v>
      </c>
      <c r="B705" s="1059">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9">
        <v>10</v>
      </c>
      <c r="B706" s="1059">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9">
        <v>11</v>
      </c>
      <c r="B707" s="1059">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9">
        <v>12</v>
      </c>
      <c r="B708" s="1059">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9">
        <v>13</v>
      </c>
      <c r="B709" s="1059">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9">
        <v>14</v>
      </c>
      <c r="B710" s="1059">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9">
        <v>15</v>
      </c>
      <c r="B711" s="1059">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9">
        <v>16</v>
      </c>
      <c r="B712" s="1059">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9">
        <v>17</v>
      </c>
      <c r="B713" s="1059">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9">
        <v>18</v>
      </c>
      <c r="B714" s="1059">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9">
        <v>19</v>
      </c>
      <c r="B715" s="1059">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9">
        <v>20</v>
      </c>
      <c r="B716" s="1059">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9">
        <v>21</v>
      </c>
      <c r="B717" s="1059">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9">
        <v>22</v>
      </c>
      <c r="B718" s="1059">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9">
        <v>23</v>
      </c>
      <c r="B719" s="1059">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9">
        <v>24</v>
      </c>
      <c r="B720" s="1059">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9">
        <v>25</v>
      </c>
      <c r="B721" s="1059">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9">
        <v>26</v>
      </c>
      <c r="B722" s="1059">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9">
        <v>27</v>
      </c>
      <c r="B723" s="1059">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9">
        <v>28</v>
      </c>
      <c r="B724" s="1059">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9">
        <v>29</v>
      </c>
      <c r="B725" s="1059">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9">
        <v>30</v>
      </c>
      <c r="B726" s="1059">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475</v>
      </c>
      <c r="Z729" s="345"/>
      <c r="AA729" s="345"/>
      <c r="AB729" s="345"/>
      <c r="AC729" s="277" t="s">
        <v>460</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9">
        <v>1</v>
      </c>
      <c r="B730" s="1059">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9">
        <v>2</v>
      </c>
      <c r="B731" s="1059">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9">
        <v>3</v>
      </c>
      <c r="B732" s="1059">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9">
        <v>4</v>
      </c>
      <c r="B733" s="1059">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9">
        <v>5</v>
      </c>
      <c r="B734" s="1059">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9">
        <v>6</v>
      </c>
      <c r="B735" s="1059">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9">
        <v>7</v>
      </c>
      <c r="B736" s="1059">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9">
        <v>8</v>
      </c>
      <c r="B737" s="1059">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9">
        <v>9</v>
      </c>
      <c r="B738" s="1059">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9">
        <v>10</v>
      </c>
      <c r="B739" s="1059">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9">
        <v>11</v>
      </c>
      <c r="B740" s="1059">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9">
        <v>12</v>
      </c>
      <c r="B741" s="1059">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9">
        <v>13</v>
      </c>
      <c r="B742" s="1059">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9">
        <v>14</v>
      </c>
      <c r="B743" s="1059">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9">
        <v>15</v>
      </c>
      <c r="B744" s="1059">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9">
        <v>16</v>
      </c>
      <c r="B745" s="1059">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9">
        <v>17</v>
      </c>
      <c r="B746" s="1059">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9">
        <v>18</v>
      </c>
      <c r="B747" s="1059">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9">
        <v>19</v>
      </c>
      <c r="B748" s="1059">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9">
        <v>20</v>
      </c>
      <c r="B749" s="1059">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9">
        <v>21</v>
      </c>
      <c r="B750" s="1059">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9">
        <v>22</v>
      </c>
      <c r="B751" s="1059">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9">
        <v>23</v>
      </c>
      <c r="B752" s="1059">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9">
        <v>24</v>
      </c>
      <c r="B753" s="1059">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9">
        <v>25</v>
      </c>
      <c r="B754" s="1059">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9">
        <v>26</v>
      </c>
      <c r="B755" s="1059">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9">
        <v>27</v>
      </c>
      <c r="B756" s="1059">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9">
        <v>28</v>
      </c>
      <c r="B757" s="1059">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9">
        <v>29</v>
      </c>
      <c r="B758" s="1059">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9">
        <v>30</v>
      </c>
      <c r="B759" s="1059">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475</v>
      </c>
      <c r="Z762" s="345"/>
      <c r="AA762" s="345"/>
      <c r="AB762" s="345"/>
      <c r="AC762" s="277" t="s">
        <v>460</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9">
        <v>1</v>
      </c>
      <c r="B763" s="1059">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9">
        <v>2</v>
      </c>
      <c r="B764" s="1059">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9">
        <v>3</v>
      </c>
      <c r="B765" s="1059">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9">
        <v>4</v>
      </c>
      <c r="B766" s="1059">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9">
        <v>5</v>
      </c>
      <c r="B767" s="1059">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9">
        <v>6</v>
      </c>
      <c r="B768" s="1059">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9">
        <v>7</v>
      </c>
      <c r="B769" s="1059">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9">
        <v>8</v>
      </c>
      <c r="B770" s="1059">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9">
        <v>9</v>
      </c>
      <c r="B771" s="1059">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9">
        <v>10</v>
      </c>
      <c r="B772" s="1059">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9">
        <v>11</v>
      </c>
      <c r="B773" s="1059">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9">
        <v>12</v>
      </c>
      <c r="B774" s="1059">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9">
        <v>13</v>
      </c>
      <c r="B775" s="1059">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9">
        <v>14</v>
      </c>
      <c r="B776" s="1059">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9">
        <v>15</v>
      </c>
      <c r="B777" s="1059">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9">
        <v>16</v>
      </c>
      <c r="B778" s="1059">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9">
        <v>17</v>
      </c>
      <c r="B779" s="1059">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9">
        <v>18</v>
      </c>
      <c r="B780" s="1059">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9">
        <v>19</v>
      </c>
      <c r="B781" s="1059">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9">
        <v>20</v>
      </c>
      <c r="B782" s="1059">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9">
        <v>21</v>
      </c>
      <c r="B783" s="1059">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9">
        <v>22</v>
      </c>
      <c r="B784" s="1059">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9">
        <v>23</v>
      </c>
      <c r="B785" s="1059">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9">
        <v>24</v>
      </c>
      <c r="B786" s="1059">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9">
        <v>25</v>
      </c>
      <c r="B787" s="1059">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9">
        <v>26</v>
      </c>
      <c r="B788" s="1059">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9">
        <v>27</v>
      </c>
      <c r="B789" s="1059">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9">
        <v>28</v>
      </c>
      <c r="B790" s="1059">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9">
        <v>29</v>
      </c>
      <c r="B791" s="1059">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9">
        <v>30</v>
      </c>
      <c r="B792" s="1059">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475</v>
      </c>
      <c r="Z795" s="345"/>
      <c r="AA795" s="345"/>
      <c r="AB795" s="345"/>
      <c r="AC795" s="277" t="s">
        <v>460</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9">
        <v>1</v>
      </c>
      <c r="B796" s="1059">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9">
        <v>2</v>
      </c>
      <c r="B797" s="1059">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9">
        <v>3</v>
      </c>
      <c r="B798" s="1059">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9">
        <v>4</v>
      </c>
      <c r="B799" s="1059">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9">
        <v>5</v>
      </c>
      <c r="B800" s="1059">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9">
        <v>6</v>
      </c>
      <c r="B801" s="1059">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9">
        <v>7</v>
      </c>
      <c r="B802" s="1059">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9">
        <v>8</v>
      </c>
      <c r="B803" s="1059">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9">
        <v>9</v>
      </c>
      <c r="B804" s="1059">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9">
        <v>10</v>
      </c>
      <c r="B805" s="1059">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9">
        <v>11</v>
      </c>
      <c r="B806" s="1059">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9">
        <v>12</v>
      </c>
      <c r="B807" s="1059">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9">
        <v>13</v>
      </c>
      <c r="B808" s="1059">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9">
        <v>14</v>
      </c>
      <c r="B809" s="1059">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9">
        <v>15</v>
      </c>
      <c r="B810" s="1059">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9">
        <v>16</v>
      </c>
      <c r="B811" s="1059">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9">
        <v>17</v>
      </c>
      <c r="B812" s="1059">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9">
        <v>18</v>
      </c>
      <c r="B813" s="1059">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9">
        <v>19</v>
      </c>
      <c r="B814" s="1059">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9">
        <v>20</v>
      </c>
      <c r="B815" s="1059">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9">
        <v>21</v>
      </c>
      <c r="B816" s="1059">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9">
        <v>22</v>
      </c>
      <c r="B817" s="1059">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9">
        <v>23</v>
      </c>
      <c r="B818" s="1059">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9">
        <v>24</v>
      </c>
      <c r="B819" s="1059">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9">
        <v>25</v>
      </c>
      <c r="B820" s="1059">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9">
        <v>26</v>
      </c>
      <c r="B821" s="1059">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9">
        <v>27</v>
      </c>
      <c r="B822" s="1059">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9">
        <v>28</v>
      </c>
      <c r="B823" s="1059">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9">
        <v>29</v>
      </c>
      <c r="B824" s="1059">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9">
        <v>30</v>
      </c>
      <c r="B825" s="1059">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475</v>
      </c>
      <c r="Z828" s="345"/>
      <c r="AA828" s="345"/>
      <c r="AB828" s="345"/>
      <c r="AC828" s="277" t="s">
        <v>460</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9">
        <v>1</v>
      </c>
      <c r="B829" s="1059">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9">
        <v>2</v>
      </c>
      <c r="B830" s="1059">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9">
        <v>3</v>
      </c>
      <c r="B831" s="1059">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9">
        <v>4</v>
      </c>
      <c r="B832" s="1059">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9">
        <v>5</v>
      </c>
      <c r="B833" s="1059">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9">
        <v>6</v>
      </c>
      <c r="B834" s="1059">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9">
        <v>7</v>
      </c>
      <c r="B835" s="1059">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9">
        <v>8</v>
      </c>
      <c r="B836" s="1059">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9">
        <v>9</v>
      </c>
      <c r="B837" s="1059">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9">
        <v>10</v>
      </c>
      <c r="B838" s="1059">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9">
        <v>11</v>
      </c>
      <c r="B839" s="1059">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9">
        <v>12</v>
      </c>
      <c r="B840" s="1059">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9">
        <v>13</v>
      </c>
      <c r="B841" s="1059">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9">
        <v>14</v>
      </c>
      <c r="B842" s="1059">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9">
        <v>15</v>
      </c>
      <c r="B843" s="1059">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9">
        <v>16</v>
      </c>
      <c r="B844" s="1059">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9">
        <v>17</v>
      </c>
      <c r="B845" s="1059">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9">
        <v>18</v>
      </c>
      <c r="B846" s="1059">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9">
        <v>19</v>
      </c>
      <c r="B847" s="1059">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9">
        <v>20</v>
      </c>
      <c r="B848" s="1059">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9">
        <v>21</v>
      </c>
      <c r="B849" s="1059">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9">
        <v>22</v>
      </c>
      <c r="B850" s="1059">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9">
        <v>23</v>
      </c>
      <c r="B851" s="1059">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9">
        <v>24</v>
      </c>
      <c r="B852" s="1059">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9">
        <v>25</v>
      </c>
      <c r="B853" s="1059">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9">
        <v>26</v>
      </c>
      <c r="B854" s="1059">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9">
        <v>27</v>
      </c>
      <c r="B855" s="1059">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9">
        <v>28</v>
      </c>
      <c r="B856" s="1059">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9">
        <v>29</v>
      </c>
      <c r="B857" s="1059">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9">
        <v>30</v>
      </c>
      <c r="B858" s="1059">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475</v>
      </c>
      <c r="Z861" s="345"/>
      <c r="AA861" s="345"/>
      <c r="AB861" s="345"/>
      <c r="AC861" s="277" t="s">
        <v>460</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9">
        <v>1</v>
      </c>
      <c r="B862" s="1059">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9">
        <v>2</v>
      </c>
      <c r="B863" s="1059">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9">
        <v>3</v>
      </c>
      <c r="B864" s="1059">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9">
        <v>4</v>
      </c>
      <c r="B865" s="1059">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9">
        <v>5</v>
      </c>
      <c r="B866" s="1059">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9">
        <v>6</v>
      </c>
      <c r="B867" s="1059">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9">
        <v>7</v>
      </c>
      <c r="B868" s="1059">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9">
        <v>8</v>
      </c>
      <c r="B869" s="1059">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9">
        <v>9</v>
      </c>
      <c r="B870" s="1059">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9">
        <v>10</v>
      </c>
      <c r="B871" s="1059">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9">
        <v>11</v>
      </c>
      <c r="B872" s="1059">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9">
        <v>12</v>
      </c>
      <c r="B873" s="1059">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9">
        <v>13</v>
      </c>
      <c r="B874" s="1059">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9">
        <v>14</v>
      </c>
      <c r="B875" s="1059">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9">
        <v>15</v>
      </c>
      <c r="B876" s="1059">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9">
        <v>16</v>
      </c>
      <c r="B877" s="1059">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9">
        <v>17</v>
      </c>
      <c r="B878" s="1059">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9">
        <v>18</v>
      </c>
      <c r="B879" s="1059">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9">
        <v>19</v>
      </c>
      <c r="B880" s="1059">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9">
        <v>20</v>
      </c>
      <c r="B881" s="1059">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9">
        <v>21</v>
      </c>
      <c r="B882" s="1059">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9">
        <v>22</v>
      </c>
      <c r="B883" s="1059">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9">
        <v>23</v>
      </c>
      <c r="B884" s="1059">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9">
        <v>24</v>
      </c>
      <c r="B885" s="1059">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9">
        <v>25</v>
      </c>
      <c r="B886" s="1059">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9">
        <v>26</v>
      </c>
      <c r="B887" s="1059">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9">
        <v>27</v>
      </c>
      <c r="B888" s="1059">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9">
        <v>28</v>
      </c>
      <c r="B889" s="1059">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9">
        <v>29</v>
      </c>
      <c r="B890" s="1059">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9">
        <v>30</v>
      </c>
      <c r="B891" s="1059">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475</v>
      </c>
      <c r="Z894" s="345"/>
      <c r="AA894" s="345"/>
      <c r="AB894" s="345"/>
      <c r="AC894" s="277" t="s">
        <v>460</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9">
        <v>1</v>
      </c>
      <c r="B895" s="1059">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9">
        <v>2</v>
      </c>
      <c r="B896" s="1059">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9">
        <v>3</v>
      </c>
      <c r="B897" s="1059">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9">
        <v>4</v>
      </c>
      <c r="B898" s="1059">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9">
        <v>5</v>
      </c>
      <c r="B899" s="1059">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9">
        <v>6</v>
      </c>
      <c r="B900" s="1059">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9">
        <v>7</v>
      </c>
      <c r="B901" s="1059">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9">
        <v>8</v>
      </c>
      <c r="B902" s="1059">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9">
        <v>9</v>
      </c>
      <c r="B903" s="1059">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9">
        <v>10</v>
      </c>
      <c r="B904" s="1059">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9">
        <v>11</v>
      </c>
      <c r="B905" s="1059">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9">
        <v>12</v>
      </c>
      <c r="B906" s="1059">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9">
        <v>13</v>
      </c>
      <c r="B907" s="1059">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9">
        <v>14</v>
      </c>
      <c r="B908" s="1059">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9">
        <v>15</v>
      </c>
      <c r="B909" s="1059">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9">
        <v>16</v>
      </c>
      <c r="B910" s="1059">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9">
        <v>17</v>
      </c>
      <c r="B911" s="1059">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9">
        <v>18</v>
      </c>
      <c r="B912" s="1059">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9">
        <v>19</v>
      </c>
      <c r="B913" s="1059">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9">
        <v>20</v>
      </c>
      <c r="B914" s="1059">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9">
        <v>21</v>
      </c>
      <c r="B915" s="1059">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9">
        <v>22</v>
      </c>
      <c r="B916" s="1059">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9">
        <v>23</v>
      </c>
      <c r="B917" s="1059">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9">
        <v>24</v>
      </c>
      <c r="B918" s="1059">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9">
        <v>25</v>
      </c>
      <c r="B919" s="1059">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9">
        <v>26</v>
      </c>
      <c r="B920" s="1059">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9">
        <v>27</v>
      </c>
      <c r="B921" s="1059">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9">
        <v>28</v>
      </c>
      <c r="B922" s="1059">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9">
        <v>29</v>
      </c>
      <c r="B923" s="1059">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9">
        <v>30</v>
      </c>
      <c r="B924" s="1059">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475</v>
      </c>
      <c r="Z927" s="345"/>
      <c r="AA927" s="345"/>
      <c r="AB927" s="345"/>
      <c r="AC927" s="277" t="s">
        <v>460</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9">
        <v>1</v>
      </c>
      <c r="B928" s="1059">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9">
        <v>2</v>
      </c>
      <c r="B929" s="1059">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9">
        <v>3</v>
      </c>
      <c r="B930" s="1059">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9">
        <v>4</v>
      </c>
      <c r="B931" s="1059">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9">
        <v>5</v>
      </c>
      <c r="B932" s="1059">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9">
        <v>6</v>
      </c>
      <c r="B933" s="1059">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9">
        <v>7</v>
      </c>
      <c r="B934" s="1059">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9">
        <v>8</v>
      </c>
      <c r="B935" s="1059">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9">
        <v>9</v>
      </c>
      <c r="B936" s="1059">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9">
        <v>10</v>
      </c>
      <c r="B937" s="1059">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9">
        <v>11</v>
      </c>
      <c r="B938" s="1059">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9">
        <v>12</v>
      </c>
      <c r="B939" s="1059">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9">
        <v>13</v>
      </c>
      <c r="B940" s="1059">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9">
        <v>14</v>
      </c>
      <c r="B941" s="1059">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9">
        <v>15</v>
      </c>
      <c r="B942" s="1059">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9">
        <v>16</v>
      </c>
      <c r="B943" s="1059">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9">
        <v>17</v>
      </c>
      <c r="B944" s="1059">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9">
        <v>18</v>
      </c>
      <c r="B945" s="1059">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9">
        <v>19</v>
      </c>
      <c r="B946" s="1059">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9">
        <v>20</v>
      </c>
      <c r="B947" s="1059">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9">
        <v>21</v>
      </c>
      <c r="B948" s="1059">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9">
        <v>22</v>
      </c>
      <c r="B949" s="1059">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9">
        <v>23</v>
      </c>
      <c r="B950" s="1059">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9">
        <v>24</v>
      </c>
      <c r="B951" s="1059">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9">
        <v>25</v>
      </c>
      <c r="B952" s="1059">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9">
        <v>26</v>
      </c>
      <c r="B953" s="1059">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9">
        <v>27</v>
      </c>
      <c r="B954" s="1059">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9">
        <v>28</v>
      </c>
      <c r="B955" s="1059">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9">
        <v>29</v>
      </c>
      <c r="B956" s="1059">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9">
        <v>30</v>
      </c>
      <c r="B957" s="1059">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475</v>
      </c>
      <c r="Z960" s="345"/>
      <c r="AA960" s="345"/>
      <c r="AB960" s="345"/>
      <c r="AC960" s="277" t="s">
        <v>460</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9">
        <v>1</v>
      </c>
      <c r="B961" s="1059">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9">
        <v>2</v>
      </c>
      <c r="B962" s="1059">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9">
        <v>3</v>
      </c>
      <c r="B963" s="1059">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9">
        <v>4</v>
      </c>
      <c r="B964" s="1059">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9">
        <v>5</v>
      </c>
      <c r="B965" s="1059">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9">
        <v>6</v>
      </c>
      <c r="B966" s="1059">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9">
        <v>7</v>
      </c>
      <c r="B967" s="1059">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9">
        <v>8</v>
      </c>
      <c r="B968" s="1059">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9">
        <v>9</v>
      </c>
      <c r="B969" s="1059">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9">
        <v>10</v>
      </c>
      <c r="B970" s="1059">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9">
        <v>11</v>
      </c>
      <c r="B971" s="1059">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9">
        <v>12</v>
      </c>
      <c r="B972" s="1059">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9">
        <v>13</v>
      </c>
      <c r="B973" s="1059">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9">
        <v>14</v>
      </c>
      <c r="B974" s="1059">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9">
        <v>15</v>
      </c>
      <c r="B975" s="1059">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9">
        <v>16</v>
      </c>
      <c r="B976" s="1059">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9">
        <v>17</v>
      </c>
      <c r="B977" s="1059">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9">
        <v>18</v>
      </c>
      <c r="B978" s="1059">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9">
        <v>19</v>
      </c>
      <c r="B979" s="1059">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9">
        <v>20</v>
      </c>
      <c r="B980" s="1059">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9">
        <v>21</v>
      </c>
      <c r="B981" s="1059">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9">
        <v>22</v>
      </c>
      <c r="B982" s="1059">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9">
        <v>23</v>
      </c>
      <c r="B983" s="1059">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9">
        <v>24</v>
      </c>
      <c r="B984" s="1059">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9">
        <v>25</v>
      </c>
      <c r="B985" s="1059">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9">
        <v>26</v>
      </c>
      <c r="B986" s="1059">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9">
        <v>27</v>
      </c>
      <c r="B987" s="1059">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9">
        <v>28</v>
      </c>
      <c r="B988" s="1059">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9">
        <v>29</v>
      </c>
      <c r="B989" s="1059">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9">
        <v>30</v>
      </c>
      <c r="B990" s="1059">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475</v>
      </c>
      <c r="Z993" s="345"/>
      <c r="AA993" s="345"/>
      <c r="AB993" s="345"/>
      <c r="AC993" s="277" t="s">
        <v>460</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9">
        <v>1</v>
      </c>
      <c r="B994" s="1059">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9">
        <v>2</v>
      </c>
      <c r="B995" s="1059">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9">
        <v>3</v>
      </c>
      <c r="B996" s="1059">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9">
        <v>4</v>
      </c>
      <c r="B997" s="1059">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9">
        <v>5</v>
      </c>
      <c r="B998" s="1059">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9">
        <v>6</v>
      </c>
      <c r="B999" s="1059">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9">
        <v>7</v>
      </c>
      <c r="B1000" s="1059">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9">
        <v>8</v>
      </c>
      <c r="B1001" s="1059">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9">
        <v>9</v>
      </c>
      <c r="B1002" s="1059">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9">
        <v>10</v>
      </c>
      <c r="B1003" s="1059">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9">
        <v>11</v>
      </c>
      <c r="B1004" s="1059">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9">
        <v>12</v>
      </c>
      <c r="B1005" s="1059">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9">
        <v>13</v>
      </c>
      <c r="B1006" s="1059">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9">
        <v>14</v>
      </c>
      <c r="B1007" s="1059">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9">
        <v>15</v>
      </c>
      <c r="B1008" s="1059">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9">
        <v>16</v>
      </c>
      <c r="B1009" s="1059">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9">
        <v>17</v>
      </c>
      <c r="B1010" s="1059">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9">
        <v>18</v>
      </c>
      <c r="B1011" s="1059">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9">
        <v>19</v>
      </c>
      <c r="B1012" s="1059">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9">
        <v>20</v>
      </c>
      <c r="B1013" s="1059">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9">
        <v>21</v>
      </c>
      <c r="B1014" s="1059">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9">
        <v>22</v>
      </c>
      <c r="B1015" s="1059">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9">
        <v>23</v>
      </c>
      <c r="B1016" s="1059">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9">
        <v>24</v>
      </c>
      <c r="B1017" s="1059">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9">
        <v>25</v>
      </c>
      <c r="B1018" s="1059">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9">
        <v>26</v>
      </c>
      <c r="B1019" s="1059">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9">
        <v>27</v>
      </c>
      <c r="B1020" s="1059">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9">
        <v>28</v>
      </c>
      <c r="B1021" s="1059">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9">
        <v>29</v>
      </c>
      <c r="B1022" s="1059">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9">
        <v>30</v>
      </c>
      <c r="B1023" s="1059">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475</v>
      </c>
      <c r="Z1026" s="345"/>
      <c r="AA1026" s="345"/>
      <c r="AB1026" s="345"/>
      <c r="AC1026" s="277" t="s">
        <v>460</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9">
        <v>1</v>
      </c>
      <c r="B1027" s="1059">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9">
        <v>2</v>
      </c>
      <c r="B1028" s="1059">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9">
        <v>3</v>
      </c>
      <c r="B1029" s="1059">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9">
        <v>4</v>
      </c>
      <c r="B1030" s="1059">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9">
        <v>5</v>
      </c>
      <c r="B1031" s="1059">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9">
        <v>6</v>
      </c>
      <c r="B1032" s="1059">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9">
        <v>7</v>
      </c>
      <c r="B1033" s="1059">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9">
        <v>8</v>
      </c>
      <c r="B1034" s="1059">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9">
        <v>9</v>
      </c>
      <c r="B1035" s="1059">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9">
        <v>10</v>
      </c>
      <c r="B1036" s="1059">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9">
        <v>11</v>
      </c>
      <c r="B1037" s="1059">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9">
        <v>12</v>
      </c>
      <c r="B1038" s="1059">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9">
        <v>13</v>
      </c>
      <c r="B1039" s="1059">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9">
        <v>14</v>
      </c>
      <c r="B1040" s="1059">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9">
        <v>15</v>
      </c>
      <c r="B1041" s="1059">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9">
        <v>16</v>
      </c>
      <c r="B1042" s="1059">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9">
        <v>17</v>
      </c>
      <c r="B1043" s="1059">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9">
        <v>18</v>
      </c>
      <c r="B1044" s="1059">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9">
        <v>19</v>
      </c>
      <c r="B1045" s="1059">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9">
        <v>20</v>
      </c>
      <c r="B1046" s="1059">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9">
        <v>21</v>
      </c>
      <c r="B1047" s="1059">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9">
        <v>22</v>
      </c>
      <c r="B1048" s="1059">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9">
        <v>23</v>
      </c>
      <c r="B1049" s="1059">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9">
        <v>24</v>
      </c>
      <c r="B1050" s="1059">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9">
        <v>25</v>
      </c>
      <c r="B1051" s="1059">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9">
        <v>26</v>
      </c>
      <c r="B1052" s="1059">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9">
        <v>27</v>
      </c>
      <c r="B1053" s="1059">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9">
        <v>28</v>
      </c>
      <c r="B1054" s="1059">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9">
        <v>29</v>
      </c>
      <c r="B1055" s="1059">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9">
        <v>30</v>
      </c>
      <c r="B1056" s="1059">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475</v>
      </c>
      <c r="Z1059" s="345"/>
      <c r="AA1059" s="345"/>
      <c r="AB1059" s="345"/>
      <c r="AC1059" s="277" t="s">
        <v>460</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9">
        <v>1</v>
      </c>
      <c r="B1060" s="1059">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9">
        <v>2</v>
      </c>
      <c r="B1061" s="1059">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9">
        <v>3</v>
      </c>
      <c r="B1062" s="1059">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9">
        <v>4</v>
      </c>
      <c r="B1063" s="1059">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9">
        <v>5</v>
      </c>
      <c r="B1064" s="1059">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9">
        <v>6</v>
      </c>
      <c r="B1065" s="1059">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9">
        <v>7</v>
      </c>
      <c r="B1066" s="1059">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9">
        <v>8</v>
      </c>
      <c r="B1067" s="1059">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9">
        <v>9</v>
      </c>
      <c r="B1068" s="1059">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9">
        <v>10</v>
      </c>
      <c r="B1069" s="1059">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9">
        <v>11</v>
      </c>
      <c r="B1070" s="1059">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9">
        <v>12</v>
      </c>
      <c r="B1071" s="1059">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9">
        <v>13</v>
      </c>
      <c r="B1072" s="1059">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9">
        <v>14</v>
      </c>
      <c r="B1073" s="1059">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9">
        <v>15</v>
      </c>
      <c r="B1074" s="1059">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9">
        <v>16</v>
      </c>
      <c r="B1075" s="1059">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9">
        <v>17</v>
      </c>
      <c r="B1076" s="1059">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9">
        <v>18</v>
      </c>
      <c r="B1077" s="1059">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9">
        <v>19</v>
      </c>
      <c r="B1078" s="1059">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9">
        <v>20</v>
      </c>
      <c r="B1079" s="1059">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9">
        <v>21</v>
      </c>
      <c r="B1080" s="1059">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9">
        <v>22</v>
      </c>
      <c r="B1081" s="1059">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9">
        <v>23</v>
      </c>
      <c r="B1082" s="1059">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9">
        <v>24</v>
      </c>
      <c r="B1083" s="1059">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9">
        <v>25</v>
      </c>
      <c r="B1084" s="1059">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9">
        <v>26</v>
      </c>
      <c r="B1085" s="1059">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9">
        <v>27</v>
      </c>
      <c r="B1086" s="1059">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9">
        <v>28</v>
      </c>
      <c r="B1087" s="1059">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9">
        <v>29</v>
      </c>
      <c r="B1088" s="1059">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9">
        <v>30</v>
      </c>
      <c r="B1089" s="1059">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475</v>
      </c>
      <c r="Z1092" s="345"/>
      <c r="AA1092" s="345"/>
      <c r="AB1092" s="345"/>
      <c r="AC1092" s="277" t="s">
        <v>460</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9">
        <v>1</v>
      </c>
      <c r="B1093" s="1059">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9">
        <v>2</v>
      </c>
      <c r="B1094" s="1059">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9">
        <v>3</v>
      </c>
      <c r="B1095" s="1059">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9">
        <v>4</v>
      </c>
      <c r="B1096" s="1059">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9">
        <v>5</v>
      </c>
      <c r="B1097" s="1059">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9">
        <v>6</v>
      </c>
      <c r="B1098" s="1059">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9">
        <v>7</v>
      </c>
      <c r="B1099" s="1059">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9">
        <v>8</v>
      </c>
      <c r="B1100" s="1059">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9">
        <v>9</v>
      </c>
      <c r="B1101" s="1059">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9">
        <v>10</v>
      </c>
      <c r="B1102" s="1059">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9">
        <v>11</v>
      </c>
      <c r="B1103" s="1059">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9">
        <v>12</v>
      </c>
      <c r="B1104" s="1059">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9">
        <v>13</v>
      </c>
      <c r="B1105" s="1059">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9">
        <v>14</v>
      </c>
      <c r="B1106" s="1059">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9">
        <v>15</v>
      </c>
      <c r="B1107" s="1059">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9">
        <v>16</v>
      </c>
      <c r="B1108" s="1059">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9">
        <v>17</v>
      </c>
      <c r="B1109" s="1059">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9">
        <v>18</v>
      </c>
      <c r="B1110" s="1059">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9">
        <v>19</v>
      </c>
      <c r="B1111" s="1059">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9">
        <v>20</v>
      </c>
      <c r="B1112" s="1059">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9">
        <v>21</v>
      </c>
      <c r="B1113" s="1059">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9">
        <v>22</v>
      </c>
      <c r="B1114" s="1059">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9">
        <v>23</v>
      </c>
      <c r="B1115" s="1059">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9">
        <v>24</v>
      </c>
      <c r="B1116" s="1059">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9">
        <v>25</v>
      </c>
      <c r="B1117" s="1059">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9">
        <v>26</v>
      </c>
      <c r="B1118" s="1059">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9">
        <v>27</v>
      </c>
      <c r="B1119" s="1059">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9">
        <v>28</v>
      </c>
      <c r="B1120" s="1059">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9">
        <v>29</v>
      </c>
      <c r="B1121" s="1059">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9">
        <v>30</v>
      </c>
      <c r="B1122" s="1059">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475</v>
      </c>
      <c r="Z1125" s="345"/>
      <c r="AA1125" s="345"/>
      <c r="AB1125" s="345"/>
      <c r="AC1125" s="277" t="s">
        <v>460</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9">
        <v>1</v>
      </c>
      <c r="B1126" s="1059">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9">
        <v>2</v>
      </c>
      <c r="B1127" s="1059">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9">
        <v>3</v>
      </c>
      <c r="B1128" s="1059">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9">
        <v>4</v>
      </c>
      <c r="B1129" s="1059">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9">
        <v>5</v>
      </c>
      <c r="B1130" s="1059">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9">
        <v>6</v>
      </c>
      <c r="B1131" s="1059">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9">
        <v>7</v>
      </c>
      <c r="B1132" s="1059">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9">
        <v>8</v>
      </c>
      <c r="B1133" s="1059">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9">
        <v>9</v>
      </c>
      <c r="B1134" s="1059">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9">
        <v>10</v>
      </c>
      <c r="B1135" s="1059">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9">
        <v>11</v>
      </c>
      <c r="B1136" s="1059">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9">
        <v>12</v>
      </c>
      <c r="B1137" s="1059">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9">
        <v>13</v>
      </c>
      <c r="B1138" s="1059">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9">
        <v>14</v>
      </c>
      <c r="B1139" s="1059">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9">
        <v>15</v>
      </c>
      <c r="B1140" s="1059">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9">
        <v>16</v>
      </c>
      <c r="B1141" s="1059">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9">
        <v>17</v>
      </c>
      <c r="B1142" s="1059">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9">
        <v>18</v>
      </c>
      <c r="B1143" s="1059">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9">
        <v>19</v>
      </c>
      <c r="B1144" s="1059">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9">
        <v>20</v>
      </c>
      <c r="B1145" s="1059">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9">
        <v>21</v>
      </c>
      <c r="B1146" s="1059">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9">
        <v>22</v>
      </c>
      <c r="B1147" s="1059">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9">
        <v>23</v>
      </c>
      <c r="B1148" s="1059">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9">
        <v>24</v>
      </c>
      <c r="B1149" s="1059">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9">
        <v>25</v>
      </c>
      <c r="B1150" s="1059">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9">
        <v>26</v>
      </c>
      <c r="B1151" s="1059">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9">
        <v>27</v>
      </c>
      <c r="B1152" s="1059">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9">
        <v>28</v>
      </c>
      <c r="B1153" s="1059">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9">
        <v>29</v>
      </c>
      <c r="B1154" s="1059">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9">
        <v>30</v>
      </c>
      <c r="B1155" s="1059">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475</v>
      </c>
      <c r="Z1158" s="345"/>
      <c r="AA1158" s="345"/>
      <c r="AB1158" s="345"/>
      <c r="AC1158" s="277" t="s">
        <v>460</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9">
        <v>1</v>
      </c>
      <c r="B1159" s="1059">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9">
        <v>2</v>
      </c>
      <c r="B1160" s="1059">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9">
        <v>3</v>
      </c>
      <c r="B1161" s="1059">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9">
        <v>4</v>
      </c>
      <c r="B1162" s="1059">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9">
        <v>5</v>
      </c>
      <c r="B1163" s="1059">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9">
        <v>6</v>
      </c>
      <c r="B1164" s="1059">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9">
        <v>7</v>
      </c>
      <c r="B1165" s="1059">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9">
        <v>8</v>
      </c>
      <c r="B1166" s="1059">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9">
        <v>9</v>
      </c>
      <c r="B1167" s="1059">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9">
        <v>10</v>
      </c>
      <c r="B1168" s="1059">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9">
        <v>11</v>
      </c>
      <c r="B1169" s="1059">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9">
        <v>12</v>
      </c>
      <c r="B1170" s="1059">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9">
        <v>13</v>
      </c>
      <c r="B1171" s="1059">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9">
        <v>14</v>
      </c>
      <c r="B1172" s="1059">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9">
        <v>15</v>
      </c>
      <c r="B1173" s="1059">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9">
        <v>16</v>
      </c>
      <c r="B1174" s="1059">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9">
        <v>17</v>
      </c>
      <c r="B1175" s="1059">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9">
        <v>18</v>
      </c>
      <c r="B1176" s="1059">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9">
        <v>19</v>
      </c>
      <c r="B1177" s="1059">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9">
        <v>20</v>
      </c>
      <c r="B1178" s="1059">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9">
        <v>21</v>
      </c>
      <c r="B1179" s="1059">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9">
        <v>22</v>
      </c>
      <c r="B1180" s="1059">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9">
        <v>23</v>
      </c>
      <c r="B1181" s="1059">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9">
        <v>24</v>
      </c>
      <c r="B1182" s="1059">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9">
        <v>25</v>
      </c>
      <c r="B1183" s="1059">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9">
        <v>26</v>
      </c>
      <c r="B1184" s="1059">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9">
        <v>27</v>
      </c>
      <c r="B1185" s="1059">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9">
        <v>28</v>
      </c>
      <c r="B1186" s="1059">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9">
        <v>29</v>
      </c>
      <c r="B1187" s="1059">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9">
        <v>30</v>
      </c>
      <c r="B1188" s="1059">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475</v>
      </c>
      <c r="Z1191" s="345"/>
      <c r="AA1191" s="345"/>
      <c r="AB1191" s="345"/>
      <c r="AC1191" s="277" t="s">
        <v>460</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9">
        <v>1</v>
      </c>
      <c r="B1192" s="1059">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9">
        <v>2</v>
      </c>
      <c r="B1193" s="1059">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9">
        <v>3</v>
      </c>
      <c r="B1194" s="1059">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9">
        <v>4</v>
      </c>
      <c r="B1195" s="1059">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9">
        <v>5</v>
      </c>
      <c r="B1196" s="1059">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9">
        <v>6</v>
      </c>
      <c r="B1197" s="1059">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9">
        <v>7</v>
      </c>
      <c r="B1198" s="1059">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9">
        <v>8</v>
      </c>
      <c r="B1199" s="1059">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9">
        <v>9</v>
      </c>
      <c r="B1200" s="1059">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9">
        <v>10</v>
      </c>
      <c r="B1201" s="1059">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9">
        <v>11</v>
      </c>
      <c r="B1202" s="1059">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9">
        <v>12</v>
      </c>
      <c r="B1203" s="1059">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9">
        <v>13</v>
      </c>
      <c r="B1204" s="1059">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9">
        <v>14</v>
      </c>
      <c r="B1205" s="1059">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9">
        <v>15</v>
      </c>
      <c r="B1206" s="1059">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9">
        <v>16</v>
      </c>
      <c r="B1207" s="1059">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9">
        <v>17</v>
      </c>
      <c r="B1208" s="1059">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9">
        <v>18</v>
      </c>
      <c r="B1209" s="1059">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9">
        <v>19</v>
      </c>
      <c r="B1210" s="1059">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9">
        <v>20</v>
      </c>
      <c r="B1211" s="1059">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9">
        <v>21</v>
      </c>
      <c r="B1212" s="1059">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9">
        <v>22</v>
      </c>
      <c r="B1213" s="1059">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9">
        <v>23</v>
      </c>
      <c r="B1214" s="1059">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9">
        <v>24</v>
      </c>
      <c r="B1215" s="1059">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9">
        <v>25</v>
      </c>
      <c r="B1216" s="1059">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9">
        <v>26</v>
      </c>
      <c r="B1217" s="1059">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9">
        <v>27</v>
      </c>
      <c r="B1218" s="1059">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9">
        <v>28</v>
      </c>
      <c r="B1219" s="1059">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9">
        <v>29</v>
      </c>
      <c r="B1220" s="1059">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9">
        <v>30</v>
      </c>
      <c r="B1221" s="1059">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475</v>
      </c>
      <c r="Z1224" s="345"/>
      <c r="AA1224" s="345"/>
      <c r="AB1224" s="345"/>
      <c r="AC1224" s="277" t="s">
        <v>460</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9">
        <v>1</v>
      </c>
      <c r="B1225" s="1059">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9">
        <v>2</v>
      </c>
      <c r="B1226" s="1059">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9">
        <v>3</v>
      </c>
      <c r="B1227" s="1059">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9">
        <v>4</v>
      </c>
      <c r="B1228" s="1059">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9">
        <v>5</v>
      </c>
      <c r="B1229" s="1059">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9">
        <v>6</v>
      </c>
      <c r="B1230" s="1059">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9">
        <v>7</v>
      </c>
      <c r="B1231" s="1059">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9">
        <v>8</v>
      </c>
      <c r="B1232" s="1059">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9">
        <v>9</v>
      </c>
      <c r="B1233" s="1059">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9">
        <v>10</v>
      </c>
      <c r="B1234" s="1059">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9">
        <v>11</v>
      </c>
      <c r="B1235" s="1059">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9">
        <v>12</v>
      </c>
      <c r="B1236" s="1059">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9">
        <v>13</v>
      </c>
      <c r="B1237" s="1059">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9">
        <v>14</v>
      </c>
      <c r="B1238" s="1059">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9">
        <v>15</v>
      </c>
      <c r="B1239" s="1059">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9">
        <v>16</v>
      </c>
      <c r="B1240" s="1059">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9">
        <v>17</v>
      </c>
      <c r="B1241" s="1059">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9">
        <v>18</v>
      </c>
      <c r="B1242" s="1059">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9">
        <v>19</v>
      </c>
      <c r="B1243" s="1059">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9">
        <v>20</v>
      </c>
      <c r="B1244" s="1059">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9">
        <v>21</v>
      </c>
      <c r="B1245" s="1059">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9">
        <v>22</v>
      </c>
      <c r="B1246" s="1059">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9">
        <v>23</v>
      </c>
      <c r="B1247" s="1059">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9">
        <v>24</v>
      </c>
      <c r="B1248" s="1059">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9">
        <v>25</v>
      </c>
      <c r="B1249" s="1059">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9">
        <v>26</v>
      </c>
      <c r="B1250" s="1059">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9">
        <v>27</v>
      </c>
      <c r="B1251" s="1059">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9">
        <v>28</v>
      </c>
      <c r="B1252" s="1059">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9">
        <v>29</v>
      </c>
      <c r="B1253" s="1059">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9">
        <v>30</v>
      </c>
      <c r="B1254" s="1059">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475</v>
      </c>
      <c r="Z1257" s="345"/>
      <c r="AA1257" s="345"/>
      <c r="AB1257" s="345"/>
      <c r="AC1257" s="277" t="s">
        <v>460</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9">
        <v>1</v>
      </c>
      <c r="B1258" s="1059">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9">
        <v>2</v>
      </c>
      <c r="B1259" s="1059">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9">
        <v>3</v>
      </c>
      <c r="B1260" s="1059">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9">
        <v>4</v>
      </c>
      <c r="B1261" s="1059">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9">
        <v>5</v>
      </c>
      <c r="B1262" s="1059">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9">
        <v>6</v>
      </c>
      <c r="B1263" s="1059">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9">
        <v>7</v>
      </c>
      <c r="B1264" s="1059">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9">
        <v>8</v>
      </c>
      <c r="B1265" s="1059">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9">
        <v>9</v>
      </c>
      <c r="B1266" s="1059">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9">
        <v>10</v>
      </c>
      <c r="B1267" s="1059">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9">
        <v>11</v>
      </c>
      <c r="B1268" s="1059">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9">
        <v>12</v>
      </c>
      <c r="B1269" s="1059">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9">
        <v>13</v>
      </c>
      <c r="B1270" s="1059">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9">
        <v>14</v>
      </c>
      <c r="B1271" s="1059">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9">
        <v>15</v>
      </c>
      <c r="B1272" s="1059">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9">
        <v>16</v>
      </c>
      <c r="B1273" s="1059">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9">
        <v>17</v>
      </c>
      <c r="B1274" s="1059">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9">
        <v>18</v>
      </c>
      <c r="B1275" s="1059">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9">
        <v>19</v>
      </c>
      <c r="B1276" s="1059">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9">
        <v>20</v>
      </c>
      <c r="B1277" s="1059">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9">
        <v>21</v>
      </c>
      <c r="B1278" s="1059">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9">
        <v>22</v>
      </c>
      <c r="B1279" s="1059">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9">
        <v>23</v>
      </c>
      <c r="B1280" s="1059">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9">
        <v>24</v>
      </c>
      <c r="B1281" s="1059">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9">
        <v>25</v>
      </c>
      <c r="B1282" s="1059">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9">
        <v>26</v>
      </c>
      <c r="B1283" s="1059">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9">
        <v>27</v>
      </c>
      <c r="B1284" s="1059">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9">
        <v>28</v>
      </c>
      <c r="B1285" s="1059">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9">
        <v>29</v>
      </c>
      <c r="B1286" s="1059">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9">
        <v>30</v>
      </c>
      <c r="B1287" s="1059">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475</v>
      </c>
      <c r="Z1290" s="345"/>
      <c r="AA1290" s="345"/>
      <c r="AB1290" s="345"/>
      <c r="AC1290" s="277" t="s">
        <v>460</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9">
        <v>1</v>
      </c>
      <c r="B1291" s="1059">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9">
        <v>2</v>
      </c>
      <c r="B1292" s="1059">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9">
        <v>3</v>
      </c>
      <c r="B1293" s="1059">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9">
        <v>4</v>
      </c>
      <c r="B1294" s="1059">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9">
        <v>5</v>
      </c>
      <c r="B1295" s="1059">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9">
        <v>6</v>
      </c>
      <c r="B1296" s="1059">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9">
        <v>7</v>
      </c>
      <c r="B1297" s="1059">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9">
        <v>8</v>
      </c>
      <c r="B1298" s="1059">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9">
        <v>9</v>
      </c>
      <c r="B1299" s="1059">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9">
        <v>10</v>
      </c>
      <c r="B1300" s="1059">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9">
        <v>11</v>
      </c>
      <c r="B1301" s="1059">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9">
        <v>12</v>
      </c>
      <c r="B1302" s="1059">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9">
        <v>13</v>
      </c>
      <c r="B1303" s="1059">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9">
        <v>14</v>
      </c>
      <c r="B1304" s="1059">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9">
        <v>15</v>
      </c>
      <c r="B1305" s="1059">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9">
        <v>16</v>
      </c>
      <c r="B1306" s="1059">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9">
        <v>17</v>
      </c>
      <c r="B1307" s="1059">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9">
        <v>18</v>
      </c>
      <c r="B1308" s="1059">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9">
        <v>19</v>
      </c>
      <c r="B1309" s="1059">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9">
        <v>20</v>
      </c>
      <c r="B1310" s="1059">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9">
        <v>21</v>
      </c>
      <c r="B1311" s="1059">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9">
        <v>22</v>
      </c>
      <c r="B1312" s="1059">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9">
        <v>23</v>
      </c>
      <c r="B1313" s="1059">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9">
        <v>24</v>
      </c>
      <c r="B1314" s="1059">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9">
        <v>25</v>
      </c>
      <c r="B1315" s="1059">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9">
        <v>26</v>
      </c>
      <c r="B1316" s="1059">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9">
        <v>27</v>
      </c>
      <c r="B1317" s="1059">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9">
        <v>28</v>
      </c>
      <c r="B1318" s="1059">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9">
        <v>29</v>
      </c>
      <c r="B1319" s="1059">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9">
        <v>30</v>
      </c>
      <c r="B1320" s="1059">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2019-05-21T09:46:05Z</cp:lastPrinted>
  <dcterms:created xsi:type="dcterms:W3CDTF">2012-03-13T00:50:25Z</dcterms:created>
  <dcterms:modified xsi:type="dcterms:W3CDTF">2019-08-28T04:15:34Z</dcterms:modified>
</cp:coreProperties>
</file>