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1年度\"/>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<sst xmlns="http://schemas.openxmlformats.org/spreadsheetml/2006/main" count="3290" uniqueCount="763">
  <si>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</si>
  <si>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</si>
  <si>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</si>
  <si>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</si>
  <si>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</si>
  <si>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</si>
  <si>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</si>
  <si>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</si>
  <si>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</si>
  <si>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</si>
  <si>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</si>
  <si>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</si>
  <si>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</si>
  <si>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</si>
  <si>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</si>
  <si>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</si>
  <si>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</si>
  <si>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</si>
  <si>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</si>
  <si>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</si>
  <si>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</si>
  <si>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</si>
  <si>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</si>
  <si>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</si>
  <si>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</si>
  <si>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</si>
  <si>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</si>
  <si>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</si>
  <si>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</si>
  <si>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</si>
  <si>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</si>
  <si>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</si>
  <si>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</si>
  <si>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</si>
  <si>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</si>
  <si>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</si>
  <si>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</si>
  <si>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</si>
  <si>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</si>
  <si>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</si>
  <si>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</si>
  <si>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</si>
  <si>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</si>
  <si>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</si>
  <si>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</si>
  <si>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</si>
  <si>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</si>
  <si>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</si>
  <si>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</si>
  <si>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</si>
  <si>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</si>
  <si>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</si>
  <si>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</si>
  <si>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</si>
  <si>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</si>
  <si>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</si>
  <si>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</si>
  <si>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</si>
  <si>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</si>
  <si>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</si>
  <si>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</si>
  <si>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</si>
  <si>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</si>
  <si>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</si>
  <si>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</si>
  <si>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</si>
  <si>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</si>
  <si>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</si>
  <si>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</si>
  <si>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</si>
  <si>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</si>
  <si>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</si>
  <si>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</si>
  <si>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</si>
  <si>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</si>
  <si>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</si>
  <si>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</si>
  <si>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</si>
  <si>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</si>
  <si>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</si>
  <si>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</si>
  <si>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</si>
  <si>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</si>
  <si>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</si>
  <si>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</si>
  <si>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</si>
  <si>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</si>
  <si>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</si>
  <si>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</si>
  <si>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</si>
  <si>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</si>
  <si>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</si>
  <si>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</si>
  <si>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</si>
  <si>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</si>
  <si>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</si>
  <si>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</si>
  <si>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</si>
  <si>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</si>
  <si>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</si>
  <si>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</si>
  <si>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</si>
  <si>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</si>
  <si>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</si>
  <si>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</si>
  <si>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</si>
  <si>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</si>
  <si>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</si>
  <si>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</si>
  <si>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</si>
  <si>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</si>
  <si>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</si>
  <si>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</si>
  <si>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</si>
  <si>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</si>
  <si>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</si>
  <si>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</si>
  <si>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</si>
  <si>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</si>
  <si>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</si>
  <si>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</si>
  <si>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</si>
  <si>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</si>
  <si>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</si>
  <si>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</si>
  <si>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</si>
  <si>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</si>
  <si>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</si>
  <si>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</si>
  <si>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</si>
  <si>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</si>
  <si>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</si>
  <si>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</si>
  <si>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</si>
  <si>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</si>
  <si>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</si>
  <si>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</si>
  <si>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</si>
  <si>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</si>
  <si>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</si>
  <si>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</si>
  <si>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</si>
  <si>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</si>
  <si>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</si>
  <si>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</si>
  <si>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</si>
  <si>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</si>
  <si>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</si>
  <si>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</si>
  <si>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</si>
  <si>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</si>
  <si>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</si>
  <si>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</si>
  <si>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</si>
  <si>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</si>
  <si>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</si>
  <si>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</si>
  <si>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</si>
  <si>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</si>
  <si>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</si>
  <si>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</si>
  <si>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</si>
  <si>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</si>
  <si>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</si>
  <si>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</si>
  <si>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</si>
  <si>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</si>
  <si>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</si>
  <si>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</si>
  <si>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</si>
  <si>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</si>
  <si>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</si>
  <si>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</si>
  <si>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</si>
  <si>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</si>
  <si>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</si>
  <si>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</si>
  <si>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</si>
  <si>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</si>
  <si>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</si>
  <si>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</si>
  <si>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</si>
  <si>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</si>
  <si>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</si>
  <si>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</si>
  <si>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</si>
  <si>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</si>
  <si>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</si>
  <si>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</si>
  <si>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</si>
  <si>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</si>
  <si>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</si>
  <si>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</si>
  <si>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</si>
  <si>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</si>
  <si>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</si>
  <si>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</si>
  <si>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</si>
  <si>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</si>
  <si>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</si>
  <si>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</si>
  <si>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</si>
  <si>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</si>
  <si>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</si>
  <si>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</si>
  <si>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</si>
  <si>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</si>
  <si>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</si>
  <si>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</si>
  <si>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</si>
  <si>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</si>
  <si>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</si>
  <si>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</si>
  <si>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</si>
  <si>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</si>
  <si>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</si>
  <si>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</si>
  <si>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</si>
  <si>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</si>
  <si>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</si>
  <si>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</si>
  <si>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</si>
  <si>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</si>
  <si>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</si>
  <si>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</si>
  <si>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</si>
  <si>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</si>
  <si>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</si>
  <si>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</si>
  <si>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</si>
  <si>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</si>
  <si>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</si>
  <si>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</si>
  <si>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</si>
  <si>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</si>
  <si>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</si>
  <si>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</si>
  <si>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</si>
  <si>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</si>
  <si>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</si>
  <si>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</si>
  <si>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</si>
  <si>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</si>
  <si>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</si>
  <si>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</si>
  <si>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</si>
  <si>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</si>
  <si>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</si>
  <si>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</si>
  <si>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</si>
  <si>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</si>
  <si>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</si>
  <si>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</si>
  <si>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</si>
  <si>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</si>
  <si>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</si>
  <si>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</si>
  <si>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</si>
  <si>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</si>
  <si>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</si>
  <si>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</si>
  <si>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</si>
  <si>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</si>
  <si>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</si>
  <si>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</si>
  <si>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</si>
  <si>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</si>
  <si>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</si>
  <si>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</si>
  <si>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</si>
  <si>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</si>
  <si>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</si>
  <si>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</si>
  <si>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</si>
  <si>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</si>
  <si>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</si>
  <si>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</si>
  <si>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</si>
  <si>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</si>
  <si>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</si>
  <si>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</si>
  <si>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</si>
  <si>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</si>
  <si>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</si>
  <si>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</si>
  <si>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</si>
  <si>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</si>
  <si>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</si>
  <si>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</si>
  <si>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</si>
  <si>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</si>
  <si>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</si>
  <si>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</si>
  <si>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</si>
  <si>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</si>
  <si>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</si>
  <si>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</si>
  <si>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</si>
  <si>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</si>
  <si>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</si>
  <si>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</si>
  <si>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</si>
  <si>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</si>
  <si>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</si>
  <si>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</si>
  <si>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</si>
  <si>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</si>
  <si>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</si>
  <si>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</si>
  <si>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</si>
  <si>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</si>
  <si>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</si>
  <si>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</si>
  <si>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</si>
  <si>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</si>
  <si>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</si>
  <si>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</si>
  <si>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</si>
  <si>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</si>
  <si>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</si>
  <si>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</si>
  <si>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</si>
  <si>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</si>
  <si>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</si>
  <si>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</si>
  <si>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</si>
  <si>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</si>
  <si>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</si>
  <si>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</si>
  <si>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</si>
  <si>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</si>
  <si>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</si>
  <si>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</si>
  <si>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</si>
  <si>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</si>
  <si>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</si>
  <si>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</si>
  <si>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</si>
  <si>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</si>
  <si>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</si>
  <si>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</si>
  <si>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</si>
  <si>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</si>
  <si>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</si>
  <si>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</si>
  <si>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</si>
  <si>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</si>
  <si>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</si>
  <si>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</si>
  <si>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</si>
  <si>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</si>
  <si>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</si>
  <si>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</si>
  <si>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</si>
  <si>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</si>
  <si>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</si>
  <si>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</si>
  <si>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</si>
  <si>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</si>
  <si>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</si>
  <si>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</si>
  <si>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</si>
  <si>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</si>
  <si>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</si>
  <si>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</si>
  <si>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</si>
  <si>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</si>
  <si>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</si>
  <si>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</si>
  <si>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</si>
  <si>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</si>
  <si>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</si>
  <si>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</si>
  <si>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</si>
  <si>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</si>
  <si>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</si>
  <si>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</si>
  <si>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</si>
  <si>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</si>
  <si>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</si>
  <si>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</si>
  <si>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</si>
  <si>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</si>
  <si>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</si>
  <si>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</si>
  <si>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</si>
  <si>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</si>
  <si>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</si>
  <si>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</si>
  <si>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</si>
  <si>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</si>
  <si>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</si>
  <si>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</si>
  <si>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</si>
  <si>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</si>
  <si>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</si>
  <si>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</si>
  <si>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</si>
  <si>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</si>
  <si>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</si>
  <si>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</si>
  <si>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</si>
  <si>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</si>
  <si>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</si>
  <si>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</si>
  <si>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</si>
  <si>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</si>
  <si>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</si>
  <si>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</si>
  <si>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</si>
  <si>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</si>
  <si>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</si>
  <si>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</si>
  <si>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</si>
  <si>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</si>
  <si>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</si>
  <si>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</si>
  <si>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</si>
  <si>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</si>
  <si>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</si>
  <si>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</si>
  <si>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</si>
  <si>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</si>
  <si>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</si>
  <si>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</si>
  <si>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</si>
  <si>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</si>
  <si>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</si>
  <si>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</si>
  <si>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</si>
  <si>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</si>
  <si>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</si>
  <si>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</si>
  <si>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</si>
  <si>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</si>
  <si>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</si>
  <si>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</si>
  <si>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</si>
  <si>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</si>
  <si>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</si>
  <si>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</si>
  <si>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</si>
  <si>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</si>
  <si>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</si>
  <si>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</si>
  <si>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</si>
  <si>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</si>
  <si>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</si>
  <si>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</si>
  <si>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</si>
  <si>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</si>
  <si>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</si>
  <si>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</si>
  <si>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</si>
  <si>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</si>
  <si>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</si>
  <si>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</si>
  <si>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</si>
  <si>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</si>
  <si>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</si>
  <si>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</si>
  <si>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</si>
  <si>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</si>
  <si>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</si>
  <si>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</si>
  <si>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</si>
  <si>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</si>
  <si>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</si>
  <si>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</si>
  <si>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</si>
  <si>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</si>
  <si>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</si>
  <si>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</si>
  <si>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</si>
  <si>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</si>
  <si>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</si>
  <si>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</si>
  <si>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</si>
  <si>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</si>
  <si>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</si>
  <si>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</si>
  <si>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</si>
  <si>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</si>
  <si>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</si>
  <si>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</si>
  <si>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</si>
  <si>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</si>
  <si>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</si>
  <si>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</si>
  <si>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</si>
  <si>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</si>
  <si>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</si>
  <si>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</si>
  <si>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</si>
  <si>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</si>
  <si>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</si>
  <si>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</si>
  <si>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</si>
  <si>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</si>
  <si>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</si>
  <si>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</si>
  <si>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</si>
  <si>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</si>
  <si>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</si>
  <si>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</si>
  <si>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</si>
  <si>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</si>
  <si>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</si>
  <si>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</si>
  <si>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</si>
  <si>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</si>
  <si>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</si>
  <si>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</si>
  <si>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</si>
  <si>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</si>
  <si>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</si>
  <si>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</si>
  <si>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</si>
  <si>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</si>
  <si>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</si>
  <si>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</si>
  <si>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</si>
  <si>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</si>
  <si>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</si>
  <si>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</si>
  <si>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</si>
  <si>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</si>
  <si>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</si>
  <si>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</si>
  <si>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</si>
  <si>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</si>
  <si>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</si>
  <si>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</si>
  <si>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</si>
  <si>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</si>
  <si>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</si>
  <si>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</si>
  <si>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</si>
  <si>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</si>
  <si>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</si>
  <si>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</si>
  <si>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</si>
  <si>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</si>
  <si>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</si>
  <si>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</si>
  <si>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</si>
  <si>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</si>
  <si>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</si>
  <si>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</si>
  <si>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</si>
  <si>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</si>
  <si>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</si>
  <si>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</si>
  <si>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</si>
  <si>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</si>
  <si>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</si>
  <si>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</si>
  <si>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</si>
  <si>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</si>
  <si>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</si>
  <si>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</si>
  <si>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</si>
  <si>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</si>
  <si>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</si>
  <si>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</si>
  <si>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</si>
  <si>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医薬品等事故対策事業</t>
    <rPh sb="0" eb="3">
      <t>イヤクヒン</t>
    </rPh>
    <rPh sb="3" eb="4">
      <t>トウ</t>
    </rPh>
    <rPh sb="4" eb="6">
      <t>ジコ</t>
    </rPh>
    <rPh sb="6" eb="8">
      <t>タイサク</t>
    </rPh>
    <rPh sb="8" eb="10">
      <t>ジギョウ</t>
    </rPh>
    <phoneticPr fontId="5"/>
  </si>
  <si>
    <t>医薬・生活衛生局</t>
    <rPh sb="0" eb="2">
      <t>イヤク</t>
    </rPh>
    <rPh sb="3" eb="5">
      <t>セイカツ</t>
    </rPh>
    <rPh sb="5" eb="8">
      <t>エイセイキョク</t>
    </rPh>
    <phoneticPr fontId="5"/>
  </si>
  <si>
    <t>総務課医薬品副作用被害対策室</t>
    <rPh sb="0" eb="3">
      <t>ソウムカ</t>
    </rPh>
    <rPh sb="3" eb="6">
      <t>イヤクヒン</t>
    </rPh>
    <rPh sb="6" eb="9">
      <t>フクサヨウ</t>
    </rPh>
    <rPh sb="9" eb="11">
      <t>ヒガイ</t>
    </rPh>
    <rPh sb="11" eb="14">
      <t>タイサクシツ</t>
    </rPh>
    <phoneticPr fontId="5"/>
  </si>
  <si>
    <t>室長　安中　健</t>
    <rPh sb="0" eb="2">
      <t>シツチョウ</t>
    </rPh>
    <rPh sb="3" eb="5">
      <t>アンナカ</t>
    </rPh>
    <rPh sb="6" eb="7">
      <t>タケシ</t>
    </rPh>
    <phoneticPr fontId="5"/>
  </si>
  <si>
    <t>○</t>
  </si>
  <si>
    <t>-</t>
  </si>
  <si>
    <t>-</t>
    <phoneticPr fontId="5"/>
  </si>
  <si>
    <t>-</t>
    <phoneticPr fontId="5"/>
  </si>
  <si>
    <t>-</t>
    <phoneticPr fontId="5"/>
  </si>
  <si>
    <t>-</t>
    <phoneticPr fontId="5"/>
  </si>
  <si>
    <t>-</t>
    <phoneticPr fontId="5"/>
  </si>
  <si>
    <t>賠償償還及払戻金</t>
    <rPh sb="0" eb="2">
      <t>バイショウ</t>
    </rPh>
    <rPh sb="2" eb="4">
      <t>ショウカン</t>
    </rPh>
    <rPh sb="4" eb="5">
      <t>オヨ</t>
    </rPh>
    <rPh sb="5" eb="8">
      <t>ハライモドシキン</t>
    </rPh>
    <phoneticPr fontId="5"/>
  </si>
  <si>
    <t>医薬品審査等業務庁費</t>
    <rPh sb="0" eb="3">
      <t>イヤクヒン</t>
    </rPh>
    <rPh sb="3" eb="5">
      <t>シンサ</t>
    </rPh>
    <rPh sb="5" eb="6">
      <t>トウ</t>
    </rPh>
    <rPh sb="6" eb="8">
      <t>ギョウム</t>
    </rPh>
    <rPh sb="8" eb="10">
      <t>チョウヒ</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</si>
  <si>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</si>
  <si>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</si>
  <si>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</si>
  <si>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</si>
  <si>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</si>
  <si>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</si>
  <si>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</si>
  <si>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</si>
  <si>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t>
    <phoneticPr fontId="5"/>
  </si>
  <si>
    <t>訴訟事務対応等については、裁判の進捗状況等により左右されることから、目標の設定は困難である。</t>
    <rPh sb="0" eb="2">
      <t>ソショウ</t>
    </rPh>
    <rPh sb="2" eb="4">
      <t>ジム</t>
    </rPh>
    <rPh sb="4" eb="6">
      <t>タイオウ</t>
    </rPh>
    <rPh sb="6" eb="7">
      <t>トウ</t>
    </rPh>
    <rPh sb="13" eb="15">
      <t>サイバン</t>
    </rPh>
    <rPh sb="16" eb="18">
      <t>シンチョク</t>
    </rPh>
    <rPh sb="18" eb="20">
      <t>ジョウキョウ</t>
    </rPh>
    <rPh sb="20" eb="21">
      <t>トウ</t>
    </rPh>
    <rPh sb="24" eb="26">
      <t>サユウ</t>
    </rPh>
    <rPh sb="34" eb="36">
      <t>モクヒョウ</t>
    </rPh>
    <rPh sb="37" eb="39">
      <t>セッテイ</t>
    </rPh>
    <rPh sb="40" eb="42">
      <t>コンナン</t>
    </rPh>
    <phoneticPr fontId="5"/>
  </si>
  <si>
    <t>全国の義務教育課程の生徒（中学３年生）に対し、薬害に係る普及・啓発を図る。28～30年度は毎年11,000校以上の学校に薬害啓発パンフレットを送付した。</t>
    <rPh sb="0" eb="2">
      <t>ゼンコク</t>
    </rPh>
    <rPh sb="3" eb="5">
      <t>ギム</t>
    </rPh>
    <rPh sb="5" eb="7">
      <t>キョウイク</t>
    </rPh>
    <rPh sb="7" eb="9">
      <t>カテイ</t>
    </rPh>
    <rPh sb="10" eb="12">
      <t>セイト</t>
    </rPh>
    <rPh sb="13" eb="15">
      <t>チュウガク</t>
    </rPh>
    <rPh sb="16" eb="18">
      <t>ネンセイ</t>
    </rPh>
    <rPh sb="20" eb="21">
      <t>タイ</t>
    </rPh>
    <rPh sb="23" eb="25">
      <t>ヤクガイ</t>
    </rPh>
    <rPh sb="26" eb="27">
      <t>カカ</t>
    </rPh>
    <rPh sb="28" eb="30">
      <t>フキュウ</t>
    </rPh>
    <rPh sb="31" eb="33">
      <t>ケイハツ</t>
    </rPh>
    <rPh sb="34" eb="35">
      <t>ハカ</t>
    </rPh>
    <rPh sb="42" eb="44">
      <t>ネンド</t>
    </rPh>
    <rPh sb="45" eb="47">
      <t>マイトシ</t>
    </rPh>
    <rPh sb="53" eb="56">
      <t>コウイジョウ</t>
    </rPh>
    <rPh sb="57" eb="59">
      <t>ガッコウ</t>
    </rPh>
    <rPh sb="60" eb="62">
      <t>ヤクガイ</t>
    </rPh>
    <rPh sb="62" eb="64">
      <t>ケイハツ</t>
    </rPh>
    <rPh sb="71" eb="73">
      <t>ソウフ</t>
    </rPh>
    <phoneticPr fontId="5"/>
  </si>
  <si>
    <t>全国の義務教育課程の生徒（中学３年生）に対し、薬害に係る普及・啓発をすること。</t>
    <rPh sb="0" eb="2">
      <t>ゼンコク</t>
    </rPh>
    <rPh sb="3" eb="5">
      <t>ギム</t>
    </rPh>
    <rPh sb="5" eb="7">
      <t>キョウイク</t>
    </rPh>
    <rPh sb="7" eb="9">
      <t>カテイ</t>
    </rPh>
    <rPh sb="10" eb="12">
      <t>セイト</t>
    </rPh>
    <rPh sb="13" eb="15">
      <t>チュウガク</t>
    </rPh>
    <rPh sb="16" eb="18">
      <t>ネンセイ</t>
    </rPh>
    <rPh sb="20" eb="21">
      <t>タイ</t>
    </rPh>
    <rPh sb="23" eb="25">
      <t>ヤクガイ</t>
    </rPh>
    <rPh sb="26" eb="27">
      <t>カカ</t>
    </rPh>
    <rPh sb="28" eb="30">
      <t>フキュウ</t>
    </rPh>
    <rPh sb="31" eb="33">
      <t>ケイハツ</t>
    </rPh>
    <phoneticPr fontId="5"/>
  </si>
  <si>
    <t>薬害啓発パンフレットの送付部数</t>
    <rPh sb="0" eb="2">
      <t>ヤクガイ</t>
    </rPh>
    <rPh sb="2" eb="4">
      <t>ケイハツ</t>
    </rPh>
    <rPh sb="11" eb="13">
      <t>ソウフ</t>
    </rPh>
    <rPh sb="13" eb="15">
      <t>ブスウ</t>
    </rPh>
    <phoneticPr fontId="5"/>
  </si>
  <si>
    <t>部</t>
    <rPh sb="0" eb="1">
      <t>ブ</t>
    </rPh>
    <phoneticPr fontId="5"/>
  </si>
  <si>
    <t>-</t>
    <phoneticPr fontId="5"/>
  </si>
  <si>
    <t>-</t>
    <phoneticPr fontId="5"/>
  </si>
  <si>
    <t>-</t>
    <phoneticPr fontId="5"/>
  </si>
  <si>
    <t>-</t>
    <phoneticPr fontId="5"/>
  </si>
  <si>
    <t>薬害啓発パンフレットの送付先学校数</t>
    <rPh sb="0" eb="2">
      <t>ヤクガイ</t>
    </rPh>
    <rPh sb="2" eb="4">
      <t>ケイハツ</t>
    </rPh>
    <rPh sb="11" eb="14">
      <t>ソウフサキ</t>
    </rPh>
    <rPh sb="14" eb="17">
      <t>ガッコウスウ</t>
    </rPh>
    <phoneticPr fontId="5"/>
  </si>
  <si>
    <t>校</t>
    <rPh sb="0" eb="1">
      <t>コウ</t>
    </rPh>
    <phoneticPr fontId="5"/>
  </si>
  <si>
    <t>-</t>
    <phoneticPr fontId="5"/>
  </si>
  <si>
    <t>X：「事業③の執行額（円）」／Y：「送付先学校数（校）」　　　　　　　　　　　　　　</t>
    <rPh sb="3" eb="5">
      <t>ジギョウ</t>
    </rPh>
    <rPh sb="7" eb="9">
      <t>シッコウ</t>
    </rPh>
    <rPh sb="9" eb="10">
      <t>ガク</t>
    </rPh>
    <rPh sb="11" eb="12">
      <t>エン</t>
    </rPh>
    <rPh sb="18" eb="21">
      <t>ソウフサキ</t>
    </rPh>
    <rPh sb="21" eb="24">
      <t>ガッコウスウ</t>
    </rPh>
    <rPh sb="25" eb="26">
      <t>コウ</t>
    </rPh>
    <phoneticPr fontId="5"/>
  </si>
  <si>
    <t>円</t>
    <rPh sb="0" eb="1">
      <t>エン</t>
    </rPh>
    <phoneticPr fontId="5"/>
  </si>
  <si>
    <t>　　X/Y</t>
    <phoneticPr fontId="5"/>
  </si>
  <si>
    <t>29,216,000/11,060</t>
    <phoneticPr fontId="5"/>
  </si>
  <si>
    <t>品質・有効性・安全性の高い医薬品・医療機器・再生医療等製品を国民が適切に利用できるようにすること（Ⅰ-6）</t>
    <rPh sb="0" eb="2">
      <t>ヒンシツ</t>
    </rPh>
    <rPh sb="3" eb="6">
      <t>ユウコウセイ</t>
    </rPh>
    <rPh sb="7" eb="10">
      <t>アンゼンセイ</t>
    </rPh>
    <rPh sb="11" eb="12">
      <t>タカ</t>
    </rPh>
    <rPh sb="13" eb="16">
      <t>イヤクヒン</t>
    </rPh>
    <rPh sb="17" eb="19">
      <t>イリョウ</t>
    </rPh>
    <rPh sb="19" eb="21">
      <t>キキ</t>
    </rPh>
    <rPh sb="22" eb="24">
      <t>サイセイ</t>
    </rPh>
    <rPh sb="24" eb="26">
      <t>イリョウ</t>
    </rPh>
    <rPh sb="26" eb="29">
      <t>トウセイヒン</t>
    </rPh>
    <rPh sb="30" eb="32">
      <t>コクミン</t>
    </rPh>
    <rPh sb="33" eb="35">
      <t>テキセツ</t>
    </rPh>
    <rPh sb="36" eb="38">
      <t>リヨウ</t>
    </rPh>
    <phoneticPr fontId="5"/>
  </si>
  <si>
    <t>医薬品等の品質確保の徹底を図るとともに、医薬品等の安全対策等を推進すること（Ⅰ-6-2）</t>
    <rPh sb="0" eb="3">
      <t>イヤクヒン</t>
    </rPh>
    <rPh sb="3" eb="4">
      <t>トウ</t>
    </rPh>
    <rPh sb="5" eb="7">
      <t>ヒンシツ</t>
    </rPh>
    <rPh sb="7" eb="9">
      <t>カクホ</t>
    </rPh>
    <rPh sb="10" eb="12">
      <t>テッテイ</t>
    </rPh>
    <rPh sb="13" eb="14">
      <t>ハカ</t>
    </rPh>
    <rPh sb="20" eb="23">
      <t>イヤクヒン</t>
    </rPh>
    <rPh sb="23" eb="24">
      <t>トウ</t>
    </rPh>
    <rPh sb="25" eb="27">
      <t>アンゼン</t>
    </rPh>
    <rPh sb="27" eb="29">
      <t>タイサク</t>
    </rPh>
    <rPh sb="29" eb="30">
      <t>トウ</t>
    </rPh>
    <rPh sb="31" eb="33">
      <t>スイシン</t>
    </rPh>
    <phoneticPr fontId="5"/>
  </si>
  <si>
    <t>-</t>
    <phoneticPr fontId="5"/>
  </si>
  <si>
    <t>-</t>
    <phoneticPr fontId="5"/>
  </si>
  <si>
    <t>-</t>
    <phoneticPr fontId="5"/>
  </si>
  <si>
    <t>-</t>
    <phoneticPr fontId="5"/>
  </si>
  <si>
    <t>国に対して提起された訴訟業務又は不服申立等に関する対応であり、国民のニーズがある。</t>
    <rPh sb="0" eb="1">
      <t>クニ</t>
    </rPh>
    <rPh sb="2" eb="3">
      <t>タイ</t>
    </rPh>
    <rPh sb="5" eb="7">
      <t>テイキ</t>
    </rPh>
    <rPh sb="10" eb="12">
      <t>ソショウ</t>
    </rPh>
    <rPh sb="12" eb="14">
      <t>ギョウム</t>
    </rPh>
    <rPh sb="14" eb="15">
      <t>マタ</t>
    </rPh>
    <rPh sb="16" eb="18">
      <t>フフク</t>
    </rPh>
    <rPh sb="18" eb="20">
      <t>モウシタテ</t>
    </rPh>
    <rPh sb="20" eb="21">
      <t>トウ</t>
    </rPh>
    <rPh sb="22" eb="23">
      <t>カン</t>
    </rPh>
    <rPh sb="25" eb="27">
      <t>タイオウ</t>
    </rPh>
    <rPh sb="31" eb="33">
      <t>コクミン</t>
    </rPh>
    <phoneticPr fontId="5"/>
  </si>
  <si>
    <t>国に対して提起された訴訟業務又は不服申立等に関する対応であり、国が実施すべき事業である。</t>
    <rPh sb="0" eb="1">
      <t>クニ</t>
    </rPh>
    <rPh sb="2" eb="3">
      <t>タイ</t>
    </rPh>
    <rPh sb="5" eb="7">
      <t>テイキ</t>
    </rPh>
    <rPh sb="10" eb="12">
      <t>ソショウ</t>
    </rPh>
    <rPh sb="12" eb="14">
      <t>ギョウム</t>
    </rPh>
    <rPh sb="14" eb="15">
      <t>マタ</t>
    </rPh>
    <rPh sb="16" eb="18">
      <t>フフク</t>
    </rPh>
    <rPh sb="18" eb="20">
      <t>モウシタテ</t>
    </rPh>
    <rPh sb="20" eb="21">
      <t>トウ</t>
    </rPh>
    <rPh sb="22" eb="23">
      <t>カン</t>
    </rPh>
    <rPh sb="25" eb="27">
      <t>タイオウ</t>
    </rPh>
    <rPh sb="31" eb="32">
      <t>クニ</t>
    </rPh>
    <rPh sb="33" eb="35">
      <t>ジッシ</t>
    </rPh>
    <rPh sb="38" eb="40">
      <t>ジギョウ</t>
    </rPh>
    <phoneticPr fontId="5"/>
  </si>
  <si>
    <t>国に対して提起された訴訟業務又は不服申立等に関する対応であり、優先度の高い事業である。</t>
    <rPh sb="0" eb="1">
      <t>クニ</t>
    </rPh>
    <rPh sb="2" eb="3">
      <t>タイ</t>
    </rPh>
    <rPh sb="5" eb="7">
      <t>テイキ</t>
    </rPh>
    <rPh sb="10" eb="12">
      <t>ソショウ</t>
    </rPh>
    <rPh sb="12" eb="14">
      <t>ギョウム</t>
    </rPh>
    <rPh sb="14" eb="15">
      <t>マタ</t>
    </rPh>
    <rPh sb="16" eb="18">
      <t>フフク</t>
    </rPh>
    <rPh sb="18" eb="20">
      <t>モウシタテ</t>
    </rPh>
    <rPh sb="20" eb="21">
      <t>トウ</t>
    </rPh>
    <rPh sb="22" eb="23">
      <t>カン</t>
    </rPh>
    <rPh sb="25" eb="27">
      <t>タイオウ</t>
    </rPh>
    <rPh sb="31" eb="34">
      <t>ユウセンド</t>
    </rPh>
    <rPh sb="35" eb="36">
      <t>タカ</t>
    </rPh>
    <rPh sb="37" eb="39">
      <t>ジギョウ</t>
    </rPh>
    <phoneticPr fontId="5"/>
  </si>
  <si>
    <t>無</t>
  </si>
  <si>
    <t>支出先の選定に当たっては、訴訟の和解成立に伴う費用や少額随意契約を除き、競争入札を実施している。</t>
    <rPh sb="0" eb="3">
      <t>シシュツサキ</t>
    </rPh>
    <rPh sb="4" eb="6">
      <t>センテイ</t>
    </rPh>
    <rPh sb="7" eb="8">
      <t>ア</t>
    </rPh>
    <rPh sb="13" eb="15">
      <t>ソショウ</t>
    </rPh>
    <rPh sb="16" eb="18">
      <t>ワカイ</t>
    </rPh>
    <rPh sb="18" eb="20">
      <t>セイリツ</t>
    </rPh>
    <rPh sb="21" eb="22">
      <t>トモナ</t>
    </rPh>
    <rPh sb="23" eb="25">
      <t>ヒヨウ</t>
    </rPh>
    <rPh sb="26" eb="28">
      <t>ショウガク</t>
    </rPh>
    <rPh sb="28" eb="30">
      <t>ズイイ</t>
    </rPh>
    <rPh sb="30" eb="32">
      <t>ケイヤク</t>
    </rPh>
    <rPh sb="33" eb="34">
      <t>ノゾ</t>
    </rPh>
    <rPh sb="36" eb="38">
      <t>キョウソウ</t>
    </rPh>
    <rPh sb="38" eb="40">
      <t>ニュウサツ</t>
    </rPh>
    <rPh sb="41" eb="43">
      <t>ジッシ</t>
    </rPh>
    <phoneticPr fontId="5"/>
  </si>
  <si>
    <t>‐</t>
  </si>
  <si>
    <t>-</t>
    <phoneticPr fontId="5"/>
  </si>
  <si>
    <t>国に対して提起された訴訟業務又は不服申立等に関する対応に係る事務費であり、費目・使途が事業目的に即し真に必要なものい限定されている。</t>
    <rPh sb="0" eb="1">
      <t>クニ</t>
    </rPh>
    <rPh sb="2" eb="3">
      <t>タイ</t>
    </rPh>
    <rPh sb="5" eb="7">
      <t>テイキ</t>
    </rPh>
    <rPh sb="10" eb="12">
      <t>ソショウ</t>
    </rPh>
    <rPh sb="12" eb="14">
      <t>ギョウム</t>
    </rPh>
    <rPh sb="14" eb="15">
      <t>マタ</t>
    </rPh>
    <rPh sb="16" eb="18">
      <t>フフク</t>
    </rPh>
    <rPh sb="18" eb="20">
      <t>モウシタテ</t>
    </rPh>
    <rPh sb="20" eb="21">
      <t>トウ</t>
    </rPh>
    <rPh sb="22" eb="23">
      <t>カン</t>
    </rPh>
    <rPh sb="25" eb="27">
      <t>タイオウ</t>
    </rPh>
    <rPh sb="28" eb="29">
      <t>カカ</t>
    </rPh>
    <rPh sb="30" eb="33">
      <t>ジムヒ</t>
    </rPh>
    <rPh sb="37" eb="39">
      <t>ヒモク</t>
    </rPh>
    <rPh sb="40" eb="42">
      <t>シト</t>
    </rPh>
    <rPh sb="43" eb="45">
      <t>ジギョウ</t>
    </rPh>
    <rPh sb="45" eb="47">
      <t>モクテキ</t>
    </rPh>
    <rPh sb="48" eb="49">
      <t>ソク</t>
    </rPh>
    <rPh sb="50" eb="51">
      <t>シン</t>
    </rPh>
    <rPh sb="52" eb="54">
      <t>ヒツヨウ</t>
    </rPh>
    <rPh sb="58" eb="60">
      <t>ゲンテイ</t>
    </rPh>
    <phoneticPr fontId="5"/>
  </si>
  <si>
    <t>予算に比して和解金等の支出が少なかったことによる。</t>
    <rPh sb="0" eb="2">
      <t>ヨサン</t>
    </rPh>
    <rPh sb="3" eb="4">
      <t>ヒ</t>
    </rPh>
    <rPh sb="6" eb="9">
      <t>ワカイキン</t>
    </rPh>
    <rPh sb="9" eb="10">
      <t>トウ</t>
    </rPh>
    <rPh sb="11" eb="13">
      <t>シシュツ</t>
    </rPh>
    <rPh sb="14" eb="15">
      <t>スク</t>
    </rPh>
    <phoneticPr fontId="5"/>
  </si>
  <si>
    <t>競争入札の実施等により、コストの効率化を図っている。</t>
    <rPh sb="0" eb="2">
      <t>キョウソウ</t>
    </rPh>
    <rPh sb="2" eb="4">
      <t>ニュウサツ</t>
    </rPh>
    <rPh sb="5" eb="7">
      <t>ジッシ</t>
    </rPh>
    <rPh sb="7" eb="8">
      <t>トウ</t>
    </rPh>
    <rPh sb="16" eb="19">
      <t>コウリツカ</t>
    </rPh>
    <rPh sb="20" eb="21">
      <t>ハカ</t>
    </rPh>
    <phoneticPr fontId="5"/>
  </si>
  <si>
    <t>-</t>
    <phoneticPr fontId="5"/>
  </si>
  <si>
    <t>点検対象外</t>
    <rPh sb="0" eb="2">
      <t>テンケン</t>
    </rPh>
    <rPh sb="2" eb="5">
      <t>タイショウガイ</t>
    </rPh>
    <phoneticPr fontId="5"/>
  </si>
  <si>
    <t>207</t>
    <phoneticPr fontId="5"/>
  </si>
  <si>
    <t>193</t>
    <phoneticPr fontId="5"/>
  </si>
  <si>
    <t>184</t>
    <phoneticPr fontId="5"/>
  </si>
  <si>
    <t>202</t>
    <phoneticPr fontId="5"/>
  </si>
  <si>
    <t>153</t>
    <phoneticPr fontId="5"/>
  </si>
  <si>
    <t>202</t>
    <phoneticPr fontId="5"/>
  </si>
  <si>
    <t>179</t>
    <phoneticPr fontId="5"/>
  </si>
  <si>
    <t>賠償償還及び払戻金</t>
    <rPh sb="0" eb="2">
      <t>バイショウ</t>
    </rPh>
    <rPh sb="2" eb="4">
      <t>ショウカン</t>
    </rPh>
    <rPh sb="4" eb="5">
      <t>オヨ</t>
    </rPh>
    <rPh sb="6" eb="9">
      <t>ハライモドシキン</t>
    </rPh>
    <phoneticPr fontId="5"/>
  </si>
  <si>
    <t>医薬品等による健康被害に係る訴訟の和解履行等に必要な経費</t>
    <rPh sb="0" eb="3">
      <t>イヤクヒン</t>
    </rPh>
    <rPh sb="3" eb="4">
      <t>トウ</t>
    </rPh>
    <rPh sb="7" eb="9">
      <t>ケンコウ</t>
    </rPh>
    <rPh sb="9" eb="11">
      <t>ヒガイ</t>
    </rPh>
    <rPh sb="12" eb="13">
      <t>カカ</t>
    </rPh>
    <rPh sb="14" eb="16">
      <t>ソショウ</t>
    </rPh>
    <rPh sb="17" eb="19">
      <t>ワカイ</t>
    </rPh>
    <rPh sb="19" eb="21">
      <t>リコウ</t>
    </rPh>
    <rPh sb="21" eb="22">
      <t>トウ</t>
    </rPh>
    <rPh sb="23" eb="25">
      <t>ヒツヨウ</t>
    </rPh>
    <rPh sb="26" eb="28">
      <t>ケイヒ</t>
    </rPh>
    <phoneticPr fontId="5"/>
  </si>
  <si>
    <t>印刷製本費</t>
    <rPh sb="0" eb="2">
      <t>インサツ</t>
    </rPh>
    <rPh sb="2" eb="4">
      <t>セイホン</t>
    </rPh>
    <rPh sb="4" eb="5">
      <t>ヒ</t>
    </rPh>
    <phoneticPr fontId="5"/>
  </si>
  <si>
    <t>薬害教育副教材「薬害を学ぼう」13,500冊印刷</t>
    <rPh sb="0" eb="2">
      <t>ヤクガイ</t>
    </rPh>
    <rPh sb="2" eb="4">
      <t>キョウイク</t>
    </rPh>
    <rPh sb="4" eb="7">
      <t>フクキョウザイ</t>
    </rPh>
    <rPh sb="8" eb="10">
      <t>ヤクガイ</t>
    </rPh>
    <rPh sb="11" eb="12">
      <t>マナ</t>
    </rPh>
    <rPh sb="21" eb="22">
      <t>サツ</t>
    </rPh>
    <rPh sb="22" eb="24">
      <t>インサツ</t>
    </rPh>
    <phoneticPr fontId="5"/>
  </si>
  <si>
    <t>薬害教育副教材「薬害を学ぼう」1,660,000部　外2件の印刷</t>
    <rPh sb="0" eb="2">
      <t>ヤクガイ</t>
    </rPh>
    <rPh sb="2" eb="4">
      <t>キョウイク</t>
    </rPh>
    <rPh sb="4" eb="7">
      <t>フクキョウザイ</t>
    </rPh>
    <rPh sb="8" eb="10">
      <t>ヤクガイ</t>
    </rPh>
    <rPh sb="11" eb="12">
      <t>マナ</t>
    </rPh>
    <rPh sb="24" eb="25">
      <t>ブ</t>
    </rPh>
    <rPh sb="26" eb="27">
      <t>ソト</t>
    </rPh>
    <rPh sb="28" eb="29">
      <t>ケン</t>
    </rPh>
    <rPh sb="30" eb="32">
      <t>インサツ</t>
    </rPh>
    <phoneticPr fontId="5"/>
  </si>
  <si>
    <t>B.（株）リフコム</t>
    <rPh sb="2" eb="5">
      <t>カブ</t>
    </rPh>
    <rPh sb="3" eb="4">
      <t>カブ</t>
    </rPh>
    <phoneticPr fontId="5"/>
  </si>
  <si>
    <t>通信運搬費</t>
    <rPh sb="0" eb="2">
      <t>ツウシン</t>
    </rPh>
    <rPh sb="2" eb="5">
      <t>ウンパンヒ</t>
    </rPh>
    <phoneticPr fontId="5"/>
  </si>
  <si>
    <t>薬害教育副教材「薬害を学ぼう」DVD梱包発送一式</t>
    <rPh sb="0" eb="2">
      <t>ヤクガイ</t>
    </rPh>
    <rPh sb="2" eb="4">
      <t>キョウイク</t>
    </rPh>
    <rPh sb="4" eb="7">
      <t>フクキョウザイ</t>
    </rPh>
    <rPh sb="8" eb="10">
      <t>ヤクガイ</t>
    </rPh>
    <rPh sb="11" eb="12">
      <t>マナ</t>
    </rPh>
    <rPh sb="18" eb="20">
      <t>コンポウ</t>
    </rPh>
    <rPh sb="20" eb="22">
      <t>ハッソウ</t>
    </rPh>
    <rPh sb="22" eb="24">
      <t>イッシキ</t>
    </rPh>
    <phoneticPr fontId="5"/>
  </si>
  <si>
    <t>職員旅費
委員等旅費</t>
    <rPh sb="0" eb="2">
      <t>ショクイン</t>
    </rPh>
    <rPh sb="2" eb="4">
      <t>リョヒ</t>
    </rPh>
    <rPh sb="5" eb="7">
      <t>イイン</t>
    </rPh>
    <rPh sb="7" eb="8">
      <t>トウ</t>
    </rPh>
    <rPh sb="8" eb="10">
      <t>リョヒ</t>
    </rPh>
    <phoneticPr fontId="5"/>
  </si>
  <si>
    <t>C型肝炎訴訟に係わる出張旅費</t>
    <rPh sb="1" eb="2">
      <t>ガタ</t>
    </rPh>
    <rPh sb="2" eb="4">
      <t>カンエン</t>
    </rPh>
    <rPh sb="4" eb="6">
      <t>ソショウ</t>
    </rPh>
    <rPh sb="7" eb="8">
      <t>カカ</t>
    </rPh>
    <rPh sb="10" eb="12">
      <t>シュッチョウ</t>
    </rPh>
    <rPh sb="12" eb="14">
      <t>リョヒ</t>
    </rPh>
    <phoneticPr fontId="5"/>
  </si>
  <si>
    <t>☑</t>
  </si>
  <si>
    <t>C.サンテックサービス</t>
    <phoneticPr fontId="5"/>
  </si>
  <si>
    <t>D.個人a</t>
    <rPh sb="2" eb="4">
      <t>コジン</t>
    </rPh>
    <phoneticPr fontId="5"/>
  </si>
  <si>
    <t>I.株式会社人材バンク</t>
    <rPh sb="2" eb="6">
      <t>カブシキガイシャ</t>
    </rPh>
    <rPh sb="6" eb="8">
      <t>ジンザイ</t>
    </rPh>
    <phoneticPr fontId="5"/>
  </si>
  <si>
    <t>雑務役費</t>
    <rPh sb="0" eb="2">
      <t>ザツム</t>
    </rPh>
    <rPh sb="2" eb="3">
      <t>ヤク</t>
    </rPh>
    <rPh sb="3" eb="4">
      <t>ヒ</t>
    </rPh>
    <phoneticPr fontId="5"/>
  </si>
  <si>
    <t>フィブリノゲン製剤等に関する相談窓口等業務</t>
    <rPh sb="7" eb="9">
      <t>セイザイ</t>
    </rPh>
    <rPh sb="9" eb="10">
      <t>トウ</t>
    </rPh>
    <rPh sb="11" eb="12">
      <t>カン</t>
    </rPh>
    <rPh sb="14" eb="16">
      <t>ソウダン</t>
    </rPh>
    <rPh sb="16" eb="18">
      <t>マドグチ</t>
    </rPh>
    <rPh sb="18" eb="19">
      <t>トウ</t>
    </rPh>
    <rPh sb="19" eb="21">
      <t>ギョウム</t>
    </rPh>
    <phoneticPr fontId="5"/>
  </si>
  <si>
    <t>J.非常勤職員</t>
    <rPh sb="2" eb="5">
      <t>ヒジョウキン</t>
    </rPh>
    <rPh sb="5" eb="7">
      <t>ショクイン</t>
    </rPh>
    <phoneticPr fontId="5"/>
  </si>
  <si>
    <t>賃金</t>
    <rPh sb="0" eb="2">
      <t>チンギン</t>
    </rPh>
    <phoneticPr fontId="5"/>
  </si>
  <si>
    <t>訴訟事務等を補佐する事務職員</t>
    <rPh sb="0" eb="2">
      <t>ソショウ</t>
    </rPh>
    <rPh sb="2" eb="5">
      <t>ジムトウ</t>
    </rPh>
    <rPh sb="6" eb="8">
      <t>ホサ</t>
    </rPh>
    <rPh sb="10" eb="12">
      <t>ジム</t>
    </rPh>
    <rPh sb="12" eb="14">
      <t>ショクイン</t>
    </rPh>
    <phoneticPr fontId="5"/>
  </si>
  <si>
    <t>個人a</t>
    <rPh sb="0" eb="2">
      <t>コジン</t>
    </rPh>
    <phoneticPr fontId="5"/>
  </si>
  <si>
    <t>C型肝炎訴訟和解成立に伴う弁護士費用</t>
    <rPh sb="1" eb="2">
      <t>ガタ</t>
    </rPh>
    <rPh sb="2" eb="4">
      <t>カンエン</t>
    </rPh>
    <rPh sb="4" eb="6">
      <t>ソショウ</t>
    </rPh>
    <rPh sb="6" eb="8">
      <t>ワカイ</t>
    </rPh>
    <rPh sb="8" eb="10">
      <t>セイリツ</t>
    </rPh>
    <rPh sb="11" eb="12">
      <t>トモナ</t>
    </rPh>
    <rPh sb="13" eb="16">
      <t>ベンゴシ</t>
    </rPh>
    <rPh sb="16" eb="18">
      <t>ヒヨウ</t>
    </rPh>
    <phoneticPr fontId="5"/>
  </si>
  <si>
    <t>-</t>
    <phoneticPr fontId="5"/>
  </si>
  <si>
    <t>サリドマイド長期継続年金財源不足分（弁護士費用）</t>
    <rPh sb="6" eb="8">
      <t>チョウキ</t>
    </rPh>
    <rPh sb="8" eb="10">
      <t>ケイゾク</t>
    </rPh>
    <rPh sb="10" eb="12">
      <t>ネンキン</t>
    </rPh>
    <rPh sb="12" eb="14">
      <t>ザイゲン</t>
    </rPh>
    <rPh sb="14" eb="17">
      <t>フソクブン</t>
    </rPh>
    <rPh sb="18" eb="21">
      <t>ベンゴシ</t>
    </rPh>
    <rPh sb="21" eb="23">
      <t>ヒヨウ</t>
    </rPh>
    <phoneticPr fontId="5"/>
  </si>
  <si>
    <t>A.公益財団法人いしずえ</t>
    <rPh sb="2" eb="4">
      <t>コウエキ</t>
    </rPh>
    <rPh sb="4" eb="8">
      <t>ザイダンホウジン</t>
    </rPh>
    <phoneticPr fontId="5"/>
  </si>
  <si>
    <t>（公財）いしずえ</t>
    <rPh sb="1" eb="3">
      <t>コウザイ</t>
    </rPh>
    <phoneticPr fontId="5"/>
  </si>
  <si>
    <t>個人ｂ</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</si>
  <si>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</si>
  <si>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</si>
  <si>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</si>
  <si>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</si>
  <si>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</si>
  <si>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</si>
  <si>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</si>
  <si>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</si>
  <si>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（株）リフコム</t>
    <rPh sb="1" eb="2">
      <t>カブ</t>
    </rPh>
    <phoneticPr fontId="5"/>
  </si>
  <si>
    <r>
      <t>薬害教育副教材「薬害を学ぼう」1</t>
    </r>
    <r>
      <rPr>
        <sz val="11"/>
        <rFont val="ＭＳ Ｐゴシック"/>
        <family val="3"/>
        <charset val="128"/>
      </rPr>
      <t>,660,000部外2件印刷</t>
    </r>
    <rPh sb="0" eb="2">
      <t>ヤクガイ</t>
    </rPh>
    <rPh sb="2" eb="4">
      <t>キョウイク</t>
    </rPh>
    <rPh sb="4" eb="7">
      <t>フクキョウザイ</t>
    </rPh>
    <rPh sb="8" eb="10">
      <t>ヤクガイ</t>
    </rPh>
    <rPh sb="11" eb="12">
      <t>マナ</t>
    </rPh>
    <rPh sb="24" eb="25">
      <t>ブ</t>
    </rPh>
    <rPh sb="25" eb="26">
      <t>ソト</t>
    </rPh>
    <rPh sb="27" eb="28">
      <t>ケン</t>
    </rPh>
    <rPh sb="28" eb="30">
      <t>インサツ</t>
    </rPh>
    <phoneticPr fontId="5"/>
  </si>
  <si>
    <r>
      <t>薬害教育副教材「薬害を学ぼう」1</t>
    </r>
    <r>
      <rPr>
        <sz val="11"/>
        <rFont val="ＭＳ Ｐゴシック"/>
        <family val="3"/>
        <charset val="128"/>
      </rPr>
      <t>3,500冊印刷</t>
    </r>
    <rPh sb="0" eb="2">
      <t>ヤクガイ</t>
    </rPh>
    <rPh sb="2" eb="4">
      <t>キョウイク</t>
    </rPh>
    <rPh sb="4" eb="7">
      <t>フクキョウザイ</t>
    </rPh>
    <rPh sb="8" eb="10">
      <t>ヤクガイ</t>
    </rPh>
    <rPh sb="11" eb="12">
      <t>マナ</t>
    </rPh>
    <rPh sb="21" eb="22">
      <t>サツ</t>
    </rPh>
    <rPh sb="22" eb="24">
      <t>インサツ</t>
    </rPh>
    <phoneticPr fontId="5"/>
  </si>
  <si>
    <t>-</t>
    <phoneticPr fontId="5"/>
  </si>
  <si>
    <t>サンテックサービス（株）</t>
    <rPh sb="10" eb="11">
      <t>カブ</t>
    </rPh>
    <phoneticPr fontId="5"/>
  </si>
  <si>
    <t>切手購入</t>
    <rPh sb="0" eb="2">
      <t>キッテ</t>
    </rPh>
    <rPh sb="2" eb="4">
      <t>コウニュウ</t>
    </rPh>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</si>
  <si>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</si>
  <si>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</si>
  <si>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</si>
  <si>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</si>
  <si>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</si>
  <si>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</si>
  <si>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</si>
  <si>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</si>
  <si>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</si>
  <si>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</si>
  <si>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</si>
  <si>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</si>
  <si>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</si>
  <si>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</si>
  <si>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t>
    <phoneticPr fontId="5"/>
  </si>
  <si>
    <t>国内出張　職員旅費</t>
    <rPh sb="0" eb="2">
      <t>コクナイ</t>
    </rPh>
    <rPh sb="2" eb="4">
      <t>シュッチョウ</t>
    </rPh>
    <rPh sb="5" eb="7">
      <t>ショクイン</t>
    </rPh>
    <rPh sb="7" eb="9">
      <t>リョヒ</t>
    </rPh>
    <phoneticPr fontId="5"/>
  </si>
  <si>
    <t>-</t>
    <phoneticPr fontId="5"/>
  </si>
  <si>
    <t>-</t>
    <phoneticPr fontId="5"/>
  </si>
  <si>
    <t>-</t>
    <phoneticPr fontId="5"/>
  </si>
  <si>
    <t>-</t>
    <phoneticPr fontId="5"/>
  </si>
  <si>
    <t>-</t>
    <phoneticPr fontId="5"/>
  </si>
  <si>
    <t>-</t>
    <phoneticPr fontId="5"/>
  </si>
  <si>
    <t>(株）サンバースト　にいがた</t>
    <rPh sb="1" eb="2">
      <t>カブ</t>
    </rPh>
    <phoneticPr fontId="5"/>
  </si>
  <si>
    <t>ナカバヤシ（株）東京本社</t>
    <rPh sb="6" eb="7">
      <t>カブ</t>
    </rPh>
    <rPh sb="8" eb="10">
      <t>トウキョウ</t>
    </rPh>
    <rPh sb="10" eb="12">
      <t>ホンシャ</t>
    </rPh>
    <phoneticPr fontId="5"/>
  </si>
  <si>
    <t>ゴム印　３個</t>
    <rPh sb="2" eb="3">
      <t>イン</t>
    </rPh>
    <rPh sb="5" eb="6">
      <t>コ</t>
    </rPh>
    <phoneticPr fontId="5"/>
  </si>
  <si>
    <t>かぶせ式中性紙保存箱50個</t>
    <rPh sb="3" eb="4">
      <t>シキ</t>
    </rPh>
    <rPh sb="4" eb="7">
      <t>チュウセイシ</t>
    </rPh>
    <rPh sb="7" eb="9">
      <t>ホゾン</t>
    </rPh>
    <rPh sb="9" eb="10">
      <t>バコ</t>
    </rPh>
    <rPh sb="12" eb="13">
      <t>コ</t>
    </rPh>
    <phoneticPr fontId="5"/>
  </si>
  <si>
    <t>-</t>
    <phoneticPr fontId="5"/>
  </si>
  <si>
    <t>-</t>
    <phoneticPr fontId="5"/>
  </si>
  <si>
    <t>検討会検討委員への謝金</t>
    <rPh sb="0" eb="3">
      <t>ケントウカイ</t>
    </rPh>
    <rPh sb="3" eb="5">
      <t>ケントウ</t>
    </rPh>
    <rPh sb="5" eb="7">
      <t>イイン</t>
    </rPh>
    <rPh sb="9" eb="11">
      <t>シャキン</t>
    </rPh>
    <phoneticPr fontId="5"/>
  </si>
  <si>
    <t>-</t>
    <phoneticPr fontId="5"/>
  </si>
  <si>
    <t>八重洲電気（株）</t>
    <rPh sb="0" eb="3">
      <t>ヤエス</t>
    </rPh>
    <rPh sb="3" eb="5">
      <t>デンキ</t>
    </rPh>
    <rPh sb="6" eb="7">
      <t>カブ</t>
    </rPh>
    <phoneticPr fontId="5"/>
  </si>
  <si>
    <t>＊電話機器２台等の賃貸借一式（フィブリノゲン電話相談窓口・年間）２／２</t>
    <phoneticPr fontId="5"/>
  </si>
  <si>
    <t>HDD　１台</t>
    <rPh sb="5" eb="6">
      <t>ダイ</t>
    </rPh>
    <phoneticPr fontId="5"/>
  </si>
  <si>
    <t>スワンベーカリー霞ヶ関</t>
    <rPh sb="8" eb="11">
      <t>カスミガセキ</t>
    </rPh>
    <phoneticPr fontId="5"/>
  </si>
  <si>
    <t>会議、検討会の諸費用</t>
    <rPh sb="0" eb="2">
      <t>カイギ</t>
    </rPh>
    <rPh sb="3" eb="6">
      <t>ケントウカイ</t>
    </rPh>
    <rPh sb="7" eb="10">
      <t>ショヒヨウ</t>
    </rPh>
    <phoneticPr fontId="5"/>
  </si>
  <si>
    <t>-</t>
    <phoneticPr fontId="5"/>
  </si>
  <si>
    <t>-</t>
    <phoneticPr fontId="5"/>
  </si>
  <si>
    <t>株式会社人材バンク</t>
    <rPh sb="0" eb="4">
      <t>カブシキガイシャ</t>
    </rPh>
    <rPh sb="4" eb="6">
      <t>ジンザイ</t>
    </rPh>
    <phoneticPr fontId="5"/>
  </si>
  <si>
    <t>フィブリノゲン製剤等に関する相談窓口等一式</t>
    <rPh sb="7" eb="9">
      <t>セイザイ</t>
    </rPh>
    <rPh sb="9" eb="10">
      <t>トウ</t>
    </rPh>
    <rPh sb="11" eb="12">
      <t>カン</t>
    </rPh>
    <rPh sb="14" eb="16">
      <t>ソウダン</t>
    </rPh>
    <rPh sb="16" eb="18">
      <t>マドグチ</t>
    </rPh>
    <rPh sb="18" eb="19">
      <t>トウ</t>
    </rPh>
    <rPh sb="19" eb="21">
      <t>イッシキ</t>
    </rPh>
    <phoneticPr fontId="5"/>
  </si>
  <si>
    <t>株式会社広報企画社</t>
    <rPh sb="0" eb="4">
      <t>カブシキガイシャ</t>
    </rPh>
    <rPh sb="4" eb="6">
      <t>コウホウ</t>
    </rPh>
    <rPh sb="6" eb="8">
      <t>キカク</t>
    </rPh>
    <rPh sb="8" eb="9">
      <t>シャ</t>
    </rPh>
    <phoneticPr fontId="5"/>
  </si>
  <si>
    <t>薬害等に関する証言映像の撮影一式</t>
    <rPh sb="0" eb="2">
      <t>ヤクガイ</t>
    </rPh>
    <rPh sb="2" eb="3">
      <t>トウ</t>
    </rPh>
    <rPh sb="4" eb="5">
      <t>カン</t>
    </rPh>
    <rPh sb="7" eb="9">
      <t>ショウゲン</t>
    </rPh>
    <rPh sb="9" eb="11">
      <t>エイゾウ</t>
    </rPh>
    <rPh sb="12" eb="14">
      <t>サツエイ</t>
    </rPh>
    <rPh sb="14" eb="16">
      <t>イッシキ</t>
    </rPh>
    <phoneticPr fontId="5"/>
  </si>
  <si>
    <t>富士マイクロ（株）</t>
    <rPh sb="0" eb="2">
      <t>フジ</t>
    </rPh>
    <rPh sb="7" eb="8">
      <t>カブ</t>
    </rPh>
    <phoneticPr fontId="5"/>
  </si>
  <si>
    <t>「薬害を学ぼう」DVDプレス</t>
    <rPh sb="1" eb="3">
      <t>ヤクガイ</t>
    </rPh>
    <rPh sb="4" eb="5">
      <t>マナ</t>
    </rPh>
    <phoneticPr fontId="5"/>
  </si>
  <si>
    <t>特定非営利活動法人あごら</t>
    <rPh sb="0" eb="2">
      <t>トクテイ</t>
    </rPh>
    <rPh sb="2" eb="5">
      <t>ヒエイリ</t>
    </rPh>
    <rPh sb="5" eb="7">
      <t>カツドウ</t>
    </rPh>
    <rPh sb="7" eb="9">
      <t>ホウジン</t>
    </rPh>
    <phoneticPr fontId="5"/>
  </si>
  <si>
    <t>薬害教育アンケート集計作業</t>
    <rPh sb="0" eb="2">
      <t>ヤクガイ</t>
    </rPh>
    <rPh sb="2" eb="4">
      <t>キョウイク</t>
    </rPh>
    <rPh sb="9" eb="11">
      <t>シュウケイ</t>
    </rPh>
    <rPh sb="11" eb="13">
      <t>サギョウ</t>
    </rPh>
    <phoneticPr fontId="5"/>
  </si>
  <si>
    <t>特定非営利法人あごら</t>
    <rPh sb="0" eb="2">
      <t>トクテイ</t>
    </rPh>
    <rPh sb="2" eb="5">
      <t>ヒエイリ</t>
    </rPh>
    <rPh sb="5" eb="7">
      <t>ホウジン</t>
    </rPh>
    <phoneticPr fontId="5"/>
  </si>
  <si>
    <t>薬害を学ぼう　生徒アンケート集計一式</t>
    <phoneticPr fontId="5"/>
  </si>
  <si>
    <t>ジャパンライム株式会社</t>
    <rPh sb="7" eb="11">
      <t>カブシキガイシャ</t>
    </rPh>
    <phoneticPr fontId="5"/>
  </si>
  <si>
    <t>薬害等に関する証言映像の編集業務一式</t>
    <rPh sb="0" eb="2">
      <t>ヤクガイ</t>
    </rPh>
    <rPh sb="2" eb="3">
      <t>トウ</t>
    </rPh>
    <rPh sb="4" eb="5">
      <t>カン</t>
    </rPh>
    <rPh sb="7" eb="9">
      <t>ショウゲン</t>
    </rPh>
    <rPh sb="9" eb="11">
      <t>エイゾウ</t>
    </rPh>
    <rPh sb="12" eb="14">
      <t>ヘンシュウ</t>
    </rPh>
    <rPh sb="14" eb="16">
      <t>ギョウム</t>
    </rPh>
    <rPh sb="16" eb="18">
      <t>イッシキ</t>
    </rPh>
    <phoneticPr fontId="5"/>
  </si>
  <si>
    <t>薬害等に関する証言映像の撮影一式（実費精算分）</t>
    <rPh sb="0" eb="2">
      <t>ヤクガイ</t>
    </rPh>
    <rPh sb="2" eb="3">
      <t>トウ</t>
    </rPh>
    <rPh sb="4" eb="5">
      <t>カン</t>
    </rPh>
    <rPh sb="7" eb="9">
      <t>ショウゲン</t>
    </rPh>
    <rPh sb="9" eb="11">
      <t>エイゾウ</t>
    </rPh>
    <rPh sb="12" eb="14">
      <t>サツエイ</t>
    </rPh>
    <rPh sb="14" eb="16">
      <t>イッシキ</t>
    </rPh>
    <rPh sb="17" eb="19">
      <t>ジッピ</t>
    </rPh>
    <rPh sb="19" eb="21">
      <t>セイサン</t>
    </rPh>
    <rPh sb="21" eb="22">
      <t>ブン</t>
    </rPh>
    <phoneticPr fontId="5"/>
  </si>
  <si>
    <t>-</t>
    <phoneticPr fontId="5"/>
  </si>
  <si>
    <t>-</t>
    <phoneticPr fontId="5"/>
  </si>
  <si>
    <t>-</t>
    <phoneticPr fontId="5"/>
  </si>
  <si>
    <t>-</t>
    <phoneticPr fontId="5"/>
  </si>
  <si>
    <t>-</t>
    <phoneticPr fontId="5"/>
  </si>
  <si>
    <t>-</t>
    <phoneticPr fontId="5"/>
  </si>
  <si>
    <t>-</t>
    <phoneticPr fontId="5"/>
  </si>
  <si>
    <t>非常勤職員a</t>
    <rPh sb="0" eb="3">
      <t>ヒジョウキン</t>
    </rPh>
    <rPh sb="3" eb="5">
      <t>ショクイン</t>
    </rPh>
    <phoneticPr fontId="5"/>
  </si>
  <si>
    <t>非常勤職員b</t>
    <rPh sb="0" eb="3">
      <t>ヒジョウキン</t>
    </rPh>
    <rPh sb="3" eb="5">
      <t>ショクイン</t>
    </rPh>
    <phoneticPr fontId="5"/>
  </si>
  <si>
    <t>非常勤職員c</t>
    <rPh sb="0" eb="3">
      <t>ヒジョウキン</t>
    </rPh>
    <rPh sb="3" eb="5">
      <t>ショクイン</t>
    </rPh>
    <phoneticPr fontId="5"/>
  </si>
  <si>
    <t>非常勤職員d</t>
    <rPh sb="0" eb="3">
      <t>ヒジョウキン</t>
    </rPh>
    <rPh sb="3" eb="5">
      <t>ショクイン</t>
    </rPh>
    <phoneticPr fontId="5"/>
  </si>
  <si>
    <t>-</t>
    <phoneticPr fontId="5"/>
  </si>
  <si>
    <t>-</t>
    <phoneticPr fontId="5"/>
  </si>
  <si>
    <t>訴訟事務等を補佐する事務職員</t>
    <rPh sb="0" eb="2">
      <t>ソショウ</t>
    </rPh>
    <rPh sb="2" eb="4">
      <t>ジム</t>
    </rPh>
    <rPh sb="4" eb="5">
      <t>トウ</t>
    </rPh>
    <rPh sb="6" eb="8">
      <t>ホサ</t>
    </rPh>
    <rPh sb="10" eb="12">
      <t>ジム</t>
    </rPh>
    <rPh sb="12" eb="14">
      <t>ショクイン</t>
    </rPh>
    <phoneticPr fontId="5"/>
  </si>
  <si>
    <t>-</t>
    <phoneticPr fontId="5"/>
  </si>
  <si>
    <t>-</t>
    <phoneticPr fontId="5"/>
  </si>
  <si>
    <t>-</t>
    <phoneticPr fontId="5"/>
  </si>
  <si>
    <t>-</t>
    <phoneticPr fontId="5"/>
  </si>
  <si>
    <t>本事業に必要なものに限定されており、単位当たりのコストは妥当である。</t>
    <rPh sb="0" eb="1">
      <t>ホン</t>
    </rPh>
    <rPh sb="1" eb="3">
      <t>ジギョウ</t>
    </rPh>
    <rPh sb="4" eb="6">
      <t>ヒツヨウ</t>
    </rPh>
    <rPh sb="10" eb="12">
      <t>ゲンテイ</t>
    </rPh>
    <rPh sb="18" eb="20">
      <t>タンイ</t>
    </rPh>
    <rPh sb="20" eb="21">
      <t>ア</t>
    </rPh>
    <rPh sb="28" eb="30">
      <t>ダトウ</t>
    </rPh>
    <phoneticPr fontId="5"/>
  </si>
  <si>
    <t>おおむね見込みに見合ったものとなっている。</t>
    <rPh sb="4" eb="6">
      <t>ミコ</t>
    </rPh>
    <rPh sb="8" eb="10">
      <t>ミア</t>
    </rPh>
    <phoneticPr fontId="5"/>
  </si>
  <si>
    <t>平成30年度までの不用率が大きかったため、平成31年度はこれまでの執行実績に応じた予算額にて編成した。</t>
    <rPh sb="0" eb="2">
      <t>ヘイセイ</t>
    </rPh>
    <rPh sb="4" eb="6">
      <t>ネンド</t>
    </rPh>
    <rPh sb="9" eb="12">
      <t>フヨウリツ</t>
    </rPh>
    <rPh sb="13" eb="14">
      <t>オオ</t>
    </rPh>
    <rPh sb="21" eb="23">
      <t>ヘイセイ</t>
    </rPh>
    <rPh sb="25" eb="27">
      <t>ネンド</t>
    </rPh>
    <rPh sb="33" eb="35">
      <t>シッコウ</t>
    </rPh>
    <rPh sb="35" eb="37">
      <t>ジッセキ</t>
    </rPh>
    <rPh sb="38" eb="39">
      <t>オウ</t>
    </rPh>
    <rPh sb="41" eb="44">
      <t>ヨサンガク</t>
    </rPh>
    <rPh sb="46" eb="48">
      <t>ヘンセイ</t>
    </rPh>
    <phoneticPr fontId="5"/>
  </si>
  <si>
    <t>205</t>
    <phoneticPr fontId="5"/>
  </si>
  <si>
    <t>①医薬品等による健康被害に関して係争中の損害賠償請求事件の事実調査、出廷等の訴訟関連業務
②医薬品副作用被害救済制度給付審査申立検討会等の運営業務
③薬害に係る普及・啓発業務
④「薬害肝炎事件の検証及び再発防止のための医薬品行政のあり方検討委員会」の最終提言を踏まえ、薬害資料の収集、展示及び保管に向けた具体的な検討を行うため、薬害資料の活用に関する検討会を開催する</t>
    <rPh sb="1" eb="4">
      <t>イヤクヒン</t>
    </rPh>
    <rPh sb="4" eb="5">
      <t>トウ</t>
    </rPh>
    <rPh sb="8" eb="10">
      <t>ケンコウ</t>
    </rPh>
    <rPh sb="10" eb="12">
      <t>ヒガイ</t>
    </rPh>
    <rPh sb="13" eb="14">
      <t>カン</t>
    </rPh>
    <rPh sb="16" eb="19">
      <t>ケイソウチュウ</t>
    </rPh>
    <rPh sb="20" eb="22">
      <t>ソンガイ</t>
    </rPh>
    <rPh sb="22" eb="24">
      <t>バイショウ</t>
    </rPh>
    <rPh sb="24" eb="26">
      <t>セイキュウ</t>
    </rPh>
    <rPh sb="26" eb="28">
      <t>ジケン</t>
    </rPh>
    <rPh sb="29" eb="31">
      <t>ジジツ</t>
    </rPh>
    <rPh sb="31" eb="33">
      <t>チョウサ</t>
    </rPh>
    <rPh sb="34" eb="36">
      <t>シュッテイ</t>
    </rPh>
    <rPh sb="36" eb="37">
      <t>トウ</t>
    </rPh>
    <rPh sb="38" eb="40">
      <t>ソショウ</t>
    </rPh>
    <rPh sb="40" eb="42">
      <t>カンレン</t>
    </rPh>
    <rPh sb="42" eb="44">
      <t>ギョウム</t>
    </rPh>
    <rPh sb="46" eb="49">
      <t>イヤクヒン</t>
    </rPh>
    <rPh sb="49" eb="52">
      <t>フクサヨウ</t>
    </rPh>
    <rPh sb="52" eb="54">
      <t>ヒガイ</t>
    </rPh>
    <rPh sb="54" eb="56">
      <t>キュウサイ</t>
    </rPh>
    <rPh sb="56" eb="58">
      <t>セイド</t>
    </rPh>
    <rPh sb="58" eb="60">
      <t>キュウフ</t>
    </rPh>
    <rPh sb="60" eb="62">
      <t>シンサ</t>
    </rPh>
    <rPh sb="62" eb="64">
      <t>モウシタテ</t>
    </rPh>
    <rPh sb="64" eb="67">
      <t>ケントウカイ</t>
    </rPh>
    <rPh sb="67" eb="68">
      <t>トウ</t>
    </rPh>
    <rPh sb="69" eb="71">
      <t>ウンエイ</t>
    </rPh>
    <rPh sb="71" eb="73">
      <t>ギョウム</t>
    </rPh>
    <rPh sb="75" eb="77">
      <t>ヤクガイ</t>
    </rPh>
    <rPh sb="78" eb="79">
      <t>カカ</t>
    </rPh>
    <rPh sb="80" eb="82">
      <t>フキュウ</t>
    </rPh>
    <rPh sb="83" eb="85">
      <t>ケイハツ</t>
    </rPh>
    <rPh sb="85" eb="87">
      <t>ギョウム</t>
    </rPh>
    <rPh sb="90" eb="92">
      <t>ヤクガイ</t>
    </rPh>
    <rPh sb="92" eb="94">
      <t>カンエン</t>
    </rPh>
    <rPh sb="94" eb="96">
      <t>ジケン</t>
    </rPh>
    <rPh sb="97" eb="99">
      <t>ケンショウ</t>
    </rPh>
    <rPh sb="99" eb="100">
      <t>オヨ</t>
    </rPh>
    <rPh sb="101" eb="103">
      <t>サイハツ</t>
    </rPh>
    <rPh sb="103" eb="105">
      <t>ボウシ</t>
    </rPh>
    <rPh sb="109" eb="112">
      <t>イヤクヒン</t>
    </rPh>
    <rPh sb="112" eb="114">
      <t>ギョウセイ</t>
    </rPh>
    <rPh sb="117" eb="118">
      <t>カタ</t>
    </rPh>
    <rPh sb="118" eb="120">
      <t>ケントウ</t>
    </rPh>
    <rPh sb="120" eb="123">
      <t>イインカイ</t>
    </rPh>
    <rPh sb="125" eb="127">
      <t>サイシュウ</t>
    </rPh>
    <rPh sb="127" eb="129">
      <t>テイゲン</t>
    </rPh>
    <rPh sb="130" eb="131">
      <t>フ</t>
    </rPh>
    <rPh sb="134" eb="136">
      <t>ヤクガイ</t>
    </rPh>
    <rPh sb="136" eb="138">
      <t>シリョウ</t>
    </rPh>
    <rPh sb="139" eb="141">
      <t>シュウシュウ</t>
    </rPh>
    <rPh sb="142" eb="144">
      <t>テンジ</t>
    </rPh>
    <rPh sb="144" eb="145">
      <t>オヨ</t>
    </rPh>
    <rPh sb="146" eb="148">
      <t>ホカン</t>
    </rPh>
    <rPh sb="149" eb="150">
      <t>ム</t>
    </rPh>
    <rPh sb="152" eb="155">
      <t>グタイテキ</t>
    </rPh>
    <rPh sb="156" eb="158">
      <t>ケントウ</t>
    </rPh>
    <rPh sb="159" eb="160">
      <t>オコナ</t>
    </rPh>
    <rPh sb="164" eb="166">
      <t>ヤクガイ</t>
    </rPh>
    <rPh sb="166" eb="168">
      <t>シリョウ</t>
    </rPh>
    <rPh sb="169" eb="171">
      <t>カツヨウ</t>
    </rPh>
    <rPh sb="172" eb="173">
      <t>カン</t>
    </rPh>
    <rPh sb="175" eb="178">
      <t>ケントウカイ</t>
    </rPh>
    <rPh sb="179" eb="181">
      <t>カイサイ</t>
    </rPh>
    <phoneticPr fontId="5"/>
  </si>
  <si>
    <t>-</t>
    <phoneticPr fontId="5"/>
  </si>
  <si>
    <t>-</t>
    <phoneticPr fontId="5"/>
  </si>
  <si>
    <t>レターパックライト60枚</t>
    <rPh sb="11" eb="12">
      <t>マイ</t>
    </rPh>
    <phoneticPr fontId="5"/>
  </si>
  <si>
    <t>-</t>
    <phoneticPr fontId="5"/>
  </si>
  <si>
    <t>-</t>
    <phoneticPr fontId="5"/>
  </si>
  <si>
    <t>交換用HDカートリッジ</t>
    <rPh sb="0" eb="3">
      <t>コウカンヨウ</t>
    </rPh>
    <phoneticPr fontId="5"/>
  </si>
  <si>
    <t>-</t>
    <phoneticPr fontId="5"/>
  </si>
  <si>
    <t>インデックス１０包</t>
    <rPh sb="8" eb="9">
      <t>ツツ</t>
    </rPh>
    <phoneticPr fontId="5"/>
  </si>
  <si>
    <t>24,323,666/11,273</t>
    <phoneticPr fontId="5"/>
  </si>
  <si>
    <t>医薬品等による健康被害に係る訴訟事務等に対応する。</t>
    <rPh sb="0" eb="3">
      <t>イヤクヒン</t>
    </rPh>
    <rPh sb="3" eb="4">
      <t>トウ</t>
    </rPh>
    <rPh sb="7" eb="9">
      <t>ケンコウ</t>
    </rPh>
    <rPh sb="9" eb="11">
      <t>ヒガイ</t>
    </rPh>
    <rPh sb="12" eb="13">
      <t>カカ</t>
    </rPh>
    <rPh sb="14" eb="16">
      <t>ソショウ</t>
    </rPh>
    <rPh sb="16" eb="18">
      <t>ジム</t>
    </rPh>
    <rPh sb="18" eb="19">
      <t>トウ</t>
    </rPh>
    <rPh sb="20" eb="22">
      <t>タイオウ</t>
    </rPh>
    <phoneticPr fontId="5"/>
  </si>
  <si>
    <t>31年度減少理由：平成30年度までの執行実績に応じた予算額にて編成したため。</t>
    <rPh sb="2" eb="4">
      <t>ネンド</t>
    </rPh>
    <rPh sb="4" eb="6">
      <t>ゲンショウ</t>
    </rPh>
    <rPh sb="6" eb="8">
      <t>リユウ</t>
    </rPh>
    <rPh sb="9" eb="11">
      <t>ヘイセイ</t>
    </rPh>
    <rPh sb="13" eb="15">
      <t>ネンド</t>
    </rPh>
    <rPh sb="18" eb="20">
      <t>シッコウ</t>
    </rPh>
    <rPh sb="20" eb="22">
      <t>ジッセキ</t>
    </rPh>
    <rPh sb="23" eb="24">
      <t>オウ</t>
    </rPh>
    <rPh sb="26" eb="29">
      <t>ヨサンガク</t>
    </rPh>
    <rPh sb="31" eb="33">
      <t>ヘンセイ</t>
    </rPh>
    <phoneticPr fontId="5"/>
  </si>
  <si>
    <t>医薬品による健康被害に係る訴訟業務等に必要な経費であることから、引き続き、必要な予算額を確保し、適正な執行に努めること。</t>
    <rPh sb="0" eb="3">
      <t>イヤクヒン</t>
    </rPh>
    <rPh sb="6" eb="8">
      <t>ケンコウ</t>
    </rPh>
    <rPh sb="8" eb="10">
      <t>ヒガイ</t>
    </rPh>
    <rPh sb="11" eb="12">
      <t>カカ</t>
    </rPh>
    <rPh sb="13" eb="15">
      <t>ソショウ</t>
    </rPh>
    <rPh sb="15" eb="17">
      <t>ギョウム</t>
    </rPh>
    <rPh sb="17" eb="18">
      <t>トウ</t>
    </rPh>
    <rPh sb="19" eb="21">
      <t>ヒツヨウ</t>
    </rPh>
    <rPh sb="22" eb="24">
      <t>ケイヒ</t>
    </rPh>
    <phoneticPr fontId="5"/>
  </si>
  <si>
    <t>-</t>
    <phoneticPr fontId="5"/>
  </si>
  <si>
    <t>24,425,000/11,226</t>
    <phoneticPr fontId="5"/>
  </si>
  <si>
    <t>全国の義務教育課程の生徒（中学３年生）に対し、薬害啓発パンフレットを送付し、薬害に係る普及・啓発を図ることで、国民に品質・有効性・安全性の高い医薬品・医療機器の知識の学習と適切な利用を促している。
（平成26年度25,000部、平成27年度1,519,000部、平成28年度1,510,000部、平成29年度1,504,000部、平成30年度1,637,389部、平成31年度1,519,399部）</t>
    <rPh sb="0" eb="2">
      <t>ゼンコク</t>
    </rPh>
    <rPh sb="3" eb="5">
      <t>ギム</t>
    </rPh>
    <rPh sb="5" eb="7">
      <t>キョウイク</t>
    </rPh>
    <rPh sb="7" eb="9">
      <t>カテイ</t>
    </rPh>
    <rPh sb="10" eb="12">
      <t>セイト</t>
    </rPh>
    <rPh sb="13" eb="15">
      <t>チュウガク</t>
    </rPh>
    <rPh sb="16" eb="18">
      <t>ネンセイ</t>
    </rPh>
    <rPh sb="20" eb="21">
      <t>タイ</t>
    </rPh>
    <rPh sb="23" eb="25">
      <t>ヤクガイ</t>
    </rPh>
    <rPh sb="25" eb="27">
      <t>ケイハツ</t>
    </rPh>
    <rPh sb="34" eb="36">
      <t>ソウフ</t>
    </rPh>
    <rPh sb="38" eb="40">
      <t>ヤクガイ</t>
    </rPh>
    <rPh sb="41" eb="42">
      <t>カカ</t>
    </rPh>
    <rPh sb="43" eb="45">
      <t>フキュウ</t>
    </rPh>
    <rPh sb="46" eb="48">
      <t>ケイハツ</t>
    </rPh>
    <rPh sb="49" eb="50">
      <t>ハカ</t>
    </rPh>
    <rPh sb="55" eb="57">
      <t>コクミン</t>
    </rPh>
    <rPh sb="58" eb="60">
      <t>ヒンシツ</t>
    </rPh>
    <rPh sb="61" eb="64">
      <t>ユウコウセイ</t>
    </rPh>
    <rPh sb="65" eb="68">
      <t>アンゼンセイ</t>
    </rPh>
    <rPh sb="69" eb="70">
      <t>タカ</t>
    </rPh>
    <rPh sb="71" eb="74">
      <t>イヤクヒン</t>
    </rPh>
    <rPh sb="75" eb="77">
      <t>イリョウ</t>
    </rPh>
    <rPh sb="77" eb="79">
      <t>キキ</t>
    </rPh>
    <rPh sb="80" eb="82">
      <t>チシキ</t>
    </rPh>
    <rPh sb="83" eb="85">
      <t>ガクシュウ</t>
    </rPh>
    <rPh sb="86" eb="88">
      <t>テキセツ</t>
    </rPh>
    <rPh sb="89" eb="91">
      <t>リヨウ</t>
    </rPh>
    <rPh sb="92" eb="93">
      <t>ウナガ</t>
    </rPh>
    <rPh sb="100" eb="102">
      <t>ヘイセイ</t>
    </rPh>
    <rPh sb="104" eb="105">
      <t>ネン</t>
    </rPh>
    <rPh sb="105" eb="106">
      <t>ド</t>
    </rPh>
    <rPh sb="112" eb="113">
      <t>ブ</t>
    </rPh>
    <rPh sb="114" eb="116">
      <t>ヘイセイ</t>
    </rPh>
    <rPh sb="118" eb="120">
      <t>ネンド</t>
    </rPh>
    <rPh sb="129" eb="130">
      <t>ブ</t>
    </rPh>
    <rPh sb="131" eb="133">
      <t>ヘイセイ</t>
    </rPh>
    <rPh sb="135" eb="137">
      <t>ネンド</t>
    </rPh>
    <rPh sb="146" eb="147">
      <t>ブ</t>
    </rPh>
    <rPh sb="148" eb="150">
      <t>ヘイセイ</t>
    </rPh>
    <rPh sb="152" eb="154">
      <t>ネンド</t>
    </rPh>
    <rPh sb="163" eb="164">
      <t>ブ</t>
    </rPh>
    <rPh sb="165" eb="167">
      <t>ヘイセイ</t>
    </rPh>
    <rPh sb="169" eb="171">
      <t>ネンド</t>
    </rPh>
    <rPh sb="180" eb="181">
      <t>ブ</t>
    </rPh>
    <rPh sb="182" eb="184">
      <t>ヘイセイ</t>
    </rPh>
    <rPh sb="186" eb="188">
      <t>ネンド</t>
    </rPh>
    <rPh sb="197" eb="198">
      <t>ブ</t>
    </rPh>
    <phoneticPr fontId="5"/>
  </si>
  <si>
    <t>－</t>
    <phoneticPr fontId="5"/>
  </si>
  <si>
    <t>-</t>
    <phoneticPr fontId="5"/>
  </si>
  <si>
    <t>18,575,731/11,058</t>
    <phoneticPr fontId="5"/>
  </si>
  <si>
    <t>平成30年度は医薬品副作用被害に関する裁判（C型肝炎及びCJD訴訟）のうち36件の和解が成立した。不用率が大きい理由については、予算額に比して和解金等の支出が少なかったことによる。</t>
    <rPh sb="0" eb="2">
      <t>ヘイセイ</t>
    </rPh>
    <rPh sb="4" eb="6">
      <t>ネンド</t>
    </rPh>
    <rPh sb="7" eb="10">
      <t>イヤクヒン</t>
    </rPh>
    <rPh sb="10" eb="13">
      <t>フクサヨウ</t>
    </rPh>
    <rPh sb="13" eb="15">
      <t>ヒガイ</t>
    </rPh>
    <rPh sb="16" eb="17">
      <t>カン</t>
    </rPh>
    <rPh sb="19" eb="21">
      <t>サイバン</t>
    </rPh>
    <rPh sb="23" eb="24">
      <t>ガタ</t>
    </rPh>
    <rPh sb="24" eb="26">
      <t>カンエン</t>
    </rPh>
    <rPh sb="26" eb="27">
      <t>オヨ</t>
    </rPh>
    <rPh sb="31" eb="33">
      <t>ソショウ</t>
    </rPh>
    <rPh sb="39" eb="40">
      <t>ケン</t>
    </rPh>
    <rPh sb="41" eb="43">
      <t>ワカイ</t>
    </rPh>
    <rPh sb="44" eb="46">
      <t>セイリツ</t>
    </rPh>
    <rPh sb="49" eb="51">
      <t>フヨウ</t>
    </rPh>
    <rPh sb="51" eb="52">
      <t>リツ</t>
    </rPh>
    <rPh sb="53" eb="54">
      <t>オオ</t>
    </rPh>
    <rPh sb="56" eb="58">
      <t>リユウ</t>
    </rPh>
    <rPh sb="64" eb="66">
      <t>ヨサン</t>
    </rPh>
    <rPh sb="66" eb="67">
      <t>ガク</t>
    </rPh>
    <rPh sb="68" eb="69">
      <t>ヒ</t>
    </rPh>
    <rPh sb="71" eb="74">
      <t>ワカイキン</t>
    </rPh>
    <rPh sb="74" eb="75">
      <t>トウ</t>
    </rPh>
    <rPh sb="76" eb="78">
      <t>シシュツ</t>
    </rPh>
    <rPh sb="79" eb="80">
      <t>スク</t>
    </rPh>
    <phoneticPr fontId="5"/>
  </si>
  <si>
    <t>（有）タケマエ</t>
    <phoneticPr fontId="5"/>
  </si>
  <si>
    <t>(有）タケマエ</t>
    <rPh sb="1" eb="2">
      <t>アリ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</si>
</sst>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161925</xdr:colOff>
      <xdr:row>740</xdr:row>
      <xdr:rowOff>333375</xdr:rowOff>
    </xdr:from>
    <xdr:to>
      <xdr:col>38</xdr:col>
      <xdr:colOff>11704</xdr:colOff>
      <xdr:row>742</xdr:row>
      <xdr:rowOff>347027</xdr:rowOff>
    </xdr:to>
    <xdr:sp macro="" textlink="">
      <xdr:nvSpPr>
        <xdr:cNvPr id="4" name="テキスト ボックス 3"/>
        <xdr:cNvSpPr txBox="1"/>
      </xdr:nvSpPr>
      <xdr:spPr>
        <a:xfrm>
          <a:off x="3362325" y="43834050"/>
          <a:ext cx="4250329" cy="718502"/>
        </a:xfrm>
        <a:prstGeom prst="rect">
          <a:avLst/>
        </a:prstGeom>
        <a:solidFill>
          <a:schemeClr val="tx1">
            <a:lumMod val="50000"/>
            <a:lumOff val="5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t>110</a:t>
          </a:r>
          <a:r>
            <a:rPr kumimoji="1" lang="ja-JP" altLang="en-US" sz="1100"/>
            <a:t>百万円</a:t>
          </a:r>
          <a:endParaRPr kumimoji="1" lang="en-US" altLang="ja-JP" sz="1100"/>
        </a:p>
      </xdr:txBody>
    </xdr:sp>
    <xdr:clientData/>
  </xdr:twoCellAnchor>
  <xdr:twoCellAnchor>
    <xdr:from>
      <xdr:col>9</xdr:col>
      <xdr:colOff>190500</xdr:colOff>
      <xdr:row>747</xdr:row>
      <xdr:rowOff>28575</xdr:rowOff>
    </xdr:from>
    <xdr:to>
      <xdr:col>21</xdr:col>
      <xdr:colOff>166200</xdr:colOff>
      <xdr:row>749</xdr:row>
      <xdr:rowOff>232927</xdr:rowOff>
    </xdr:to>
    <xdr:sp macro="" textlink="">
      <xdr:nvSpPr>
        <xdr:cNvPr id="5" name="テキスト ボックス 4"/>
        <xdr:cNvSpPr txBox="1"/>
      </xdr:nvSpPr>
      <xdr:spPr>
        <a:xfrm>
          <a:off x="1990725" y="45996225"/>
          <a:ext cx="2376000" cy="9092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Ａ．個人（</a:t>
          </a:r>
          <a:r>
            <a:rPr kumimoji="1" lang="ja-JP" altLang="ja-JP" sz="1100">
              <a:solidFill>
                <a:schemeClr val="dk1"/>
              </a:solidFill>
              <a:latin typeface="+mn-ea"/>
              <a:ea typeface="+mn-ea"/>
              <a:cs typeface="+mn-cs"/>
            </a:rPr>
            <a:t>賠償償還及払戻金</a:t>
          </a:r>
          <a:r>
            <a:rPr kumimoji="1" lang="ja-JP" altLang="en-US" sz="1100">
              <a:solidFill>
                <a:schemeClr val="dk1"/>
              </a:solidFill>
              <a:latin typeface="+mn-ea"/>
              <a:ea typeface="+mn-ea"/>
              <a:cs typeface="+mn-cs"/>
            </a:rPr>
            <a:t>）</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36</a:t>
          </a:r>
          <a:r>
            <a:rPr kumimoji="1" lang="ja-JP" altLang="en-US" sz="1100">
              <a:latin typeface="+mn-ea"/>
              <a:ea typeface="+mn-ea"/>
            </a:rPr>
            <a:t>件）</a:t>
          </a:r>
          <a:endParaRPr kumimoji="1" lang="en-US" altLang="ja-JP" sz="1100">
            <a:latin typeface="+mn-ea"/>
            <a:ea typeface="+mn-ea"/>
          </a:endParaRPr>
        </a:p>
        <a:p>
          <a:pPr algn="ctr"/>
          <a:r>
            <a:rPr kumimoji="1" lang="en-US" altLang="ja-JP" sz="1100">
              <a:latin typeface="+mn-ea"/>
              <a:ea typeface="+mn-ea"/>
            </a:rPr>
            <a:t>65</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9525</xdr:colOff>
      <xdr:row>747</xdr:row>
      <xdr:rowOff>38100</xdr:rowOff>
    </xdr:from>
    <xdr:to>
      <xdr:col>34</xdr:col>
      <xdr:colOff>185250</xdr:colOff>
      <xdr:row>749</xdr:row>
      <xdr:rowOff>242452</xdr:rowOff>
    </xdr:to>
    <xdr:sp macro="" textlink="">
      <xdr:nvSpPr>
        <xdr:cNvPr id="6" name="テキスト ボックス 5"/>
        <xdr:cNvSpPr txBox="1"/>
      </xdr:nvSpPr>
      <xdr:spPr>
        <a:xfrm>
          <a:off x="4610100" y="46005750"/>
          <a:ext cx="2376000" cy="9092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Ｂ．民間（印刷製本費）</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2</a:t>
          </a:r>
          <a:r>
            <a:rPr kumimoji="1" lang="ja-JP" altLang="en-US" sz="1100">
              <a:latin typeface="+mn-ea"/>
              <a:ea typeface="+mn-ea"/>
            </a:rPr>
            <a:t>件）</a:t>
          </a:r>
          <a:endParaRPr kumimoji="1" lang="en-US" altLang="ja-JP" sz="1100">
            <a:latin typeface="+mn-ea"/>
            <a:ea typeface="+mn-ea"/>
          </a:endParaRPr>
        </a:p>
        <a:p>
          <a:pPr algn="ctr"/>
          <a:r>
            <a:rPr kumimoji="1" lang="en-US" altLang="ja-JP" sz="1100">
              <a:latin typeface="+mn-ea"/>
              <a:ea typeface="+mn-ea"/>
            </a:rPr>
            <a:t>7</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36</xdr:col>
      <xdr:colOff>28575</xdr:colOff>
      <xdr:row>747</xdr:row>
      <xdr:rowOff>47625</xdr:rowOff>
    </xdr:from>
    <xdr:to>
      <xdr:col>48</xdr:col>
      <xdr:colOff>4275</xdr:colOff>
      <xdr:row>749</xdr:row>
      <xdr:rowOff>251977</xdr:rowOff>
    </xdr:to>
    <xdr:sp macro="" textlink="">
      <xdr:nvSpPr>
        <xdr:cNvPr id="7" name="テキスト ボックス 6"/>
        <xdr:cNvSpPr txBox="1"/>
      </xdr:nvSpPr>
      <xdr:spPr>
        <a:xfrm>
          <a:off x="7229475" y="46015275"/>
          <a:ext cx="2376000" cy="9092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Ｃ</a:t>
          </a:r>
          <a:r>
            <a:rPr kumimoji="1" lang="ja-JP" altLang="en-US" sz="1100">
              <a:solidFill>
                <a:schemeClr val="dk1"/>
              </a:solidFill>
              <a:effectLst/>
              <a:latin typeface="+mn-ea"/>
              <a:ea typeface="+mn-ea"/>
              <a:cs typeface="+mn-cs"/>
            </a:rPr>
            <a:t>．民間（通信運搬費）</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2</a:t>
          </a:r>
          <a:r>
            <a:rPr kumimoji="1" lang="ja-JP" altLang="en-US" sz="1100">
              <a:latin typeface="+mn-ea"/>
              <a:ea typeface="+mn-ea"/>
            </a:rPr>
            <a:t>件）</a:t>
          </a:r>
          <a:endParaRPr kumimoji="1" lang="en-US" altLang="ja-JP" sz="1100">
            <a:latin typeface="+mn-ea"/>
            <a:ea typeface="+mn-ea"/>
          </a:endParaRPr>
        </a:p>
        <a:p>
          <a:pPr algn="ctr"/>
          <a:r>
            <a:rPr kumimoji="1" lang="en-US" altLang="ja-JP" sz="1100">
              <a:latin typeface="+mn-ea"/>
              <a:ea typeface="+mn-ea"/>
            </a:rPr>
            <a:t>7</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57150</xdr:colOff>
      <xdr:row>745</xdr:row>
      <xdr:rowOff>285750</xdr:rowOff>
    </xdr:from>
    <xdr:to>
      <xdr:col>28</xdr:col>
      <xdr:colOff>135271</xdr:colOff>
      <xdr:row>747</xdr:row>
      <xdr:rowOff>87000</xdr:rowOff>
    </xdr:to>
    <xdr:sp macro="" textlink="">
      <xdr:nvSpPr>
        <xdr:cNvPr id="8" name="テキスト ボックス 7"/>
        <xdr:cNvSpPr txBox="1"/>
      </xdr:nvSpPr>
      <xdr:spPr>
        <a:xfrm>
          <a:off x="4657725" y="45548550"/>
          <a:ext cx="1078246" cy="5061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endParaRPr kumimoji="1" lang="en-US" altLang="ja-JP" sz="900"/>
        </a:p>
        <a:p>
          <a:pPr eaLnBrk="1" fontAlgn="auto" latinLnBrk="0" hangingPunct="1"/>
          <a:r>
            <a:rPr kumimoji="1" lang="en-US" altLang="ja-JP" sz="11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r>
            <a:rPr kumimoji="1" lang="ja-JP" altLang="en-US" sz="900"/>
            <a:t>等</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36</xdr:col>
      <xdr:colOff>76200</xdr:colOff>
      <xdr:row>745</xdr:row>
      <xdr:rowOff>295275</xdr:rowOff>
    </xdr:from>
    <xdr:to>
      <xdr:col>41</xdr:col>
      <xdr:colOff>154321</xdr:colOff>
      <xdr:row>747</xdr:row>
      <xdr:rowOff>96525</xdr:rowOff>
    </xdr:to>
    <xdr:sp macro="" textlink="">
      <xdr:nvSpPr>
        <xdr:cNvPr id="9" name="テキスト ボックス 8"/>
        <xdr:cNvSpPr txBox="1"/>
      </xdr:nvSpPr>
      <xdr:spPr>
        <a:xfrm>
          <a:off x="7277100" y="45558075"/>
          <a:ext cx="1078246" cy="5061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endParaRPr kumimoji="1" lang="en-US" altLang="ja-JP" sz="900"/>
        </a:p>
        <a:p>
          <a:pPr eaLnBrk="1" fontAlgn="auto" latinLnBrk="0" hangingPunct="1"/>
          <a:r>
            <a:rPr kumimoji="1" lang="en-US" altLang="ja-JP" sz="11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r>
            <a:rPr kumimoji="1" lang="ja-JP" altLang="en-US" sz="900"/>
            <a:t>等</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8</xdr:col>
      <xdr:colOff>95250</xdr:colOff>
      <xdr:row>742</xdr:row>
      <xdr:rowOff>19050</xdr:rowOff>
    </xdr:from>
    <xdr:to>
      <xdr:col>16</xdr:col>
      <xdr:colOff>173735</xdr:colOff>
      <xdr:row>742</xdr:row>
      <xdr:rowOff>20022</xdr:rowOff>
    </xdr:to>
    <xdr:cxnSp macro="">
      <xdr:nvCxnSpPr>
        <xdr:cNvPr id="10" name="直線コネクタ 9"/>
        <xdr:cNvCxnSpPr/>
      </xdr:nvCxnSpPr>
      <xdr:spPr>
        <a:xfrm>
          <a:off x="1695450" y="44224575"/>
          <a:ext cx="1678685" cy="97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742</xdr:row>
      <xdr:rowOff>9525</xdr:rowOff>
    </xdr:from>
    <xdr:to>
      <xdr:col>8</xdr:col>
      <xdr:colOff>97631</xdr:colOff>
      <xdr:row>769</xdr:row>
      <xdr:rowOff>66675</xdr:rowOff>
    </xdr:to>
    <xdr:cxnSp macro="">
      <xdr:nvCxnSpPr>
        <xdr:cNvPr id="13" name="直線コネクタ 12"/>
        <xdr:cNvCxnSpPr/>
      </xdr:nvCxnSpPr>
      <xdr:spPr>
        <a:xfrm>
          <a:off x="1695450" y="44215050"/>
          <a:ext cx="2381" cy="10306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744</xdr:row>
      <xdr:rowOff>9525</xdr:rowOff>
    </xdr:from>
    <xdr:to>
      <xdr:col>42</xdr:col>
      <xdr:colOff>19050</xdr:colOff>
      <xdr:row>744</xdr:row>
      <xdr:rowOff>28575</xdr:rowOff>
    </xdr:to>
    <xdr:cxnSp macro="">
      <xdr:nvCxnSpPr>
        <xdr:cNvPr id="14" name="直線コネクタ 13"/>
        <xdr:cNvCxnSpPr/>
      </xdr:nvCxnSpPr>
      <xdr:spPr>
        <a:xfrm>
          <a:off x="1676400" y="44919900"/>
          <a:ext cx="6743700" cy="19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744</xdr:row>
      <xdr:rowOff>19050</xdr:rowOff>
    </xdr:from>
    <xdr:to>
      <xdr:col>16</xdr:col>
      <xdr:colOff>28575</xdr:colOff>
      <xdr:row>746</xdr:row>
      <xdr:rowOff>314325</xdr:rowOff>
    </xdr:to>
    <xdr:cxnSp macro="">
      <xdr:nvCxnSpPr>
        <xdr:cNvPr id="16" name="直線矢印コネクタ 15"/>
        <xdr:cNvCxnSpPr/>
      </xdr:nvCxnSpPr>
      <xdr:spPr>
        <a:xfrm>
          <a:off x="3219450" y="44929425"/>
          <a:ext cx="9525" cy="10001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744</xdr:row>
      <xdr:rowOff>28575</xdr:rowOff>
    </xdr:from>
    <xdr:to>
      <xdr:col>29</xdr:col>
      <xdr:colOff>9525</xdr:colOff>
      <xdr:row>746</xdr:row>
      <xdr:rowOff>323850</xdr:rowOff>
    </xdr:to>
    <xdr:cxnSp macro="">
      <xdr:nvCxnSpPr>
        <xdr:cNvPr id="18" name="直線矢印コネクタ 17"/>
        <xdr:cNvCxnSpPr/>
      </xdr:nvCxnSpPr>
      <xdr:spPr>
        <a:xfrm>
          <a:off x="5800725" y="44938950"/>
          <a:ext cx="9525" cy="10001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xdr:colOff>
      <xdr:row>744</xdr:row>
      <xdr:rowOff>19050</xdr:rowOff>
    </xdr:from>
    <xdr:to>
      <xdr:col>42</xdr:col>
      <xdr:colOff>28575</xdr:colOff>
      <xdr:row>746</xdr:row>
      <xdr:rowOff>314325</xdr:rowOff>
    </xdr:to>
    <xdr:cxnSp macro="">
      <xdr:nvCxnSpPr>
        <xdr:cNvPr id="20" name="直線矢印コネクタ 19"/>
        <xdr:cNvCxnSpPr/>
      </xdr:nvCxnSpPr>
      <xdr:spPr>
        <a:xfrm>
          <a:off x="8420100" y="44929425"/>
          <a:ext cx="9525" cy="10001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750</xdr:row>
      <xdr:rowOff>9525</xdr:rowOff>
    </xdr:from>
    <xdr:to>
      <xdr:col>21</xdr:col>
      <xdr:colOff>89157</xdr:colOff>
      <xdr:row>752</xdr:row>
      <xdr:rowOff>182400</xdr:rowOff>
    </xdr:to>
    <xdr:sp macro="" textlink="">
      <xdr:nvSpPr>
        <xdr:cNvPr id="21" name="大かっこ 20"/>
        <xdr:cNvSpPr/>
      </xdr:nvSpPr>
      <xdr:spPr>
        <a:xfrm>
          <a:off x="2047875" y="47034450"/>
          <a:ext cx="2241807" cy="877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・裁判に係る弁護士費用等</a:t>
          </a:r>
          <a:endParaRPr lang="ja-JP" altLang="ja-JP">
            <a:effectLst/>
            <a:latin typeface="+mn-ea"/>
            <a:ea typeface="+mn-ea"/>
          </a:endParaRPr>
        </a:p>
        <a:p>
          <a:endParaRPr lang="ja-JP" altLang="en-US">
            <a:latin typeface="+mn-ea"/>
            <a:ea typeface="+mn-ea"/>
          </a:endParaRPr>
        </a:p>
      </xdr:txBody>
    </xdr:sp>
    <xdr:clientData/>
  </xdr:twoCellAnchor>
  <xdr:twoCellAnchor>
    <xdr:from>
      <xdr:col>23</xdr:col>
      <xdr:colOff>28575</xdr:colOff>
      <xdr:row>750</xdr:row>
      <xdr:rowOff>0</xdr:rowOff>
    </xdr:from>
    <xdr:to>
      <xdr:col>34</xdr:col>
      <xdr:colOff>70106</xdr:colOff>
      <xdr:row>752</xdr:row>
      <xdr:rowOff>172875</xdr:rowOff>
    </xdr:to>
    <xdr:sp macro="" textlink="">
      <xdr:nvSpPr>
        <xdr:cNvPr id="22" name="大かっこ 21"/>
        <xdr:cNvSpPr/>
      </xdr:nvSpPr>
      <xdr:spPr>
        <a:xfrm>
          <a:off x="4629150" y="47024925"/>
          <a:ext cx="2241806" cy="877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ja-JP" sz="1100">
              <a:solidFill>
                <a:schemeClr val="tx1"/>
              </a:solidFill>
              <a:effectLst/>
              <a:latin typeface="+mn-ea"/>
              <a:ea typeface="+mn-ea"/>
              <a:cs typeface="+mn-cs"/>
            </a:rPr>
            <a:t>・副</a:t>
          </a:r>
          <a:r>
            <a:rPr kumimoji="1" lang="ja-JP" altLang="en-US" sz="1100">
              <a:solidFill>
                <a:schemeClr val="tx1"/>
              </a:solidFill>
              <a:effectLst/>
              <a:latin typeface="+mn-ea"/>
              <a:ea typeface="+mn-ea"/>
              <a:cs typeface="+mn-cs"/>
            </a:rPr>
            <a:t>教材</a:t>
          </a:r>
          <a:r>
            <a:rPr kumimoji="1" lang="ja-JP" altLang="ja-JP" sz="1100">
              <a:solidFill>
                <a:schemeClr val="tx1"/>
              </a:solidFill>
              <a:effectLst/>
              <a:latin typeface="+mn-ea"/>
              <a:ea typeface="+mn-ea"/>
              <a:cs typeface="+mn-cs"/>
            </a:rPr>
            <a:t>「薬害を</a:t>
          </a:r>
          <a:r>
            <a:rPr kumimoji="1" lang="ja-JP" altLang="en-US" sz="1100">
              <a:solidFill>
                <a:schemeClr val="tx1"/>
              </a:solidFill>
              <a:effectLst/>
              <a:latin typeface="+mn-ea"/>
              <a:ea typeface="+mn-ea"/>
              <a:cs typeface="+mn-cs"/>
            </a:rPr>
            <a:t>学ぼう</a:t>
          </a:r>
          <a:r>
            <a:rPr kumimoji="1" lang="ja-JP" altLang="ja-JP" sz="1100">
              <a:solidFill>
                <a:schemeClr val="tx1"/>
              </a:solidFill>
              <a:effectLst/>
              <a:latin typeface="+mn-ea"/>
              <a:ea typeface="+mn-ea"/>
              <a:cs typeface="+mn-cs"/>
            </a:rPr>
            <a:t>」の</a:t>
          </a:r>
          <a:endParaRPr kumimoji="1" lang="en-US" altLang="ja-JP" sz="1100">
            <a:solidFill>
              <a:schemeClr val="tx1"/>
            </a:solidFill>
            <a:effectLst/>
            <a:latin typeface="+mn-ea"/>
            <a:ea typeface="+mn-ea"/>
            <a:cs typeface="+mn-cs"/>
          </a:endParaRPr>
        </a:p>
        <a:p>
          <a:r>
            <a:rPr kumimoji="1" lang="ja-JP" altLang="ja-JP" sz="1100">
              <a:solidFill>
                <a:schemeClr val="tx1"/>
              </a:solidFill>
              <a:effectLst/>
              <a:latin typeface="+mn-ea"/>
              <a:ea typeface="+mn-ea"/>
              <a:cs typeface="+mn-cs"/>
            </a:rPr>
            <a:t>印刷等</a:t>
          </a:r>
          <a:endParaRPr lang="ja-JP" altLang="ja-JP">
            <a:effectLst/>
            <a:latin typeface="+mn-ea"/>
            <a:ea typeface="+mn-ea"/>
          </a:endParaRPr>
        </a:p>
        <a:p>
          <a:endParaRPr lang="ja-JP" altLang="en-US">
            <a:latin typeface="+mn-ea"/>
            <a:ea typeface="+mn-ea"/>
          </a:endParaRPr>
        </a:p>
      </xdr:txBody>
    </xdr:sp>
    <xdr:clientData/>
  </xdr:twoCellAnchor>
  <xdr:twoCellAnchor>
    <xdr:from>
      <xdr:col>36</xdr:col>
      <xdr:colOff>104775</xdr:colOff>
      <xdr:row>749</xdr:row>
      <xdr:rowOff>342900</xdr:rowOff>
    </xdr:from>
    <xdr:to>
      <xdr:col>47</xdr:col>
      <xdr:colOff>146306</xdr:colOff>
      <xdr:row>752</xdr:row>
      <xdr:rowOff>163350</xdr:rowOff>
    </xdr:to>
    <xdr:sp macro="" textlink="">
      <xdr:nvSpPr>
        <xdr:cNvPr id="23" name="大かっこ 22"/>
        <xdr:cNvSpPr/>
      </xdr:nvSpPr>
      <xdr:spPr>
        <a:xfrm>
          <a:off x="7305675" y="47015400"/>
          <a:ext cx="2241806" cy="877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・副教材「薬害を学ぼう」の</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ea"/>
              <a:ea typeface="+mn-ea"/>
              <a:cs typeface="+mn-cs"/>
            </a:rPr>
            <a:t>DVD</a:t>
          </a:r>
          <a:r>
            <a:rPr kumimoji="1" lang="ja-JP" altLang="ja-JP" sz="1100">
              <a:solidFill>
                <a:schemeClr val="tx1"/>
              </a:solidFill>
              <a:effectLst/>
              <a:latin typeface="+mn-ea"/>
              <a:ea typeface="+mn-ea"/>
              <a:cs typeface="+mn-cs"/>
            </a:rPr>
            <a:t>梱包・発送</a:t>
          </a:r>
          <a:r>
            <a:rPr kumimoji="1" lang="ja-JP" altLang="en-US" sz="1100">
              <a:solidFill>
                <a:schemeClr val="tx1"/>
              </a:solidFill>
              <a:effectLst/>
              <a:latin typeface="+mn-ea"/>
              <a:ea typeface="+mn-ea"/>
              <a:cs typeface="+mn-cs"/>
            </a:rPr>
            <a:t>等</a:t>
          </a:r>
          <a:endParaRPr lang="ja-JP" altLang="ja-JP">
            <a:effectLst/>
            <a:latin typeface="+mn-ea"/>
            <a:ea typeface="+mn-ea"/>
          </a:endParaRPr>
        </a:p>
        <a:p>
          <a:endParaRPr lang="ja-JP" altLang="en-US">
            <a:latin typeface="+mn-ea"/>
            <a:ea typeface="+mn-ea"/>
          </a:endParaRPr>
        </a:p>
      </xdr:txBody>
    </xdr:sp>
    <xdr:clientData/>
  </xdr:twoCellAnchor>
  <xdr:twoCellAnchor>
    <xdr:from>
      <xdr:col>9</xdr:col>
      <xdr:colOff>171450</xdr:colOff>
      <xdr:row>755</xdr:row>
      <xdr:rowOff>342900</xdr:rowOff>
    </xdr:from>
    <xdr:to>
      <xdr:col>21</xdr:col>
      <xdr:colOff>147150</xdr:colOff>
      <xdr:row>758</xdr:row>
      <xdr:rowOff>194827</xdr:rowOff>
    </xdr:to>
    <xdr:sp macro="" textlink="">
      <xdr:nvSpPr>
        <xdr:cNvPr id="24" name="テキスト ボックス 23"/>
        <xdr:cNvSpPr txBox="1"/>
      </xdr:nvSpPr>
      <xdr:spPr>
        <a:xfrm>
          <a:off x="1971675" y="49129950"/>
          <a:ext cx="2376000" cy="1537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Ｄ</a:t>
          </a:r>
          <a:r>
            <a:rPr kumimoji="1" lang="en-US" altLang="ja-JP" sz="1100">
              <a:latin typeface="+mn-ea"/>
              <a:ea typeface="+mn-ea"/>
            </a:rPr>
            <a:t>.</a:t>
          </a:r>
          <a:r>
            <a:rPr kumimoji="1" lang="ja-JP" altLang="en-US" sz="1100">
              <a:latin typeface="+mn-ea"/>
              <a:ea typeface="+mn-ea"/>
            </a:rPr>
            <a:t>個人（職員旅費、委員等旅費）</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488</a:t>
          </a:r>
          <a:r>
            <a:rPr kumimoji="1" lang="ja-JP" altLang="en-US" sz="1100">
              <a:latin typeface="+mn-ea"/>
              <a:ea typeface="+mn-ea"/>
            </a:rPr>
            <a:t>件）</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23</xdr:col>
      <xdr:colOff>0</xdr:colOff>
      <xdr:row>755</xdr:row>
      <xdr:rowOff>342900</xdr:rowOff>
    </xdr:from>
    <xdr:to>
      <xdr:col>34</xdr:col>
      <xdr:colOff>175725</xdr:colOff>
      <xdr:row>758</xdr:row>
      <xdr:rowOff>194827</xdr:rowOff>
    </xdr:to>
    <xdr:sp macro="" textlink="">
      <xdr:nvSpPr>
        <xdr:cNvPr id="26" name="テキスト ボックス 25"/>
        <xdr:cNvSpPr txBox="1"/>
      </xdr:nvSpPr>
      <xdr:spPr>
        <a:xfrm>
          <a:off x="4600575" y="49129950"/>
          <a:ext cx="2376000" cy="153785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Ｅ</a:t>
          </a:r>
          <a:r>
            <a:rPr kumimoji="1" lang="en-US" altLang="ja-JP" sz="1100">
              <a:latin typeface="+mn-ea"/>
              <a:ea typeface="+mn-ea"/>
            </a:rPr>
            <a:t>.</a:t>
          </a:r>
          <a:r>
            <a:rPr kumimoji="1" lang="ja-JP" altLang="en-US" sz="1100">
              <a:latin typeface="+mn-ea"/>
              <a:ea typeface="+mn-ea"/>
            </a:rPr>
            <a:t>民間（消耗品費）</a:t>
          </a:r>
        </a:p>
        <a:p>
          <a:pPr algn="ctr"/>
          <a:r>
            <a:rPr kumimoji="1" lang="ja-JP" altLang="en-US" sz="1100">
              <a:latin typeface="+mn-ea"/>
              <a:ea typeface="+mn-ea"/>
            </a:rPr>
            <a:t>（</a:t>
          </a:r>
          <a:r>
            <a:rPr kumimoji="1" lang="en-US" altLang="ja-JP" sz="1100">
              <a:latin typeface="+mn-ea"/>
              <a:ea typeface="+mn-ea"/>
            </a:rPr>
            <a:t>7</a:t>
          </a:r>
          <a:r>
            <a:rPr kumimoji="1" lang="ja-JP" altLang="en-US" sz="1100">
              <a:latin typeface="+mn-ea"/>
              <a:ea typeface="+mn-ea"/>
            </a:rPr>
            <a:t>件）</a:t>
          </a:r>
        </a:p>
        <a:p>
          <a:pPr algn="ctr"/>
          <a:r>
            <a:rPr kumimoji="1" lang="en-US" altLang="ja-JP" sz="1100">
              <a:latin typeface="+mn-ea"/>
              <a:ea typeface="+mn-ea"/>
            </a:rPr>
            <a:t>0.3</a:t>
          </a:r>
          <a:r>
            <a:rPr kumimoji="1" lang="ja-JP" altLang="en-US" sz="1100">
              <a:latin typeface="+mn-ea"/>
              <a:ea typeface="+mn-ea"/>
            </a:rPr>
            <a:t>百万円</a:t>
          </a:r>
        </a:p>
      </xdr:txBody>
    </xdr:sp>
    <xdr:clientData/>
  </xdr:twoCellAnchor>
  <xdr:twoCellAnchor>
    <xdr:from>
      <xdr:col>36</xdr:col>
      <xdr:colOff>47625</xdr:colOff>
      <xdr:row>756</xdr:row>
      <xdr:rowOff>0</xdr:rowOff>
    </xdr:from>
    <xdr:to>
      <xdr:col>48</xdr:col>
      <xdr:colOff>23325</xdr:colOff>
      <xdr:row>758</xdr:row>
      <xdr:rowOff>204352</xdr:rowOff>
    </xdr:to>
    <xdr:sp macro="" textlink="">
      <xdr:nvSpPr>
        <xdr:cNvPr id="27" name="テキスト ボックス 26"/>
        <xdr:cNvSpPr txBox="1"/>
      </xdr:nvSpPr>
      <xdr:spPr>
        <a:xfrm>
          <a:off x="7248525" y="49139475"/>
          <a:ext cx="2376000" cy="153785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F.</a:t>
          </a:r>
          <a:r>
            <a:rPr kumimoji="1" lang="ja-JP" altLang="en-US" sz="1100">
              <a:latin typeface="+mn-ea"/>
              <a:ea typeface="+mn-ea"/>
            </a:rPr>
            <a:t>個人（諸謝金）</a:t>
          </a:r>
        </a:p>
        <a:p>
          <a:pPr algn="ctr"/>
          <a:r>
            <a:rPr kumimoji="1" lang="ja-JP" altLang="en-US" sz="1100">
              <a:latin typeface="+mn-ea"/>
              <a:ea typeface="+mn-ea"/>
            </a:rPr>
            <a:t>（</a:t>
          </a:r>
          <a:r>
            <a:rPr kumimoji="1" lang="en-US" altLang="ja-JP" sz="1100">
              <a:latin typeface="+mn-ea"/>
              <a:ea typeface="+mn-ea"/>
            </a:rPr>
            <a:t>110</a:t>
          </a:r>
          <a:r>
            <a:rPr kumimoji="1" lang="ja-JP" altLang="en-US" sz="1100">
              <a:latin typeface="+mn-ea"/>
              <a:ea typeface="+mn-ea"/>
            </a:rPr>
            <a:t>件）</a:t>
          </a:r>
        </a:p>
        <a:p>
          <a:pPr algn="ct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8</xdr:col>
      <xdr:colOff>95250</xdr:colOff>
      <xdr:row>753</xdr:row>
      <xdr:rowOff>219075</xdr:rowOff>
    </xdr:from>
    <xdr:to>
      <xdr:col>42</xdr:col>
      <xdr:colOff>38100</xdr:colOff>
      <xdr:row>753</xdr:row>
      <xdr:rowOff>238125</xdr:rowOff>
    </xdr:to>
    <xdr:cxnSp macro="">
      <xdr:nvCxnSpPr>
        <xdr:cNvPr id="28" name="直線コネクタ 27"/>
        <xdr:cNvCxnSpPr/>
      </xdr:nvCxnSpPr>
      <xdr:spPr>
        <a:xfrm>
          <a:off x="1695450" y="48301275"/>
          <a:ext cx="6743700" cy="19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9526</xdr:colOff>
      <xdr:row>753</xdr:row>
      <xdr:rowOff>209550</xdr:rowOff>
    </xdr:from>
    <xdr:to>
      <xdr:col>16</xdr:col>
      <xdr:colOff>19050</xdr:colOff>
      <xdr:row>755</xdr:row>
      <xdr:rowOff>266700</xdr:rowOff>
    </xdr:to>
    <xdr:cxnSp macro="">
      <xdr:nvCxnSpPr>
        <xdr:cNvPr id="29" name="直線矢印コネクタ 28"/>
        <xdr:cNvCxnSpPr/>
      </xdr:nvCxnSpPr>
      <xdr:spPr>
        <a:xfrm>
          <a:off x="3209926" y="48291750"/>
          <a:ext cx="9524" cy="7620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753</xdr:row>
      <xdr:rowOff>238125</xdr:rowOff>
    </xdr:from>
    <xdr:to>
      <xdr:col>28</xdr:col>
      <xdr:colOff>200024</xdr:colOff>
      <xdr:row>755</xdr:row>
      <xdr:rowOff>295275</xdr:rowOff>
    </xdr:to>
    <xdr:cxnSp macro="">
      <xdr:nvCxnSpPr>
        <xdr:cNvPr id="32" name="直線矢印コネクタ 31"/>
        <xdr:cNvCxnSpPr/>
      </xdr:nvCxnSpPr>
      <xdr:spPr>
        <a:xfrm>
          <a:off x="5791200" y="48320325"/>
          <a:ext cx="9524" cy="7620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28575</xdr:colOff>
      <xdr:row>753</xdr:row>
      <xdr:rowOff>238125</xdr:rowOff>
    </xdr:from>
    <xdr:to>
      <xdr:col>42</xdr:col>
      <xdr:colOff>38099</xdr:colOff>
      <xdr:row>755</xdr:row>
      <xdr:rowOff>295275</xdr:rowOff>
    </xdr:to>
    <xdr:cxnSp macro="">
      <xdr:nvCxnSpPr>
        <xdr:cNvPr id="33" name="直線矢印コネクタ 32"/>
        <xdr:cNvCxnSpPr/>
      </xdr:nvCxnSpPr>
      <xdr:spPr>
        <a:xfrm>
          <a:off x="8429625" y="48320325"/>
          <a:ext cx="9524" cy="7620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76200</xdr:colOff>
      <xdr:row>754</xdr:row>
      <xdr:rowOff>190500</xdr:rowOff>
    </xdr:from>
    <xdr:to>
      <xdr:col>28</xdr:col>
      <xdr:colOff>154321</xdr:colOff>
      <xdr:row>755</xdr:row>
      <xdr:rowOff>344175</xdr:rowOff>
    </xdr:to>
    <xdr:sp macro="" textlink="">
      <xdr:nvSpPr>
        <xdr:cNvPr id="34" name="テキスト ボックス 33"/>
        <xdr:cNvSpPr txBox="1"/>
      </xdr:nvSpPr>
      <xdr:spPr>
        <a:xfrm>
          <a:off x="4676775" y="48625125"/>
          <a:ext cx="1078246" cy="5061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10</xdr:col>
      <xdr:colOff>19050</xdr:colOff>
      <xdr:row>758</xdr:row>
      <xdr:rowOff>295275</xdr:rowOff>
    </xdr:from>
    <xdr:to>
      <xdr:col>21</xdr:col>
      <xdr:colOff>58200</xdr:colOff>
      <xdr:row>761</xdr:row>
      <xdr:rowOff>201450</xdr:rowOff>
    </xdr:to>
    <xdr:sp macro="" textlink="">
      <xdr:nvSpPr>
        <xdr:cNvPr id="35" name="大かっこ 34"/>
        <xdr:cNvSpPr/>
      </xdr:nvSpPr>
      <xdr:spPr>
        <a:xfrm>
          <a:off x="2019300" y="50768250"/>
          <a:ext cx="2239425" cy="1173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・係争中の裁判への出廷等</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・検討会検討委員の旅費</a:t>
          </a:r>
        </a:p>
      </xdr:txBody>
    </xdr:sp>
    <xdr:clientData/>
  </xdr:twoCellAnchor>
  <xdr:twoCellAnchor>
    <xdr:from>
      <xdr:col>23</xdr:col>
      <xdr:colOff>19050</xdr:colOff>
      <xdr:row>758</xdr:row>
      <xdr:rowOff>276225</xdr:rowOff>
    </xdr:from>
    <xdr:to>
      <xdr:col>34</xdr:col>
      <xdr:colOff>58200</xdr:colOff>
      <xdr:row>761</xdr:row>
      <xdr:rowOff>182400</xdr:rowOff>
    </xdr:to>
    <xdr:sp macro="" textlink="">
      <xdr:nvSpPr>
        <xdr:cNvPr id="36" name="大かっこ 35"/>
        <xdr:cNvSpPr/>
      </xdr:nvSpPr>
      <xdr:spPr>
        <a:xfrm>
          <a:off x="4619625" y="50749200"/>
          <a:ext cx="2239425" cy="1173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en-US" sz="1100">
              <a:solidFill>
                <a:schemeClr val="tx1"/>
              </a:solidFill>
              <a:effectLst/>
              <a:latin typeface="+mn-ea"/>
              <a:ea typeface="+mn-ea"/>
              <a:cs typeface="+mn-cs"/>
            </a:rPr>
            <a:t>・訴訟業務に必要な図書の</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購入</a:t>
          </a:r>
          <a:endParaRPr lang="ja-JP" altLang="en-US">
            <a:latin typeface="+mn-ea"/>
            <a:ea typeface="+mn-ea"/>
          </a:endParaRPr>
        </a:p>
      </xdr:txBody>
    </xdr:sp>
    <xdr:clientData/>
  </xdr:twoCellAnchor>
  <xdr:twoCellAnchor>
    <xdr:from>
      <xdr:col>36</xdr:col>
      <xdr:colOff>95250</xdr:colOff>
      <xdr:row>758</xdr:row>
      <xdr:rowOff>285750</xdr:rowOff>
    </xdr:from>
    <xdr:to>
      <xdr:col>47</xdr:col>
      <xdr:colOff>136781</xdr:colOff>
      <xdr:row>761</xdr:row>
      <xdr:rowOff>191925</xdr:rowOff>
    </xdr:to>
    <xdr:sp macro="" textlink="">
      <xdr:nvSpPr>
        <xdr:cNvPr id="39" name="大かっこ 38"/>
        <xdr:cNvSpPr/>
      </xdr:nvSpPr>
      <xdr:spPr>
        <a:xfrm>
          <a:off x="7296150" y="50758725"/>
          <a:ext cx="2241806" cy="1173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・検討会検討委員等への謝金</a:t>
          </a:r>
        </a:p>
      </xdr:txBody>
    </xdr:sp>
    <xdr:clientData/>
  </xdr:twoCellAnchor>
  <xdr:twoCellAnchor>
    <xdr:from>
      <xdr:col>10</xdr:col>
      <xdr:colOff>9525</xdr:colOff>
      <xdr:row>763</xdr:row>
      <xdr:rowOff>66675</xdr:rowOff>
    </xdr:from>
    <xdr:to>
      <xdr:col>21</xdr:col>
      <xdr:colOff>185250</xdr:colOff>
      <xdr:row>765</xdr:row>
      <xdr:rowOff>230025</xdr:rowOff>
    </xdr:to>
    <xdr:sp macro="" textlink="">
      <xdr:nvSpPr>
        <xdr:cNvPr id="41" name="テキスト ボックス 40"/>
        <xdr:cNvSpPr txBox="1"/>
      </xdr:nvSpPr>
      <xdr:spPr>
        <a:xfrm>
          <a:off x="2009775" y="52635150"/>
          <a:ext cx="2376000" cy="79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G.</a:t>
          </a:r>
          <a:r>
            <a:rPr kumimoji="1" lang="ja-JP" altLang="en-US" sz="1100">
              <a:latin typeface="+mn-ea"/>
              <a:ea typeface="+mn-ea"/>
            </a:rPr>
            <a:t>民間</a:t>
          </a:r>
          <a:r>
            <a:rPr kumimoji="1" lang="en-US" altLang="ja-JP" sz="1100">
              <a:latin typeface="+mn-ea"/>
              <a:ea typeface="+mn-ea"/>
            </a:rPr>
            <a:t>(</a:t>
          </a:r>
          <a:r>
            <a:rPr kumimoji="1" lang="ja-JP" altLang="en-US" sz="1100">
              <a:latin typeface="+mn-ea"/>
              <a:ea typeface="+mn-ea"/>
            </a:rPr>
            <a:t>借料及び損料）</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1</a:t>
          </a:r>
          <a:r>
            <a:rPr kumimoji="1" lang="ja-JP" altLang="en-US" sz="1100">
              <a:latin typeface="+mn-ea"/>
              <a:ea typeface="+mn-ea"/>
            </a:rPr>
            <a:t>件）</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0.3</a:t>
          </a:r>
          <a:r>
            <a:rPr kumimoji="1" lang="ja-JP" altLang="en-US" sz="1100">
              <a:latin typeface="+mn-ea"/>
              <a:ea typeface="+mn-ea"/>
            </a:rPr>
            <a:t>百万円</a:t>
          </a:r>
        </a:p>
      </xdr:txBody>
    </xdr:sp>
    <xdr:clientData/>
  </xdr:twoCellAnchor>
  <xdr:twoCellAnchor>
    <xdr:from>
      <xdr:col>22</xdr:col>
      <xdr:colOff>190500</xdr:colOff>
      <xdr:row>763</xdr:row>
      <xdr:rowOff>76200</xdr:rowOff>
    </xdr:from>
    <xdr:to>
      <xdr:col>34</xdr:col>
      <xdr:colOff>166200</xdr:colOff>
      <xdr:row>765</xdr:row>
      <xdr:rowOff>242452</xdr:rowOff>
    </xdr:to>
    <xdr:sp macro="" textlink="">
      <xdr:nvSpPr>
        <xdr:cNvPr id="42" name="テキスト ボックス 41"/>
        <xdr:cNvSpPr txBox="1"/>
      </xdr:nvSpPr>
      <xdr:spPr>
        <a:xfrm>
          <a:off x="4591050" y="52644675"/>
          <a:ext cx="2376000" cy="7949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H.</a:t>
          </a:r>
          <a:r>
            <a:rPr kumimoji="1" lang="ja-JP" altLang="en-US" sz="1100">
              <a:latin typeface="+mn-ea"/>
              <a:ea typeface="+mn-ea"/>
            </a:rPr>
            <a:t>民間（会議費）</a:t>
          </a:r>
        </a:p>
        <a:p>
          <a:pPr algn="ctr"/>
          <a:r>
            <a:rPr kumimoji="1" lang="ja-JP" altLang="en-US" sz="1100">
              <a:latin typeface="+mn-ea"/>
              <a:ea typeface="+mn-ea"/>
            </a:rPr>
            <a:t>（</a:t>
          </a:r>
          <a:r>
            <a:rPr kumimoji="1" lang="en-US" altLang="ja-JP" sz="1100">
              <a:latin typeface="+mn-ea"/>
              <a:ea typeface="+mn-ea"/>
            </a:rPr>
            <a:t>6</a:t>
          </a:r>
          <a:r>
            <a:rPr kumimoji="1" lang="ja-JP" altLang="en-US" sz="1100">
              <a:latin typeface="+mn-ea"/>
              <a:ea typeface="+mn-ea"/>
            </a:rPr>
            <a:t>件）</a:t>
          </a:r>
        </a:p>
        <a:p>
          <a:pPr algn="ctr"/>
          <a:r>
            <a:rPr kumimoji="1" lang="en-US" altLang="ja-JP" sz="1100">
              <a:latin typeface="+mn-ea"/>
              <a:ea typeface="+mn-ea"/>
            </a:rPr>
            <a:t>0.0</a:t>
          </a:r>
          <a:r>
            <a:rPr kumimoji="1" lang="ja-JP" altLang="en-US" sz="1100">
              <a:latin typeface="+mn-ea"/>
              <a:ea typeface="+mn-ea"/>
            </a:rPr>
            <a:t>百万円</a:t>
          </a:r>
        </a:p>
      </xdr:txBody>
    </xdr:sp>
    <xdr:clientData/>
  </xdr:twoCellAnchor>
  <xdr:twoCellAnchor>
    <xdr:from>
      <xdr:col>36</xdr:col>
      <xdr:colOff>57150</xdr:colOff>
      <xdr:row>763</xdr:row>
      <xdr:rowOff>85725</xdr:rowOff>
    </xdr:from>
    <xdr:to>
      <xdr:col>48</xdr:col>
      <xdr:colOff>32850</xdr:colOff>
      <xdr:row>765</xdr:row>
      <xdr:rowOff>249075</xdr:rowOff>
    </xdr:to>
    <xdr:sp macro="" textlink="">
      <xdr:nvSpPr>
        <xdr:cNvPr id="44" name="テキスト ボックス 43"/>
        <xdr:cNvSpPr txBox="1"/>
      </xdr:nvSpPr>
      <xdr:spPr>
        <a:xfrm>
          <a:off x="7258050" y="52654200"/>
          <a:ext cx="2376000" cy="7920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I.</a:t>
          </a:r>
          <a:r>
            <a:rPr kumimoji="1" lang="ja-JP" altLang="en-US" sz="1100">
              <a:latin typeface="+mn-ea"/>
              <a:ea typeface="+mn-ea"/>
            </a:rPr>
            <a:t>民間（雑役務費）</a:t>
          </a:r>
        </a:p>
        <a:p>
          <a:pPr algn="ctr"/>
          <a:r>
            <a:rPr kumimoji="1" lang="ja-JP" altLang="en-US" sz="1100">
              <a:latin typeface="+mn-ea"/>
              <a:ea typeface="+mn-ea"/>
            </a:rPr>
            <a:t>（</a:t>
          </a:r>
          <a:r>
            <a:rPr kumimoji="1" lang="en-US" altLang="ja-JP" sz="1100">
              <a:latin typeface="+mn-ea"/>
              <a:ea typeface="+mn-ea"/>
            </a:rPr>
            <a:t>51</a:t>
          </a:r>
          <a:r>
            <a:rPr kumimoji="1" lang="ja-JP" altLang="en-US" sz="1100">
              <a:latin typeface="+mn-ea"/>
              <a:ea typeface="+mn-ea"/>
            </a:rPr>
            <a:t>件）</a:t>
          </a:r>
        </a:p>
        <a:p>
          <a:pPr algn="ctr"/>
          <a:r>
            <a:rPr kumimoji="1" lang="en-US" altLang="ja-JP" sz="1100">
              <a:latin typeface="+mn-ea"/>
              <a:ea typeface="+mn-ea"/>
            </a:rPr>
            <a:t>8</a:t>
          </a:r>
          <a:r>
            <a:rPr kumimoji="1" lang="ja-JP" altLang="en-US" sz="1100">
              <a:latin typeface="+mn-ea"/>
              <a:ea typeface="+mn-ea"/>
            </a:rPr>
            <a:t>百万円</a:t>
          </a:r>
        </a:p>
      </xdr:txBody>
    </xdr:sp>
    <xdr:clientData/>
  </xdr:twoCellAnchor>
  <xdr:twoCellAnchor>
    <xdr:from>
      <xdr:col>10</xdr:col>
      <xdr:colOff>38100</xdr:colOff>
      <xdr:row>766</xdr:row>
      <xdr:rowOff>38100</xdr:rowOff>
    </xdr:from>
    <xdr:to>
      <xdr:col>21</xdr:col>
      <xdr:colOff>77250</xdr:colOff>
      <xdr:row>768</xdr:row>
      <xdr:rowOff>210975</xdr:rowOff>
    </xdr:to>
    <xdr:sp macro="" textlink="">
      <xdr:nvSpPr>
        <xdr:cNvPr id="45" name="大かっこ 44"/>
        <xdr:cNvSpPr/>
      </xdr:nvSpPr>
      <xdr:spPr>
        <a:xfrm>
          <a:off x="2038350" y="53549550"/>
          <a:ext cx="2239425"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・フィブリノゲン製剤に関する</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電話相談窓口用の電話機器</a:t>
          </a:r>
        </a:p>
      </xdr:txBody>
    </xdr:sp>
    <xdr:clientData/>
  </xdr:twoCellAnchor>
  <xdr:twoCellAnchor>
    <xdr:from>
      <xdr:col>23</xdr:col>
      <xdr:colOff>66675</xdr:colOff>
      <xdr:row>766</xdr:row>
      <xdr:rowOff>19050</xdr:rowOff>
    </xdr:from>
    <xdr:to>
      <xdr:col>34</xdr:col>
      <xdr:colOff>105825</xdr:colOff>
      <xdr:row>768</xdr:row>
      <xdr:rowOff>191925</xdr:rowOff>
    </xdr:to>
    <xdr:sp macro="" textlink="">
      <xdr:nvSpPr>
        <xdr:cNvPr id="46" name="大かっこ 45"/>
        <xdr:cNvSpPr/>
      </xdr:nvSpPr>
      <xdr:spPr>
        <a:xfrm>
          <a:off x="4667250" y="53530500"/>
          <a:ext cx="2239425"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en-US" sz="1100">
              <a:solidFill>
                <a:schemeClr val="tx1"/>
              </a:solidFill>
              <a:effectLst/>
              <a:latin typeface="+mn-ea"/>
              <a:ea typeface="+mn-ea"/>
              <a:cs typeface="+mn-cs"/>
            </a:rPr>
            <a:t>・会議、検討会等の諸経費</a:t>
          </a:r>
        </a:p>
      </xdr:txBody>
    </xdr:sp>
    <xdr:clientData/>
  </xdr:twoCellAnchor>
  <xdr:twoCellAnchor>
    <xdr:from>
      <xdr:col>36</xdr:col>
      <xdr:colOff>104775</xdr:colOff>
      <xdr:row>766</xdr:row>
      <xdr:rowOff>19050</xdr:rowOff>
    </xdr:from>
    <xdr:to>
      <xdr:col>47</xdr:col>
      <xdr:colOff>143925</xdr:colOff>
      <xdr:row>768</xdr:row>
      <xdr:rowOff>191925</xdr:rowOff>
    </xdr:to>
    <xdr:sp macro="" textlink="">
      <xdr:nvSpPr>
        <xdr:cNvPr id="47" name="大かっこ 46"/>
        <xdr:cNvSpPr/>
      </xdr:nvSpPr>
      <xdr:spPr>
        <a:xfrm>
          <a:off x="7305675" y="53530500"/>
          <a:ext cx="2239425"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・フィブリノゲン製剤に関する</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窓口相談業務</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・証言映像の撮影業務</a:t>
          </a:r>
        </a:p>
      </xdr:txBody>
    </xdr:sp>
    <xdr:clientData/>
  </xdr:twoCellAnchor>
  <xdr:twoCellAnchor>
    <xdr:from>
      <xdr:col>9</xdr:col>
      <xdr:colOff>161925</xdr:colOff>
      <xdr:row>771</xdr:row>
      <xdr:rowOff>200025</xdr:rowOff>
    </xdr:from>
    <xdr:to>
      <xdr:col>21</xdr:col>
      <xdr:colOff>137625</xdr:colOff>
      <xdr:row>774</xdr:row>
      <xdr:rowOff>49050</xdr:rowOff>
    </xdr:to>
    <xdr:sp macro="" textlink="">
      <xdr:nvSpPr>
        <xdr:cNvPr id="49" name="テキスト ボックス 48"/>
        <xdr:cNvSpPr txBox="1"/>
      </xdr:nvSpPr>
      <xdr:spPr>
        <a:xfrm>
          <a:off x="1962150" y="55283100"/>
          <a:ext cx="2376000" cy="79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J.</a:t>
          </a:r>
          <a:r>
            <a:rPr kumimoji="1" lang="ja-JP" altLang="en-US" sz="1100">
              <a:latin typeface="+mn-ea"/>
              <a:ea typeface="+mn-ea"/>
            </a:rPr>
            <a:t>非常勤職員（賃金）</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4</a:t>
          </a:r>
          <a:r>
            <a:rPr kumimoji="1" lang="ja-JP" altLang="en-US" sz="1100">
              <a:latin typeface="+mn-ea"/>
              <a:ea typeface="+mn-ea"/>
            </a:rPr>
            <a:t>名）</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9</a:t>
          </a:r>
          <a:r>
            <a:rPr kumimoji="1" lang="ja-JP" altLang="en-US" sz="1100">
              <a:latin typeface="+mn-ea"/>
              <a:ea typeface="+mn-ea"/>
            </a:rPr>
            <a:t>百万円</a:t>
          </a:r>
        </a:p>
      </xdr:txBody>
    </xdr:sp>
    <xdr:clientData/>
  </xdr:twoCellAnchor>
  <xdr:twoCellAnchor>
    <xdr:from>
      <xdr:col>10</xdr:col>
      <xdr:colOff>19050</xdr:colOff>
      <xdr:row>774</xdr:row>
      <xdr:rowOff>161925</xdr:rowOff>
    </xdr:from>
    <xdr:to>
      <xdr:col>21</xdr:col>
      <xdr:colOff>58200</xdr:colOff>
      <xdr:row>777</xdr:row>
      <xdr:rowOff>10950</xdr:rowOff>
    </xdr:to>
    <xdr:sp macro="" textlink="">
      <xdr:nvSpPr>
        <xdr:cNvPr id="50" name="大かっこ 49"/>
        <xdr:cNvSpPr/>
      </xdr:nvSpPr>
      <xdr:spPr>
        <a:xfrm>
          <a:off x="2019300" y="56187975"/>
          <a:ext cx="2239425"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・訴訟業務等を補佐する事務職員</a:t>
          </a:r>
        </a:p>
      </xdr:txBody>
    </xdr:sp>
    <xdr:clientData/>
  </xdr:twoCellAnchor>
  <xdr:twoCellAnchor>
    <xdr:from>
      <xdr:col>8</xdr:col>
      <xdr:colOff>85725</xdr:colOff>
      <xdr:row>761</xdr:row>
      <xdr:rowOff>295275</xdr:rowOff>
    </xdr:from>
    <xdr:to>
      <xdr:col>42</xdr:col>
      <xdr:colOff>28575</xdr:colOff>
      <xdr:row>761</xdr:row>
      <xdr:rowOff>314325</xdr:rowOff>
    </xdr:to>
    <xdr:cxnSp macro="">
      <xdr:nvCxnSpPr>
        <xdr:cNvPr id="51" name="直線コネクタ 50"/>
        <xdr:cNvCxnSpPr/>
      </xdr:nvCxnSpPr>
      <xdr:spPr>
        <a:xfrm>
          <a:off x="1685925" y="52035075"/>
          <a:ext cx="6743700" cy="19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180975</xdr:colOff>
      <xdr:row>761</xdr:row>
      <xdr:rowOff>314325</xdr:rowOff>
    </xdr:from>
    <xdr:to>
      <xdr:col>15</xdr:col>
      <xdr:colOff>190500</xdr:colOff>
      <xdr:row>762</xdr:row>
      <xdr:rowOff>361950</xdr:rowOff>
    </xdr:to>
    <xdr:cxnSp macro="">
      <xdr:nvCxnSpPr>
        <xdr:cNvPr id="52" name="直線矢印コネクタ 51"/>
        <xdr:cNvCxnSpPr/>
      </xdr:nvCxnSpPr>
      <xdr:spPr>
        <a:xfrm>
          <a:off x="3181350" y="52054125"/>
          <a:ext cx="9525" cy="4953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180975</xdr:colOff>
      <xdr:row>761</xdr:row>
      <xdr:rowOff>314325</xdr:rowOff>
    </xdr:from>
    <xdr:to>
      <xdr:col>28</xdr:col>
      <xdr:colOff>190500</xdr:colOff>
      <xdr:row>762</xdr:row>
      <xdr:rowOff>361950</xdr:rowOff>
    </xdr:to>
    <xdr:cxnSp macro="">
      <xdr:nvCxnSpPr>
        <xdr:cNvPr id="55" name="直線矢印コネクタ 54"/>
        <xdr:cNvCxnSpPr/>
      </xdr:nvCxnSpPr>
      <xdr:spPr>
        <a:xfrm>
          <a:off x="5781675" y="52054125"/>
          <a:ext cx="9525" cy="4953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761</xdr:row>
      <xdr:rowOff>304800</xdr:rowOff>
    </xdr:from>
    <xdr:to>
      <xdr:col>42</xdr:col>
      <xdr:colOff>9525</xdr:colOff>
      <xdr:row>762</xdr:row>
      <xdr:rowOff>352425</xdr:rowOff>
    </xdr:to>
    <xdr:cxnSp macro="">
      <xdr:nvCxnSpPr>
        <xdr:cNvPr id="57" name="直線矢印コネクタ 56"/>
        <xdr:cNvCxnSpPr/>
      </xdr:nvCxnSpPr>
      <xdr:spPr>
        <a:xfrm>
          <a:off x="8401050" y="52044600"/>
          <a:ext cx="9525" cy="4953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85725</xdr:colOff>
      <xdr:row>761</xdr:row>
      <xdr:rowOff>361950</xdr:rowOff>
    </xdr:from>
    <xdr:to>
      <xdr:col>15</xdr:col>
      <xdr:colOff>163846</xdr:colOff>
      <xdr:row>763</xdr:row>
      <xdr:rowOff>67950</xdr:rowOff>
    </xdr:to>
    <xdr:sp macro="" textlink="">
      <xdr:nvSpPr>
        <xdr:cNvPr id="58" name="テキスト ボックス 57"/>
        <xdr:cNvSpPr txBox="1"/>
      </xdr:nvSpPr>
      <xdr:spPr>
        <a:xfrm>
          <a:off x="2085975" y="52101750"/>
          <a:ext cx="1078246" cy="5346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23</xdr:col>
      <xdr:colOff>0</xdr:colOff>
      <xdr:row>761</xdr:row>
      <xdr:rowOff>390525</xdr:rowOff>
    </xdr:from>
    <xdr:to>
      <xdr:col>28</xdr:col>
      <xdr:colOff>78121</xdr:colOff>
      <xdr:row>763</xdr:row>
      <xdr:rowOff>96525</xdr:rowOff>
    </xdr:to>
    <xdr:sp macro="" textlink="">
      <xdr:nvSpPr>
        <xdr:cNvPr id="59" name="テキスト ボックス 58"/>
        <xdr:cNvSpPr txBox="1"/>
      </xdr:nvSpPr>
      <xdr:spPr>
        <a:xfrm>
          <a:off x="4600575" y="52130325"/>
          <a:ext cx="1078246" cy="5346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37</xdr:col>
      <xdr:colOff>47625</xdr:colOff>
      <xdr:row>761</xdr:row>
      <xdr:rowOff>438150</xdr:rowOff>
    </xdr:from>
    <xdr:to>
      <xdr:col>42</xdr:col>
      <xdr:colOff>125746</xdr:colOff>
      <xdr:row>763</xdr:row>
      <xdr:rowOff>144150</xdr:rowOff>
    </xdr:to>
    <xdr:sp macro="" textlink="">
      <xdr:nvSpPr>
        <xdr:cNvPr id="61" name="テキスト ボックス 60"/>
        <xdr:cNvSpPr txBox="1"/>
      </xdr:nvSpPr>
      <xdr:spPr>
        <a:xfrm>
          <a:off x="7448550" y="52177950"/>
          <a:ext cx="1078246" cy="5346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p>
        <a:p>
          <a:pPr eaLnBrk="1" fontAlgn="auto" latinLnBrk="0" hangingPunct="1"/>
          <a:r>
            <a:rPr kumimoji="1" lang="en-US" altLang="ja-JP" sz="900"/>
            <a:t>(</a:t>
          </a:r>
          <a:r>
            <a:rPr kumimoji="1" lang="ja-JP" altLang="en-US" sz="900"/>
            <a:t>最低価格</a:t>
          </a:r>
          <a:r>
            <a:rPr kumimoji="1" lang="en-US" altLang="ja-JP" sz="900"/>
            <a:t>)</a:t>
          </a:r>
          <a:r>
            <a:rPr kumimoji="1" lang="ja-JP" altLang="en-US" sz="900"/>
            <a:t>等</a:t>
          </a:r>
          <a:r>
            <a:rPr kumimoji="1" lang="en-US" altLang="ja-JP" sz="900"/>
            <a:t>】</a:t>
          </a:r>
          <a:endParaRPr lang="ja-JP" altLang="ja-JP" sz="900">
            <a:effectLst/>
          </a:endParaRPr>
        </a:p>
      </xdr:txBody>
    </xdr:sp>
    <xdr:clientData/>
  </xdr:twoCellAnchor>
  <xdr:twoCellAnchor>
    <xdr:from>
      <xdr:col>8</xdr:col>
      <xdr:colOff>85725</xdr:colOff>
      <xdr:row>769</xdr:row>
      <xdr:rowOff>66675</xdr:rowOff>
    </xdr:from>
    <xdr:to>
      <xdr:col>15</xdr:col>
      <xdr:colOff>152400</xdr:colOff>
      <xdr:row>769</xdr:row>
      <xdr:rowOff>76200</xdr:rowOff>
    </xdr:to>
    <xdr:cxnSp macro="">
      <xdr:nvCxnSpPr>
        <xdr:cNvPr id="62" name="直線コネクタ 61"/>
        <xdr:cNvCxnSpPr/>
      </xdr:nvCxnSpPr>
      <xdr:spPr>
        <a:xfrm flipV="1">
          <a:off x="1685925" y="54521100"/>
          <a:ext cx="1466850" cy="95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161925</xdr:colOff>
      <xdr:row>769</xdr:row>
      <xdr:rowOff>66675</xdr:rowOff>
    </xdr:from>
    <xdr:to>
      <xdr:col>15</xdr:col>
      <xdr:colOff>161925</xdr:colOff>
      <xdr:row>771</xdr:row>
      <xdr:rowOff>138452</xdr:rowOff>
    </xdr:to>
    <xdr:cxnSp macro="">
      <xdr:nvCxnSpPr>
        <xdr:cNvPr id="63" name="直線矢印コネクタ 62"/>
        <xdr:cNvCxnSpPr/>
      </xdr:nvCxnSpPr>
      <xdr:spPr>
        <a:xfrm>
          <a:off x="3162300" y="54521100"/>
          <a:ext cx="0" cy="70042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9" zoomScale="75" zoomScaleNormal="75" zoomScaleSheetLayoutView="75" zoomScalePageLayoutView="85" workbookViewId="0">
      <selection activeCell="C972" sqref="C972:I9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225</v>
      </c>
      <c r="AT2" s="220"/>
      <c r="AU2" s="220"/>
      <c r="AV2" s="52" t="str">
        <f>IF(AW2="", "", "-")</f>
        <v/>
      </c>
      <c r="AW2" s="398"/>
      <c r="AX2" s="398"/>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568</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2.75" customHeight="1" x14ac:dyDescent="0.15">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6" t="s">
        <v>511</v>
      </c>
      <c r="Z7" s="296"/>
      <c r="AA7" s="296"/>
      <c r="AB7" s="296"/>
      <c r="AC7" s="296"/>
      <c r="AD7" s="397"/>
      <c r="AE7" s="384" t="s">
        <v>572</v>
      </c>
      <c r="AF7" s="385"/>
      <c r="AG7" s="385"/>
      <c r="AH7" s="385"/>
      <c r="AI7" s="385"/>
      <c r="AJ7" s="385"/>
      <c r="AK7" s="385"/>
      <c r="AL7" s="385"/>
      <c r="AM7" s="385"/>
      <c r="AN7" s="385"/>
      <c r="AO7" s="385"/>
      <c r="AP7" s="385"/>
      <c r="AQ7" s="385"/>
      <c r="AR7" s="385"/>
      <c r="AS7" s="385"/>
      <c r="AT7" s="385"/>
      <c r="AU7" s="385"/>
      <c r="AV7" s="385"/>
      <c r="AW7" s="385"/>
      <c r="AX7" s="386"/>
    </row>
    <row r="8" spans="1:50" ht="29.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751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741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618</v>
      </c>
      <c r="Q13" s="109"/>
      <c r="R13" s="109"/>
      <c r="S13" s="109"/>
      <c r="T13" s="109"/>
      <c r="U13" s="109"/>
      <c r="V13" s="110"/>
      <c r="W13" s="108">
        <v>617</v>
      </c>
      <c r="X13" s="109"/>
      <c r="Y13" s="109"/>
      <c r="Z13" s="109"/>
      <c r="AA13" s="109"/>
      <c r="AB13" s="109"/>
      <c r="AC13" s="110"/>
      <c r="AD13" s="108">
        <v>620</v>
      </c>
      <c r="AE13" s="109"/>
      <c r="AF13" s="109"/>
      <c r="AG13" s="109"/>
      <c r="AH13" s="109"/>
      <c r="AI13" s="109"/>
      <c r="AJ13" s="110"/>
      <c r="AK13" s="108">
        <v>239</v>
      </c>
      <c r="AL13" s="109"/>
      <c r="AM13" s="109"/>
      <c r="AN13" s="109"/>
      <c r="AO13" s="109"/>
      <c r="AP13" s="109"/>
      <c r="AQ13" s="110"/>
      <c r="AR13" s="105">
        <v>239</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573</v>
      </c>
      <c r="Q14" s="109"/>
      <c r="R14" s="109"/>
      <c r="S14" s="109"/>
      <c r="T14" s="109"/>
      <c r="U14" s="109"/>
      <c r="V14" s="110"/>
      <c r="W14" s="108" t="s">
        <v>572</v>
      </c>
      <c r="X14" s="109"/>
      <c r="Y14" s="109"/>
      <c r="Z14" s="109"/>
      <c r="AA14" s="109"/>
      <c r="AB14" s="109"/>
      <c r="AC14" s="110"/>
      <c r="AD14" s="108" t="s">
        <v>575</v>
      </c>
      <c r="AE14" s="109"/>
      <c r="AF14" s="109"/>
      <c r="AG14" s="109"/>
      <c r="AH14" s="109"/>
      <c r="AI14" s="109"/>
      <c r="AJ14" s="110"/>
      <c r="AK14" s="108" t="s">
        <v>572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574</v>
      </c>
      <c r="Q15" s="109"/>
      <c r="R15" s="109"/>
      <c r="S15" s="109"/>
      <c r="T15" s="109"/>
      <c r="U15" s="109"/>
      <c r="V15" s="110"/>
      <c r="W15" s="108" t="s">
        <v>575</v>
      </c>
      <c r="X15" s="109"/>
      <c r="Y15" s="109"/>
      <c r="Z15" s="109"/>
      <c r="AA15" s="109"/>
      <c r="AB15" s="109"/>
      <c r="AC15" s="110"/>
      <c r="AD15" s="108" t="s">
        <v>576</v>
      </c>
      <c r="AE15" s="109"/>
      <c r="AF15" s="109"/>
      <c r="AG15" s="109"/>
      <c r="AH15" s="109"/>
      <c r="AI15" s="109"/>
      <c r="AJ15" s="110"/>
      <c r="AK15" s="108" t="s">
        <v>572</v>
      </c>
      <c r="AL15" s="109"/>
      <c r="AM15" s="109"/>
      <c r="AN15" s="109"/>
      <c r="AO15" s="109"/>
      <c r="AP15" s="109"/>
      <c r="AQ15" s="110"/>
      <c r="AR15" s="108" t="s">
        <v>754</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574</v>
      </c>
      <c r="AE16" s="109"/>
      <c r="AF16" s="109"/>
      <c r="AG16" s="109"/>
      <c r="AH16" s="109"/>
      <c r="AI16" s="109"/>
      <c r="AJ16" s="110"/>
      <c r="AK16" s="108" t="s">
        <v>572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573</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618</v>
      </c>
      <c r="Q18" s="115"/>
      <c r="R18" s="115"/>
      <c r="S18" s="115"/>
      <c r="T18" s="115"/>
      <c r="U18" s="115"/>
      <c r="V18" s="116"/>
      <c r="W18" s="114">
        <f>SUM(W13:AC17)</f>
        <v>617</v>
      </c>
      <c r="X18" s="115"/>
      <c r="Y18" s="115"/>
      <c r="Z18" s="115"/>
      <c r="AA18" s="115"/>
      <c r="AB18" s="115"/>
      <c r="AC18" s="116"/>
      <c r="AD18" s="114">
        <f>SUM(AD13:AJ17)</f>
        <v>620</v>
      </c>
      <c r="AE18" s="115"/>
      <c r="AF18" s="115"/>
      <c r="AG18" s="115"/>
      <c r="AH18" s="115"/>
      <c r="AI18" s="115"/>
      <c r="AJ18" s="116"/>
      <c r="AK18" s="114">
        <f>SUM(AK13:AQ17)</f>
        <v>239</v>
      </c>
      <c r="AL18" s="115"/>
      <c r="AM18" s="115"/>
      <c r="AN18" s="115"/>
      <c r="AO18" s="115"/>
      <c r="AP18" s="115"/>
      <c r="AQ18" s="116"/>
      <c r="AR18" s="114">
        <f>SUM(AR13:AX17)</f>
        <v>239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125</v>
      </c>
      <c r="Q19" s="109"/>
      <c r="R19" s="109"/>
      <c r="S19" s="109"/>
      <c r="T19" s="109"/>
      <c r="U19" s="109"/>
      <c r="V19" s="110"/>
      <c r="W19" s="108">
        <v>107</v>
      </c>
      <c r="X19" s="109"/>
      <c r="Y19" s="109"/>
      <c r="Z19" s="109"/>
      <c r="AA19" s="109"/>
      <c r="AB19" s="109"/>
      <c r="AC19" s="110"/>
      <c r="AD19" s="108">
        <v>110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0.2022653721682848</v>
      </c>
      <c r="Q20" s="539"/>
      <c r="R20" s="539"/>
      <c r="S20" s="539"/>
      <c r="T20" s="539"/>
      <c r="U20" s="539"/>
      <c r="V20" s="539"/>
      <c r="W20" s="539">
        <f t="shared" ref="W20" si="0">IF(W18=0, "-", SUM(W19)/W18)</f>
        <v>0.17341977309562398</v>
      </c>
      <c r="X20" s="539"/>
      <c r="Y20" s="539"/>
      <c r="Z20" s="539"/>
      <c r="AA20" s="539"/>
      <c r="AB20" s="539"/>
      <c r="AC20" s="539"/>
      <c r="AD20" s="539">
        <f t="shared" ref="AD20" si="1">IF(AD18=0, "-", SUM(AD19)/AD18)</f>
        <v>0.17741935483870969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476</v>
      </c>
      <c r="H21" s="927"/>
      <c r="I21" s="927"/>
      <c r="J21" s="927"/>
      <c r="K21" s="927"/>
      <c r="L21" s="927"/>
      <c r="M21" s="927"/>
      <c r="N21" s="927"/>
      <c r="O21" s="927"/>
      <c r="P21" s="539">
        <f>IF(P19=0, "-", SUM(P19)/SUM(P13,P14))</f>
        <v>0.2022653721682848</v>
      </c>
      <c r="Q21" s="539"/>
      <c r="R21" s="539"/>
      <c r="S21" s="539"/>
      <c r="T21" s="539"/>
      <c r="U21" s="539"/>
      <c r="V21" s="539"/>
      <c r="W21" s="539">
        <f t="shared" ref="W21" si="2">IF(W19=0, "-", SUM(W19)/SUM(W13,W14))</f>
        <v>0.17341977309562398</v>
      </c>
      <c r="X21" s="539"/>
      <c r="Y21" s="539"/>
      <c r="Z21" s="539"/>
      <c r="AA21" s="539"/>
      <c r="AB21" s="539"/>
      <c r="AC21" s="539"/>
      <c r="AD21" s="539">
        <f t="shared" ref="AD21" si="3">IF(AD19=0, "-", SUM(AD19)/SUM(AD13,AD14))</f>
        <v>0.17741935483870969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455</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189</v>
      </c>
      <c r="Q23" s="106"/>
      <c r="R23" s="106"/>
      <c r="S23" s="106"/>
      <c r="T23" s="106"/>
      <c r="U23" s="106"/>
      <c r="V23" s="107"/>
      <c r="W23" s="105">
        <v>189</v>
      </c>
      <c r="X23" s="106"/>
      <c r="Y23" s="106"/>
      <c r="Z23" s="106"/>
      <c r="AA23" s="106"/>
      <c r="AB23" s="106"/>
      <c r="AC23" s="107"/>
      <c r="AD23" s="209" t="s">
        <v>752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28</v>
      </c>
      <c r="Q24" s="109"/>
      <c r="R24" s="109"/>
      <c r="S24" s="109"/>
      <c r="T24" s="109"/>
      <c r="U24" s="109"/>
      <c r="V24" s="110"/>
      <c r="W24" s="108">
        <v>28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12</v>
      </c>
      <c r="Q25" s="109"/>
      <c r="R25" s="109"/>
      <c r="S25" s="109"/>
      <c r="T25" s="109"/>
      <c r="U25" s="109"/>
      <c r="V25" s="110"/>
      <c r="W25" s="108">
        <v>12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6</v>
      </c>
      <c r="Q26" s="109"/>
      <c r="R26" s="109"/>
      <c r="S26" s="109"/>
      <c r="T26" s="109"/>
      <c r="U26" s="109"/>
      <c r="V26" s="110"/>
      <c r="W26" s="108">
        <v>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2</v>
      </c>
      <c r="Q27" s="109"/>
      <c r="R27" s="109"/>
      <c r="S27" s="109"/>
      <c r="T27" s="109"/>
      <c r="U27" s="109"/>
      <c r="V27" s="110"/>
      <c r="W27" s="108">
        <v>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2</v>
      </c>
      <c r="Q28" s="115"/>
      <c r="R28" s="115"/>
      <c r="S28" s="115"/>
      <c r="T28" s="115"/>
      <c r="U28" s="115"/>
      <c r="V28" s="116"/>
      <c r="W28" s="114">
        <f>W29-SUM(W23:W27)</f>
        <v>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239</v>
      </c>
      <c r="Q29" s="109"/>
      <c r="R29" s="109"/>
      <c r="S29" s="109"/>
      <c r="T29" s="109"/>
      <c r="U29" s="109"/>
      <c r="V29" s="110"/>
      <c r="W29" s="227">
        <f>AR13</f>
        <v>239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531</v>
      </c>
      <c r="AF30" s="388"/>
      <c r="AG30" s="388"/>
      <c r="AH30" s="389"/>
      <c r="AI30" s="387" t="s">
        <v>528</v>
      </c>
      <c r="AJ30" s="388"/>
      <c r="AK30" s="388"/>
      <c r="AL30" s="389"/>
      <c r="AM30" s="390" t="s">
        <v>523</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572</v>
      </c>
      <c r="AR31" s="136"/>
      <c r="AS31" s="137" t="s">
        <v>355</v>
      </c>
      <c r="AT31" s="172"/>
      <c r="AU31" s="271" t="s">
        <v>587</v>
      </c>
      <c r="AV31" s="271"/>
      <c r="AW31" s="380" t="s">
        <v>300</v>
      </c>
      <c r="AX31" s="381"/>
    </row>
    <row r="32" spans="1:50" ht="23.25" customHeight="1" x14ac:dyDescent="0.15">
      <c r="A32" s="515"/>
      <c r="B32" s="513"/>
      <c r="C32" s="513"/>
      <c r="D32" s="513"/>
      <c r="E32" s="513"/>
      <c r="F32" s="514"/>
      <c r="G32" s="540" t="s">
        <v>582</v>
      </c>
      <c r="H32" s="541"/>
      <c r="I32" s="541"/>
      <c r="J32" s="541"/>
      <c r="K32" s="541"/>
      <c r="L32" s="541"/>
      <c r="M32" s="541"/>
      <c r="N32" s="541"/>
      <c r="O32" s="542"/>
      <c r="P32" s="161" t="s">
        <v>582</v>
      </c>
      <c r="Q32" s="161"/>
      <c r="R32" s="161"/>
      <c r="S32" s="161"/>
      <c r="T32" s="161"/>
      <c r="U32" s="161"/>
      <c r="V32" s="161"/>
      <c r="W32" s="161"/>
      <c r="X32" s="231"/>
      <c r="Y32" s="339" t="s">
        <v>12</v>
      </c>
      <c r="Z32" s="549"/>
      <c r="AA32" s="550"/>
      <c r="AB32" s="551" t="s">
        <v>572</v>
      </c>
      <c r="AC32" s="551"/>
      <c r="AD32" s="551"/>
      <c r="AE32" s="365" t="s">
        <v>583</v>
      </c>
      <c r="AF32" s="366"/>
      <c r="AG32" s="366"/>
      <c r="AH32" s="366"/>
      <c r="AI32" s="365" t="s">
        <v>585</v>
      </c>
      <c r="AJ32" s="366"/>
      <c r="AK32" s="366"/>
      <c r="AL32" s="366"/>
      <c r="AM32" s="365" t="s">
        <v>585</v>
      </c>
      <c r="AN32" s="366"/>
      <c r="AO32" s="366"/>
      <c r="AP32" s="366"/>
      <c r="AQ32" s="111" t="s">
        <v>586</v>
      </c>
      <c r="AR32" s="112"/>
      <c r="AS32" s="112"/>
      <c r="AT32" s="113"/>
      <c r="AU32" s="366" t="s">
        <v>572</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572</v>
      </c>
      <c r="AC33" s="522"/>
      <c r="AD33" s="522"/>
      <c r="AE33" s="365" t="s">
        <v>584</v>
      </c>
      <c r="AF33" s="366"/>
      <c r="AG33" s="366"/>
      <c r="AH33" s="366"/>
      <c r="AI33" s="365" t="s">
        <v>572</v>
      </c>
      <c r="AJ33" s="366"/>
      <c r="AK33" s="366"/>
      <c r="AL33" s="366"/>
      <c r="AM33" s="365" t="s">
        <v>586</v>
      </c>
      <c r="AN33" s="366"/>
      <c r="AO33" s="366"/>
      <c r="AP33" s="366"/>
      <c r="AQ33" s="111" t="s">
        <v>572</v>
      </c>
      <c r="AR33" s="112"/>
      <c r="AS33" s="112"/>
      <c r="AT33" s="113"/>
      <c r="AU33" s="366" t="s">
        <v>572</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585</v>
      </c>
      <c r="AF34" s="366"/>
      <c r="AG34" s="366"/>
      <c r="AH34" s="366"/>
      <c r="AI34" s="365" t="s">
        <v>572</v>
      </c>
      <c r="AJ34" s="366"/>
      <c r="AK34" s="366"/>
      <c r="AL34" s="366"/>
      <c r="AM34" s="365" t="s">
        <v>572</v>
      </c>
      <c r="AN34" s="366"/>
      <c r="AO34" s="366"/>
      <c r="AP34" s="366"/>
      <c r="AQ34" s="111" t="s">
        <v>572</v>
      </c>
      <c r="AR34" s="112"/>
      <c r="AS34" s="112"/>
      <c r="AT34" s="113"/>
      <c r="AU34" s="366" t="s">
        <v>572</v>
      </c>
      <c r="AV34" s="366"/>
      <c r="AW34" s="366"/>
      <c r="AX34" s="368"/>
    </row>
    <row r="35" spans="1:50" ht="23.25" customHeight="1" x14ac:dyDescent="0.15">
      <c r="A35" s="897" t="s">
        <v>501</v>
      </c>
      <c r="B35" s="898"/>
      <c r="C35" s="898"/>
      <c r="D35" s="898"/>
      <c r="E35" s="898"/>
      <c r="F35" s="899"/>
      <c r="G35" s="903" t="s">
        <v>572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531</v>
      </c>
      <c r="AF37" s="370"/>
      <c r="AG37" s="370"/>
      <c r="AH37" s="371"/>
      <c r="AI37" s="369" t="s">
        <v>528</v>
      </c>
      <c r="AJ37" s="370"/>
      <c r="AK37" s="370"/>
      <c r="AL37" s="371"/>
      <c r="AM37" s="376" t="s">
        <v>523</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531</v>
      </c>
      <c r="AF44" s="370"/>
      <c r="AG44" s="370"/>
      <c r="AH44" s="371"/>
      <c r="AI44" s="369" t="s">
        <v>528</v>
      </c>
      <c r="AJ44" s="370"/>
      <c r="AK44" s="370"/>
      <c r="AL44" s="371"/>
      <c r="AM44" s="376" t="s">
        <v>523</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531</v>
      </c>
      <c r="AF51" s="370"/>
      <c r="AG51" s="370"/>
      <c r="AH51" s="371"/>
      <c r="AI51" s="369" t="s">
        <v>528</v>
      </c>
      <c r="AJ51" s="370"/>
      <c r="AK51" s="370"/>
      <c r="AL51" s="371"/>
      <c r="AM51" s="376" t="s">
        <v>524</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532</v>
      </c>
      <c r="AF58" s="370"/>
      <c r="AG58" s="370"/>
      <c r="AH58" s="371"/>
      <c r="AI58" s="369" t="s">
        <v>528</v>
      </c>
      <c r="AJ58" s="370"/>
      <c r="AK58" s="370"/>
      <c r="AL58" s="371"/>
      <c r="AM58" s="376" t="s">
        <v>523</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9" t="s">
        <v>531</v>
      </c>
      <c r="AF65" s="370"/>
      <c r="AG65" s="370"/>
      <c r="AH65" s="371"/>
      <c r="AI65" s="369" t="s">
        <v>528</v>
      </c>
      <c r="AJ65" s="370"/>
      <c r="AK65" s="370"/>
      <c r="AL65" s="371"/>
      <c r="AM65" s="376" t="s">
        <v>523</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470</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531</v>
      </c>
      <c r="AF73" s="370"/>
      <c r="AG73" s="370"/>
      <c r="AH73" s="371"/>
      <c r="AI73" s="369" t="s">
        <v>528</v>
      </c>
      <c r="AJ73" s="370"/>
      <c r="AK73" s="370"/>
      <c r="AL73" s="371"/>
      <c r="AM73" s="376" t="s">
        <v>523</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504</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0"/>
      <c r="B82" s="849"/>
      <c r="C82" s="552"/>
      <c r="D82" s="552"/>
      <c r="E82" s="552"/>
      <c r="F82" s="553"/>
      <c r="G82" s="501" t="s">
        <v>588</v>
      </c>
      <c r="H82" s="501"/>
      <c r="I82" s="501"/>
      <c r="J82" s="501"/>
      <c r="K82" s="501"/>
      <c r="L82" s="501"/>
      <c r="M82" s="501"/>
      <c r="N82" s="501"/>
      <c r="O82" s="501"/>
      <c r="P82" s="501"/>
      <c r="Q82" s="501"/>
      <c r="R82" s="501"/>
      <c r="S82" s="501"/>
      <c r="T82" s="501"/>
      <c r="U82" s="501"/>
      <c r="V82" s="501"/>
      <c r="W82" s="501"/>
      <c r="X82" s="501"/>
      <c r="Y82" s="501"/>
      <c r="Z82" s="501"/>
      <c r="AA82" s="752"/>
      <c r="AB82" s="500" t="s">
        <v>589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531</v>
      </c>
      <c r="AF85" s="370"/>
      <c r="AG85" s="370"/>
      <c r="AH85" s="371"/>
      <c r="AI85" s="369" t="s">
        <v>528</v>
      </c>
      <c r="AJ85" s="370"/>
      <c r="AK85" s="370"/>
      <c r="AL85" s="371"/>
      <c r="AM85" s="376" t="s">
        <v>523</v>
      </c>
      <c r="AN85" s="376"/>
      <c r="AO85" s="376"/>
      <c r="AP85" s="369"/>
      <c r="AQ85" s="176" t="s">
        <v>354</v>
      </c>
      <c r="AR85" s="169"/>
      <c r="AS85" s="169"/>
      <c r="AT85" s="170"/>
      <c r="AU85" s="374" t="s">
        <v>253</v>
      </c>
      <c r="AV85" s="374"/>
      <c r="AW85" s="374"/>
      <c r="AX85" s="375"/>
      <c r="AY85" s="10"/>
      <c r="AZ85" s="10"/>
      <c r="BA85" s="10"/>
      <c r="BB85" s="10"/>
      <c r="BC85" s="10"/>
    </row>
    <row r="86" spans="1:60" ht="18.75"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t="s">
        <v>572</v>
      </c>
      <c r="AR86" s="271"/>
      <c r="AS86" s="137" t="s">
        <v>355</v>
      </c>
      <c r="AT86" s="172"/>
      <c r="AU86" s="271">
        <v>31</v>
      </c>
      <c r="AV86" s="271"/>
      <c r="AW86" s="380" t="s">
        <v>300</v>
      </c>
      <c r="AX86" s="381"/>
      <c r="AY86" s="10"/>
      <c r="AZ86" s="10"/>
      <c r="BA86" s="10"/>
      <c r="BB86" s="10"/>
      <c r="BC86" s="10"/>
      <c r="BD86" s="10"/>
      <c r="BE86" s="10"/>
      <c r="BF86" s="10"/>
      <c r="BG86" s="10"/>
      <c r="BH86" s="10"/>
    </row>
    <row r="87" spans="1:60" ht="23.25" customHeight="1" x14ac:dyDescent="0.15">
      <c r="A87" s="520"/>
      <c r="B87" s="552"/>
      <c r="C87" s="552"/>
      <c r="D87" s="552"/>
      <c r="E87" s="552"/>
      <c r="F87" s="553"/>
      <c r="G87" s="230" t="s">
        <v>590</v>
      </c>
      <c r="H87" s="161"/>
      <c r="I87" s="161"/>
      <c r="J87" s="161"/>
      <c r="K87" s="161"/>
      <c r="L87" s="161"/>
      <c r="M87" s="161"/>
      <c r="N87" s="161"/>
      <c r="O87" s="231"/>
      <c r="P87" s="161" t="s">
        <v>591</v>
      </c>
      <c r="Q87" s="799"/>
      <c r="R87" s="799"/>
      <c r="S87" s="799"/>
      <c r="T87" s="799"/>
      <c r="U87" s="799"/>
      <c r="V87" s="799"/>
      <c r="W87" s="799"/>
      <c r="X87" s="800"/>
      <c r="Y87" s="755" t="s">
        <v>62</v>
      </c>
      <c r="Z87" s="756"/>
      <c r="AA87" s="757"/>
      <c r="AB87" s="551" t="s">
        <v>592</v>
      </c>
      <c r="AC87" s="551"/>
      <c r="AD87" s="551"/>
      <c r="AE87" s="365">
        <v>1510000</v>
      </c>
      <c r="AF87" s="366"/>
      <c r="AG87" s="366"/>
      <c r="AH87" s="366"/>
      <c r="AI87" s="365">
        <v>1504000</v>
      </c>
      <c r="AJ87" s="366"/>
      <c r="AK87" s="366"/>
      <c r="AL87" s="366"/>
      <c r="AM87" s="365">
        <v>1637389</v>
      </c>
      <c r="AN87" s="366"/>
      <c r="AO87" s="366"/>
      <c r="AP87" s="366"/>
      <c r="AQ87" s="111" t="s">
        <v>572</v>
      </c>
      <c r="AR87" s="112"/>
      <c r="AS87" s="112"/>
      <c r="AT87" s="113"/>
      <c r="AU87" s="366">
        <v>1519399</v>
      </c>
      <c r="AV87" s="366"/>
      <c r="AW87" s="366"/>
      <c r="AX87" s="368"/>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593</v>
      </c>
      <c r="AC88" s="522"/>
      <c r="AD88" s="522"/>
      <c r="AE88" s="365" t="s">
        <v>572</v>
      </c>
      <c r="AF88" s="366"/>
      <c r="AG88" s="366"/>
      <c r="AH88" s="366"/>
      <c r="AI88" s="365" t="s">
        <v>594</v>
      </c>
      <c r="AJ88" s="366"/>
      <c r="AK88" s="366"/>
      <c r="AL88" s="366"/>
      <c r="AM88" s="365" t="s">
        <v>572</v>
      </c>
      <c r="AN88" s="366"/>
      <c r="AO88" s="366"/>
      <c r="AP88" s="366"/>
      <c r="AQ88" s="111" t="s">
        <v>596</v>
      </c>
      <c r="AR88" s="112"/>
      <c r="AS88" s="112"/>
      <c r="AT88" s="113"/>
      <c r="AU88" s="366" t="s">
        <v>572</v>
      </c>
      <c r="AV88" s="366"/>
      <c r="AW88" s="366"/>
      <c r="AX88" s="368"/>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t="s">
        <v>572</v>
      </c>
      <c r="AF89" s="366"/>
      <c r="AG89" s="366"/>
      <c r="AH89" s="366"/>
      <c r="AI89" s="365" t="s">
        <v>572</v>
      </c>
      <c r="AJ89" s="366"/>
      <c r="AK89" s="366"/>
      <c r="AL89" s="366"/>
      <c r="AM89" s="365" t="s">
        <v>595</v>
      </c>
      <c r="AN89" s="366"/>
      <c r="AO89" s="366"/>
      <c r="AP89" s="366"/>
      <c r="AQ89" s="111" t="s">
        <v>596</v>
      </c>
      <c r="AR89" s="112"/>
      <c r="AS89" s="112"/>
      <c r="AT89" s="113"/>
      <c r="AU89" s="366" t="s">
        <v>594</v>
      </c>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531</v>
      </c>
      <c r="AF90" s="370"/>
      <c r="AG90" s="370"/>
      <c r="AH90" s="371"/>
      <c r="AI90" s="369" t="s">
        <v>528</v>
      </c>
      <c r="AJ90" s="370"/>
      <c r="AK90" s="370"/>
      <c r="AL90" s="371"/>
      <c r="AM90" s="376" t="s">
        <v>523</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531</v>
      </c>
      <c r="AF95" s="370"/>
      <c r="AG95" s="370"/>
      <c r="AH95" s="371"/>
      <c r="AI95" s="369" t="s">
        <v>528</v>
      </c>
      <c r="AJ95" s="370"/>
      <c r="AK95" s="370"/>
      <c r="AL95" s="371"/>
      <c r="AM95" s="376" t="s">
        <v>523</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597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598</v>
      </c>
      <c r="AC101" s="551"/>
      <c r="AD101" s="551"/>
      <c r="AE101" s="365">
        <v>11060</v>
      </c>
      <c r="AF101" s="366"/>
      <c r="AG101" s="366"/>
      <c r="AH101" s="367"/>
      <c r="AI101" s="365">
        <v>11058</v>
      </c>
      <c r="AJ101" s="366"/>
      <c r="AK101" s="366"/>
      <c r="AL101" s="367"/>
      <c r="AM101" s="365">
        <v>11273</v>
      </c>
      <c r="AN101" s="366"/>
      <c r="AO101" s="366"/>
      <c r="AP101" s="367"/>
      <c r="AQ101" s="365" t="s">
        <v>758</v>
      </c>
      <c r="AR101" s="366"/>
      <c r="AS101" s="366"/>
      <c r="AT101" s="367"/>
      <c r="AU101" s="365" t="s">
        <v>572</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598</v>
      </c>
      <c r="AC102" s="551"/>
      <c r="AD102" s="551"/>
      <c r="AE102" s="359">
        <v>11100</v>
      </c>
      <c r="AF102" s="359"/>
      <c r="AG102" s="359"/>
      <c r="AH102" s="359"/>
      <c r="AI102" s="359">
        <v>11100</v>
      </c>
      <c r="AJ102" s="359"/>
      <c r="AK102" s="359"/>
      <c r="AL102" s="359"/>
      <c r="AM102" s="359">
        <v>11272</v>
      </c>
      <c r="AN102" s="359"/>
      <c r="AO102" s="359"/>
      <c r="AP102" s="359"/>
      <c r="AQ102" s="814">
        <v>11226</v>
      </c>
      <c r="AR102" s="815"/>
      <c r="AS102" s="815"/>
      <c r="AT102" s="816"/>
      <c r="AU102" s="814">
        <v>11226</v>
      </c>
      <c r="AV102" s="815"/>
      <c r="AW102" s="815"/>
      <c r="AX102" s="816"/>
    </row>
    <row r="103" spans="1:60" ht="31.5" hidden="1"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1" t="s">
        <v>517</v>
      </c>
      <c r="AR103" s="362"/>
      <c r="AS103" s="362"/>
      <c r="AT103" s="363"/>
      <c r="AU103" s="361" t="s">
        <v>514</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1" t="s">
        <v>517</v>
      </c>
      <c r="AR106" s="362"/>
      <c r="AS106" s="362"/>
      <c r="AT106" s="363"/>
      <c r="AU106" s="361" t="s">
        <v>514</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1" t="s">
        <v>517</v>
      </c>
      <c r="AR109" s="362"/>
      <c r="AS109" s="362"/>
      <c r="AT109" s="363"/>
      <c r="AU109" s="361" t="s">
        <v>514</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1" t="s">
        <v>517</v>
      </c>
      <c r="AR112" s="362"/>
      <c r="AS112" s="362"/>
      <c r="AT112" s="363"/>
      <c r="AU112" s="361" t="s">
        <v>514</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6" t="s">
        <v>518</v>
      </c>
      <c r="AR115" s="337"/>
      <c r="AS115" s="337"/>
      <c r="AT115" s="337"/>
      <c r="AU115" s="337"/>
      <c r="AV115" s="337"/>
      <c r="AW115" s="337"/>
      <c r="AX115" s="338"/>
    </row>
    <row r="116" spans="1:50" ht="23.25" customHeight="1" x14ac:dyDescent="0.15">
      <c r="A116" s="292"/>
      <c r="B116" s="293"/>
      <c r="C116" s="293"/>
      <c r="D116" s="293"/>
      <c r="E116" s="293"/>
      <c r="F116" s="294"/>
      <c r="G116" s="352" t="s">
        <v>600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601</v>
      </c>
      <c r="AC116" s="301"/>
      <c r="AD116" s="302"/>
      <c r="AE116" s="359">
        <v>2642</v>
      </c>
      <c r="AF116" s="359"/>
      <c r="AG116" s="359"/>
      <c r="AH116" s="359"/>
      <c r="AI116" s="359">
        <v>1680</v>
      </c>
      <c r="AJ116" s="359"/>
      <c r="AK116" s="359"/>
      <c r="AL116" s="359"/>
      <c r="AM116" s="359">
        <v>2158</v>
      </c>
      <c r="AN116" s="359"/>
      <c r="AO116" s="359"/>
      <c r="AP116" s="359"/>
      <c r="AQ116" s="365">
        <v>2176</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602</v>
      </c>
      <c r="AC117" s="343"/>
      <c r="AD117" s="344"/>
      <c r="AE117" s="306" t="s">
        <v>603</v>
      </c>
      <c r="AF117" s="306"/>
      <c r="AG117" s="306"/>
      <c r="AH117" s="306"/>
      <c r="AI117" s="306" t="s">
        <v>759</v>
      </c>
      <c r="AJ117" s="306"/>
      <c r="AK117" s="306"/>
      <c r="AL117" s="306"/>
      <c r="AM117" s="306" t="s">
        <v>750</v>
      </c>
      <c r="AN117" s="306"/>
      <c r="AO117" s="306"/>
      <c r="AP117" s="306"/>
      <c r="AQ117" s="306" t="s">
        <v>755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6" t="s">
        <v>518</v>
      </c>
      <c r="AR118" s="337"/>
      <c r="AS118" s="337"/>
      <c r="AT118" s="337"/>
      <c r="AU118" s="337"/>
      <c r="AV118" s="337"/>
      <c r="AW118" s="337"/>
      <c r="AX118" s="338"/>
    </row>
    <row r="119" spans="1:50" ht="23.25" hidden="1" customHeight="1" x14ac:dyDescent="0.15">
      <c r="A119" s="292"/>
      <c r="B119" s="293"/>
      <c r="C119" s="293"/>
      <c r="D119" s="293"/>
      <c r="E119" s="293"/>
      <c r="F119" s="294"/>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6" t="s">
        <v>518</v>
      </c>
      <c r="AR121" s="337"/>
      <c r="AS121" s="337"/>
      <c r="AT121" s="337"/>
      <c r="AU121" s="337"/>
      <c r="AV121" s="337"/>
      <c r="AW121" s="337"/>
      <c r="AX121" s="338"/>
    </row>
    <row r="122" spans="1:50" ht="23.25" hidden="1" customHeight="1" x14ac:dyDescent="0.15">
      <c r="A122" s="292"/>
      <c r="B122" s="293"/>
      <c r="C122" s="293"/>
      <c r="D122" s="293"/>
      <c r="E122" s="293"/>
      <c r="F122" s="294"/>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6" t="s">
        <v>518</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531</v>
      </c>
      <c r="AF127" s="298"/>
      <c r="AG127" s="298"/>
      <c r="AH127" s="299"/>
      <c r="AI127" s="303" t="s">
        <v>528</v>
      </c>
      <c r="AJ127" s="298"/>
      <c r="AK127" s="298"/>
      <c r="AL127" s="299"/>
      <c r="AM127" s="303" t="s">
        <v>523</v>
      </c>
      <c r="AN127" s="298"/>
      <c r="AO127" s="298"/>
      <c r="AP127" s="299"/>
      <c r="AQ127" s="336" t="s">
        <v>518</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t="s">
        <v>583</v>
      </c>
      <c r="AV133" s="136"/>
      <c r="AW133" s="137" t="s">
        <v>300</v>
      </c>
      <c r="AX133" s="138"/>
    </row>
    <row r="134" spans="1:50" ht="39.75" customHeight="1" x14ac:dyDescent="0.15">
      <c r="A134" s="994"/>
      <c r="B134" s="252"/>
      <c r="C134" s="251"/>
      <c r="D134" s="252"/>
      <c r="E134" s="251"/>
      <c r="F134" s="314"/>
      <c r="G134" s="230" t="s">
        <v>572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572</v>
      </c>
      <c r="AC134" s="221"/>
      <c r="AD134" s="221"/>
      <c r="AE134" s="266" t="s">
        <v>572</v>
      </c>
      <c r="AF134" s="112"/>
      <c r="AG134" s="112"/>
      <c r="AH134" s="112"/>
      <c r="AI134" s="266" t="s">
        <v>572</v>
      </c>
      <c r="AJ134" s="112"/>
      <c r="AK134" s="112"/>
      <c r="AL134" s="112"/>
      <c r="AM134" s="266" t="s">
        <v>572</v>
      </c>
      <c r="AN134" s="112"/>
      <c r="AO134" s="112"/>
      <c r="AP134" s="112"/>
      <c r="AQ134" s="266" t="s">
        <v>572</v>
      </c>
      <c r="AR134" s="112"/>
      <c r="AS134" s="112"/>
      <c r="AT134" s="112"/>
      <c r="AU134" s="266" t="s">
        <v>606</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t="s">
        <v>572</v>
      </c>
      <c r="AF135" s="112"/>
      <c r="AG135" s="112"/>
      <c r="AH135" s="112"/>
      <c r="AI135" s="266" t="s">
        <v>572</v>
      </c>
      <c r="AJ135" s="112"/>
      <c r="AK135" s="112"/>
      <c r="AL135" s="112"/>
      <c r="AM135" s="266" t="s">
        <v>593</v>
      </c>
      <c r="AN135" s="112"/>
      <c r="AO135" s="112"/>
      <c r="AP135" s="112"/>
      <c r="AQ135" s="266" t="s">
        <v>593</v>
      </c>
      <c r="AR135" s="112"/>
      <c r="AS135" s="112"/>
      <c r="AT135" s="112"/>
      <c r="AU135" s="266" t="s">
        <v>593</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572</v>
      </c>
      <c r="H154" s="161"/>
      <c r="I154" s="161"/>
      <c r="J154" s="161"/>
      <c r="K154" s="161"/>
      <c r="L154" s="161"/>
      <c r="M154" s="161"/>
      <c r="N154" s="161"/>
      <c r="O154" s="161"/>
      <c r="P154" s="231"/>
      <c r="Q154" s="160" t="s">
        <v>586</v>
      </c>
      <c r="R154" s="161"/>
      <c r="S154" s="161"/>
      <c r="T154" s="161"/>
      <c r="U154" s="161"/>
      <c r="V154" s="161"/>
      <c r="W154" s="161"/>
      <c r="X154" s="161"/>
      <c r="Y154" s="161"/>
      <c r="Z154" s="161"/>
      <c r="AA154" s="923"/>
      <c r="AB154" s="255" t="s">
        <v>599</v>
      </c>
      <c r="AC154" s="256"/>
      <c r="AD154" s="256"/>
      <c r="AE154" s="261" t="s">
        <v>572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574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756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557</v>
      </c>
      <c r="D430" s="250"/>
      <c r="E430" s="238" t="s">
        <v>541</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customHeight="1" x14ac:dyDescent="0.15">
      <c r="A592" s="994"/>
      <c r="B592" s="252"/>
      <c r="C592" s="251"/>
      <c r="D592" s="252"/>
      <c r="E592" s="238" t="s">
        <v>558</v>
      </c>
      <c r="F592" s="239"/>
      <c r="G592" s="240" t="s">
        <v>374</v>
      </c>
      <c r="H592" s="158"/>
      <c r="I592" s="158"/>
      <c r="J592" s="241" t="s">
        <v>571</v>
      </c>
      <c r="K592" s="242"/>
      <c r="L592" s="242"/>
      <c r="M592" s="242"/>
      <c r="N592" s="242"/>
      <c r="O592" s="242"/>
      <c r="P592" s="242"/>
      <c r="Q592" s="242"/>
      <c r="R592" s="242"/>
      <c r="S592" s="242"/>
      <c r="T592" s="243"/>
      <c r="U592" s="244" t="s">
        <v>572</v>
      </c>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t="s">
        <v>585</v>
      </c>
      <c r="AF594" s="136"/>
      <c r="AG594" s="137" t="s">
        <v>355</v>
      </c>
      <c r="AH594" s="172"/>
      <c r="AI594" s="182"/>
      <c r="AJ594" s="182"/>
      <c r="AK594" s="182"/>
      <c r="AL594" s="177"/>
      <c r="AM594" s="182"/>
      <c r="AN594" s="182"/>
      <c r="AO594" s="182"/>
      <c r="AP594" s="177"/>
      <c r="AQ594" s="217" t="s">
        <v>607</v>
      </c>
      <c r="AR594" s="136"/>
      <c r="AS594" s="137" t="s">
        <v>355</v>
      </c>
      <c r="AT594" s="172"/>
      <c r="AU594" s="136" t="s">
        <v>607</v>
      </c>
      <c r="AV594" s="136"/>
      <c r="AW594" s="137" t="s">
        <v>300</v>
      </c>
      <c r="AX594" s="138"/>
    </row>
    <row r="595" spans="1:50" ht="23.25" customHeight="1" x14ac:dyDescent="0.15">
      <c r="A595" s="994"/>
      <c r="B595" s="252"/>
      <c r="C595" s="251"/>
      <c r="D595" s="252"/>
      <c r="E595" s="166"/>
      <c r="F595" s="167"/>
      <c r="G595" s="230" t="s">
        <v>599</v>
      </c>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t="s">
        <v>607</v>
      </c>
      <c r="AC595" s="133"/>
      <c r="AD595" s="133"/>
      <c r="AE595" s="111" t="s">
        <v>572</v>
      </c>
      <c r="AF595" s="112"/>
      <c r="AG595" s="112"/>
      <c r="AH595" s="112"/>
      <c r="AI595" s="111" t="s">
        <v>572</v>
      </c>
      <c r="AJ595" s="112"/>
      <c r="AK595" s="112"/>
      <c r="AL595" s="112"/>
      <c r="AM595" s="111" t="s">
        <v>594</v>
      </c>
      <c r="AN595" s="112"/>
      <c r="AO595" s="112"/>
      <c r="AP595" s="113"/>
      <c r="AQ595" s="111" t="s">
        <v>607</v>
      </c>
      <c r="AR595" s="112"/>
      <c r="AS595" s="112"/>
      <c r="AT595" s="113"/>
      <c r="AU595" s="112" t="s">
        <v>572</v>
      </c>
      <c r="AV595" s="112"/>
      <c r="AW595" s="112"/>
      <c r="AX595" s="222"/>
    </row>
    <row r="596" spans="1:50" ht="23.25"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t="s">
        <v>573</v>
      </c>
      <c r="AC596" s="221"/>
      <c r="AD596" s="221"/>
      <c r="AE596" s="111" t="s">
        <v>608</v>
      </c>
      <c r="AF596" s="112"/>
      <c r="AG596" s="112"/>
      <c r="AH596" s="113"/>
      <c r="AI596" s="111" t="s">
        <v>572</v>
      </c>
      <c r="AJ596" s="112"/>
      <c r="AK596" s="112"/>
      <c r="AL596" s="112"/>
      <c r="AM596" s="111" t="s">
        <v>572</v>
      </c>
      <c r="AN596" s="112"/>
      <c r="AO596" s="112"/>
      <c r="AP596" s="113"/>
      <c r="AQ596" s="111" t="s">
        <v>607</v>
      </c>
      <c r="AR596" s="112"/>
      <c r="AS596" s="112"/>
      <c r="AT596" s="113"/>
      <c r="AU596" s="112" t="s">
        <v>582</v>
      </c>
      <c r="AV596" s="112"/>
      <c r="AW596" s="112"/>
      <c r="AX596" s="222"/>
    </row>
    <row r="597" spans="1:50" ht="23.25"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t="s">
        <v>585</v>
      </c>
      <c r="AF597" s="112"/>
      <c r="AG597" s="112"/>
      <c r="AH597" s="113"/>
      <c r="AI597" s="111" t="s">
        <v>572</v>
      </c>
      <c r="AJ597" s="112"/>
      <c r="AK597" s="112"/>
      <c r="AL597" s="112"/>
      <c r="AM597" s="111" t="s">
        <v>609</v>
      </c>
      <c r="AN597" s="112"/>
      <c r="AO597" s="112"/>
      <c r="AP597" s="113"/>
      <c r="AQ597" s="111" t="s">
        <v>572</v>
      </c>
      <c r="AR597" s="112"/>
      <c r="AS597" s="112"/>
      <c r="AT597" s="113"/>
      <c r="AU597" s="112" t="s">
        <v>572</v>
      </c>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t="s">
        <v>572</v>
      </c>
      <c r="AF619" s="136"/>
      <c r="AG619" s="137" t="s">
        <v>355</v>
      </c>
      <c r="AH619" s="172"/>
      <c r="AI619" s="182"/>
      <c r="AJ619" s="182"/>
      <c r="AK619" s="182"/>
      <c r="AL619" s="177"/>
      <c r="AM619" s="182"/>
      <c r="AN619" s="182"/>
      <c r="AO619" s="182"/>
      <c r="AP619" s="177"/>
      <c r="AQ619" s="217" t="s">
        <v>609</v>
      </c>
      <c r="AR619" s="136"/>
      <c r="AS619" s="137" t="s">
        <v>355</v>
      </c>
      <c r="AT619" s="172"/>
      <c r="AU619" s="136" t="s">
        <v>572</v>
      </c>
      <c r="AV619" s="136"/>
      <c r="AW619" s="137" t="s">
        <v>300</v>
      </c>
      <c r="AX619" s="138"/>
    </row>
    <row r="620" spans="1:50" ht="23.25" customHeight="1" x14ac:dyDescent="0.15">
      <c r="A620" s="994"/>
      <c r="B620" s="252"/>
      <c r="C620" s="251"/>
      <c r="D620" s="252"/>
      <c r="E620" s="166"/>
      <c r="F620" s="167"/>
      <c r="G620" s="230" t="s">
        <v>572</v>
      </c>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t="s">
        <v>608</v>
      </c>
      <c r="AC620" s="133"/>
      <c r="AD620" s="133"/>
      <c r="AE620" s="111" t="s">
        <v>608</v>
      </c>
      <c r="AF620" s="112"/>
      <c r="AG620" s="112"/>
      <c r="AH620" s="112"/>
      <c r="AI620" s="111" t="s">
        <v>608</v>
      </c>
      <c r="AJ620" s="112"/>
      <c r="AK620" s="112"/>
      <c r="AL620" s="112"/>
      <c r="AM620" s="111" t="s">
        <v>586</v>
      </c>
      <c r="AN620" s="112"/>
      <c r="AO620" s="112"/>
      <c r="AP620" s="113"/>
      <c r="AQ620" s="111" t="s">
        <v>572</v>
      </c>
      <c r="AR620" s="112"/>
      <c r="AS620" s="112"/>
      <c r="AT620" s="113"/>
      <c r="AU620" s="112" t="s">
        <v>572</v>
      </c>
      <c r="AV620" s="112"/>
      <c r="AW620" s="112"/>
      <c r="AX620" s="222"/>
    </row>
    <row r="621" spans="1:50" ht="23.25"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t="s">
        <v>585</v>
      </c>
      <c r="AC621" s="221"/>
      <c r="AD621" s="221"/>
      <c r="AE621" s="111" t="s">
        <v>572</v>
      </c>
      <c r="AF621" s="112"/>
      <c r="AG621" s="112"/>
      <c r="AH621" s="113"/>
      <c r="AI621" s="111" t="s">
        <v>572</v>
      </c>
      <c r="AJ621" s="112"/>
      <c r="AK621" s="112"/>
      <c r="AL621" s="112"/>
      <c r="AM621" s="111" t="s">
        <v>572</v>
      </c>
      <c r="AN621" s="112"/>
      <c r="AO621" s="112"/>
      <c r="AP621" s="113"/>
      <c r="AQ621" s="111" t="s">
        <v>572</v>
      </c>
      <c r="AR621" s="112"/>
      <c r="AS621" s="112"/>
      <c r="AT621" s="113"/>
      <c r="AU621" s="112" t="s">
        <v>575</v>
      </c>
      <c r="AV621" s="112"/>
      <c r="AW621" s="112"/>
      <c r="AX621" s="222"/>
    </row>
    <row r="622" spans="1:50" ht="23.25"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t="s">
        <v>607</v>
      </c>
      <c r="AF622" s="112"/>
      <c r="AG622" s="112"/>
      <c r="AH622" s="113"/>
      <c r="AI622" s="111" t="s">
        <v>572</v>
      </c>
      <c r="AJ622" s="112"/>
      <c r="AK622" s="112"/>
      <c r="AL622" s="112"/>
      <c r="AM622" s="111" t="s">
        <v>572</v>
      </c>
      <c r="AN622" s="112"/>
      <c r="AO622" s="112"/>
      <c r="AP622" s="113"/>
      <c r="AQ622" s="111" t="s">
        <v>572</v>
      </c>
      <c r="AR622" s="112"/>
      <c r="AS622" s="112"/>
      <c r="AT622" s="113"/>
      <c r="AU622" s="112" t="s">
        <v>572</v>
      </c>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customHeight="1" x14ac:dyDescent="0.15">
      <c r="A644" s="994"/>
      <c r="B644" s="252"/>
      <c r="C644" s="251"/>
      <c r="D644" s="252"/>
      <c r="E644" s="160" t="s">
        <v>586</v>
      </c>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customHeight="1" thickBo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610</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615</v>
      </c>
      <c r="AE708" s="668"/>
      <c r="AF708" s="668"/>
      <c r="AG708" s="526" t="s">
        <v>572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737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615</v>
      </c>
      <c r="AE710" s="155"/>
      <c r="AF710" s="155"/>
      <c r="AG710" s="664" t="s">
        <v>616</v>
      </c>
      <c r="AH710" s="665"/>
      <c r="AI710" s="665"/>
      <c r="AJ710" s="665"/>
      <c r="AK710" s="665"/>
      <c r="AL710" s="665"/>
      <c r="AM710" s="665"/>
      <c r="AN710" s="665"/>
      <c r="AO710" s="665"/>
      <c r="AP710" s="665"/>
      <c r="AQ710" s="665"/>
      <c r="AR710" s="665"/>
      <c r="AS710" s="665"/>
      <c r="AT710" s="665"/>
      <c r="AU710" s="665"/>
      <c r="AV710" s="665"/>
      <c r="AW710" s="665"/>
      <c r="AX710" s="666"/>
    </row>
    <row r="711" spans="1:50" ht="44.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570</v>
      </c>
      <c r="AE712" s="586"/>
      <c r="AF712" s="586"/>
      <c r="AG712" s="594" t="s">
        <v>618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615</v>
      </c>
      <c r="AE713" s="155"/>
      <c r="AF713" s="156"/>
      <c r="AG713" s="664" t="s">
        <v>572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619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615</v>
      </c>
      <c r="AE715" s="668"/>
      <c r="AF715" s="777"/>
      <c r="AG715" s="526" t="s">
        <v>620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615</v>
      </c>
      <c r="AE716" s="759"/>
      <c r="AF716" s="759"/>
      <c r="AG716" s="664" t="s">
        <v>572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738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615</v>
      </c>
      <c r="AE718" s="155"/>
      <c r="AF718" s="155"/>
      <c r="AG718" s="163" t="s">
        <v>572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615</v>
      </c>
      <c r="AE719" s="668"/>
      <c r="AF719" s="668"/>
      <c r="AG719" s="160" t="s">
        <v>572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t="s">
        <v>572</v>
      </c>
      <c r="K721" s="916"/>
      <c r="L721" s="83" t="str">
        <f>IF(M721="","","-")</f>
        <v/>
      </c>
      <c r="M721" s="84"/>
      <c r="N721" s="913" t="s">
        <v>572</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760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739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753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757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3.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622</v>
      </c>
      <c r="F737" s="122"/>
      <c r="G737" s="122"/>
      <c r="H737" s="122"/>
      <c r="I737" s="122"/>
      <c r="J737" s="122"/>
      <c r="K737" s="122"/>
      <c r="L737" s="122"/>
      <c r="M737" s="122"/>
      <c r="N737" s="101" t="s">
        <v>538</v>
      </c>
      <c r="O737" s="101"/>
      <c r="P737" s="101"/>
      <c r="Q737" s="101"/>
      <c r="R737" s="122" t="s">
        <v>624</v>
      </c>
      <c r="S737" s="122"/>
      <c r="T737" s="122"/>
      <c r="U737" s="122"/>
      <c r="V737" s="122"/>
      <c r="W737" s="122"/>
      <c r="X737" s="122"/>
      <c r="Y737" s="122"/>
      <c r="Z737" s="122"/>
      <c r="AA737" s="101" t="s">
        <v>537</v>
      </c>
      <c r="AB737" s="101"/>
      <c r="AC737" s="101"/>
      <c r="AD737" s="101"/>
      <c r="AE737" s="122" t="s">
        <v>626</v>
      </c>
      <c r="AF737" s="122"/>
      <c r="AG737" s="122"/>
      <c r="AH737" s="122"/>
      <c r="AI737" s="122"/>
      <c r="AJ737" s="122"/>
      <c r="AK737" s="122"/>
      <c r="AL737" s="122"/>
      <c r="AM737" s="122"/>
      <c r="AN737" s="101" t="s">
        <v>536</v>
      </c>
      <c r="AO737" s="101"/>
      <c r="AP737" s="101"/>
      <c r="AQ737" s="101"/>
      <c r="AR737" s="102" t="s">
        <v>628</v>
      </c>
      <c r="AS737" s="103"/>
      <c r="AT737" s="103"/>
      <c r="AU737" s="103"/>
      <c r="AV737" s="103"/>
      <c r="AW737" s="103"/>
      <c r="AX737" s="104"/>
      <c r="AY737" s="89"/>
      <c r="AZ737" s="89"/>
    </row>
    <row r="738" spans="1:52" ht="24.75" customHeight="1" x14ac:dyDescent="0.15">
      <c r="A738" s="123" t="s">
        <v>535</v>
      </c>
      <c r="B738" s="124"/>
      <c r="C738" s="124"/>
      <c r="D738" s="125"/>
      <c r="E738" s="122" t="s">
        <v>623</v>
      </c>
      <c r="F738" s="122"/>
      <c r="G738" s="122"/>
      <c r="H738" s="122"/>
      <c r="I738" s="122"/>
      <c r="J738" s="122"/>
      <c r="K738" s="122"/>
      <c r="L738" s="122"/>
      <c r="M738" s="122"/>
      <c r="N738" s="101" t="s">
        <v>534</v>
      </c>
      <c r="O738" s="101"/>
      <c r="P738" s="101"/>
      <c r="Q738" s="101"/>
      <c r="R738" s="122" t="s">
        <v>625</v>
      </c>
      <c r="S738" s="122"/>
      <c r="T738" s="122"/>
      <c r="U738" s="122"/>
      <c r="V738" s="122"/>
      <c r="W738" s="122"/>
      <c r="X738" s="122"/>
      <c r="Y738" s="122"/>
      <c r="Z738" s="122"/>
      <c r="AA738" s="101" t="s">
        <v>533</v>
      </c>
      <c r="AB738" s="101"/>
      <c r="AC738" s="101"/>
      <c r="AD738" s="101"/>
      <c r="AE738" s="122" t="s">
        <v>627</v>
      </c>
      <c r="AF738" s="122"/>
      <c r="AG738" s="122"/>
      <c r="AH738" s="122"/>
      <c r="AI738" s="122"/>
      <c r="AJ738" s="122"/>
      <c r="AK738" s="122"/>
      <c r="AL738" s="122"/>
      <c r="AM738" s="122"/>
      <c r="AN738" s="101" t="s">
        <v>529</v>
      </c>
      <c r="AO738" s="101"/>
      <c r="AP738" s="101"/>
      <c r="AQ738" s="101"/>
      <c r="AR738" s="102" t="s">
        <v>740</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216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652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0" customHeight="1" x14ac:dyDescent="0.15">
      <c r="A781" s="556"/>
      <c r="B781" s="763"/>
      <c r="C781" s="763"/>
      <c r="D781" s="763"/>
      <c r="E781" s="763"/>
      <c r="F781" s="764"/>
      <c r="G781" s="449" t="s">
        <v>629</v>
      </c>
      <c r="H781" s="450"/>
      <c r="I781" s="450"/>
      <c r="J781" s="450"/>
      <c r="K781" s="451"/>
      <c r="L781" s="452" t="s">
        <v>630</v>
      </c>
      <c r="M781" s="453"/>
      <c r="N781" s="453"/>
      <c r="O781" s="453"/>
      <c r="P781" s="453"/>
      <c r="Q781" s="453"/>
      <c r="R781" s="453"/>
      <c r="S781" s="453"/>
      <c r="T781" s="453"/>
      <c r="U781" s="453"/>
      <c r="V781" s="453"/>
      <c r="W781" s="453"/>
      <c r="X781" s="454"/>
      <c r="Y781" s="455">
        <v>8</v>
      </c>
      <c r="Z781" s="456"/>
      <c r="AA781" s="456"/>
      <c r="AB781" s="557"/>
      <c r="AC781" s="449" t="s">
        <v>631</v>
      </c>
      <c r="AD781" s="450"/>
      <c r="AE781" s="450"/>
      <c r="AF781" s="450"/>
      <c r="AG781" s="451"/>
      <c r="AH781" s="452" t="s">
        <v>633</v>
      </c>
      <c r="AI781" s="453"/>
      <c r="AJ781" s="453"/>
      <c r="AK781" s="453"/>
      <c r="AL781" s="453"/>
      <c r="AM781" s="453"/>
      <c r="AN781" s="453"/>
      <c r="AO781" s="453"/>
      <c r="AP781" s="453"/>
      <c r="AQ781" s="453"/>
      <c r="AR781" s="453"/>
      <c r="AS781" s="453"/>
      <c r="AT781" s="454"/>
      <c r="AU781" s="455">
        <v>6</v>
      </c>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631</v>
      </c>
      <c r="AD782" s="350"/>
      <c r="AE782" s="350"/>
      <c r="AF782" s="350"/>
      <c r="AG782" s="351"/>
      <c r="AH782" s="402" t="s">
        <v>632</v>
      </c>
      <c r="AI782" s="403"/>
      <c r="AJ782" s="403"/>
      <c r="AK782" s="403"/>
      <c r="AL782" s="403"/>
      <c r="AM782" s="403"/>
      <c r="AN782" s="403"/>
      <c r="AO782" s="403"/>
      <c r="AP782" s="403"/>
      <c r="AQ782" s="403"/>
      <c r="AR782" s="403"/>
      <c r="AS782" s="403"/>
      <c r="AT782" s="404"/>
      <c r="AU782" s="399">
        <v>0</v>
      </c>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v>
      </c>
      <c r="AV791" s="416"/>
      <c r="AW791" s="416"/>
      <c r="AX791" s="418"/>
    </row>
    <row r="792" spans="1:50" ht="24.75" customHeight="1" x14ac:dyDescent="0.15">
      <c r="A792" s="556"/>
      <c r="B792" s="763"/>
      <c r="C792" s="763"/>
      <c r="D792" s="763"/>
      <c r="E792" s="763"/>
      <c r="F792" s="764"/>
      <c r="G792" s="439" t="s">
        <v>640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641</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635</v>
      </c>
      <c r="H794" s="450"/>
      <c r="I794" s="450"/>
      <c r="J794" s="450"/>
      <c r="K794" s="451"/>
      <c r="L794" s="452" t="s">
        <v>636</v>
      </c>
      <c r="M794" s="453"/>
      <c r="N794" s="453"/>
      <c r="O794" s="453"/>
      <c r="P794" s="453"/>
      <c r="Q794" s="453"/>
      <c r="R794" s="453"/>
      <c r="S794" s="453"/>
      <c r="T794" s="453"/>
      <c r="U794" s="453"/>
      <c r="V794" s="453"/>
      <c r="W794" s="453"/>
      <c r="X794" s="454"/>
      <c r="Y794" s="455">
        <v>6</v>
      </c>
      <c r="Z794" s="456"/>
      <c r="AA794" s="456"/>
      <c r="AB794" s="557"/>
      <c r="AC794" s="449" t="s">
        <v>637</v>
      </c>
      <c r="AD794" s="450"/>
      <c r="AE794" s="450"/>
      <c r="AF794" s="450"/>
      <c r="AG794" s="451"/>
      <c r="AH794" s="452" t="s">
        <v>638</v>
      </c>
      <c r="AI794" s="453"/>
      <c r="AJ794" s="453"/>
      <c r="AK794" s="453"/>
      <c r="AL794" s="453"/>
      <c r="AM794" s="453"/>
      <c r="AN794" s="453"/>
      <c r="AO794" s="453"/>
      <c r="AP794" s="453"/>
      <c r="AQ794" s="453"/>
      <c r="AR794" s="453"/>
      <c r="AS794" s="453"/>
      <c r="AT794" s="454"/>
      <c r="AU794" s="455">
        <v>4</v>
      </c>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6</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v>
      </c>
      <c r="AV804" s="416"/>
      <c r="AW804" s="416"/>
      <c r="AX804" s="418"/>
    </row>
    <row r="805" spans="1:50" ht="24.75"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639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460</v>
      </c>
      <c r="AD836" s="277"/>
      <c r="AE836" s="277"/>
      <c r="AF836" s="277"/>
      <c r="AG836" s="277"/>
      <c r="AH836" s="345" t="s">
        <v>489</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2" t="s">
        <v>653</v>
      </c>
      <c r="D837" s="419"/>
      <c r="E837" s="419"/>
      <c r="F837" s="419"/>
      <c r="G837" s="419"/>
      <c r="H837" s="419"/>
      <c r="I837" s="419"/>
      <c r="J837" s="420">
        <v>5013205000008</v>
      </c>
      <c r="K837" s="421"/>
      <c r="L837" s="421"/>
      <c r="M837" s="421"/>
      <c r="N837" s="421"/>
      <c r="O837" s="421"/>
      <c r="P837" s="317" t="s">
        <v>651</v>
      </c>
      <c r="Q837" s="318"/>
      <c r="R837" s="318"/>
      <c r="S837" s="318"/>
      <c r="T837" s="318"/>
      <c r="U837" s="318"/>
      <c r="V837" s="318"/>
      <c r="W837" s="318"/>
      <c r="X837" s="318"/>
      <c r="Y837" s="319">
        <v>8</v>
      </c>
      <c r="Z837" s="320"/>
      <c r="AA837" s="320"/>
      <c r="AB837" s="321"/>
      <c r="AC837" s="329" t="s">
        <v>196</v>
      </c>
      <c r="AD837" s="423"/>
      <c r="AE837" s="423"/>
      <c r="AF837" s="423"/>
      <c r="AG837" s="423"/>
      <c r="AH837" s="424" t="s">
        <v>583</v>
      </c>
      <c r="AI837" s="425"/>
      <c r="AJ837" s="425"/>
      <c r="AK837" s="425"/>
      <c r="AL837" s="326" t="s">
        <v>650</v>
      </c>
      <c r="AM837" s="327"/>
      <c r="AN837" s="327"/>
      <c r="AO837" s="328"/>
      <c r="AP837" s="322" t="s">
        <v>650</v>
      </c>
      <c r="AQ837" s="322"/>
      <c r="AR837" s="322"/>
      <c r="AS837" s="322"/>
      <c r="AT837" s="322"/>
      <c r="AU837" s="322"/>
      <c r="AV837" s="322"/>
      <c r="AW837" s="322"/>
      <c r="AX837" s="322"/>
    </row>
    <row r="838" spans="1:50" ht="30" customHeight="1" x14ac:dyDescent="0.15">
      <c r="A838" s="405">
        <v>2</v>
      </c>
      <c r="B838" s="405">
        <v>1</v>
      </c>
      <c r="C838" s="422" t="s">
        <v>648</v>
      </c>
      <c r="D838" s="419"/>
      <c r="E838" s="419"/>
      <c r="F838" s="419"/>
      <c r="G838" s="419"/>
      <c r="H838" s="419"/>
      <c r="I838" s="419"/>
      <c r="J838" s="420" t="s">
        <v>572</v>
      </c>
      <c r="K838" s="421"/>
      <c r="L838" s="421"/>
      <c r="M838" s="421"/>
      <c r="N838" s="421"/>
      <c r="O838" s="421"/>
      <c r="P838" s="317" t="s">
        <v>649</v>
      </c>
      <c r="Q838" s="318"/>
      <c r="R838" s="318"/>
      <c r="S838" s="318"/>
      <c r="T838" s="318"/>
      <c r="U838" s="318"/>
      <c r="V838" s="318"/>
      <c r="W838" s="318"/>
      <c r="X838" s="318"/>
      <c r="Y838" s="319">
        <v>3</v>
      </c>
      <c r="Z838" s="320"/>
      <c r="AA838" s="320"/>
      <c r="AB838" s="321"/>
      <c r="AC838" s="329" t="s">
        <v>196</v>
      </c>
      <c r="AD838" s="329"/>
      <c r="AE838" s="329"/>
      <c r="AF838" s="329"/>
      <c r="AG838" s="329"/>
      <c r="AH838" s="424" t="s">
        <v>572</v>
      </c>
      <c r="AI838" s="425"/>
      <c r="AJ838" s="425"/>
      <c r="AK838" s="425"/>
      <c r="AL838" s="326" t="s">
        <v>572</v>
      </c>
      <c r="AM838" s="327"/>
      <c r="AN838" s="327"/>
      <c r="AO838" s="328"/>
      <c r="AP838" s="322" t="s">
        <v>572</v>
      </c>
      <c r="AQ838" s="322"/>
      <c r="AR838" s="322"/>
      <c r="AS838" s="322"/>
      <c r="AT838" s="322"/>
      <c r="AU838" s="322"/>
      <c r="AV838" s="322"/>
      <c r="AW838" s="322"/>
      <c r="AX838" s="322"/>
    </row>
    <row r="839" spans="1:50" ht="30" customHeight="1" x14ac:dyDescent="0.15">
      <c r="A839" s="405">
        <v>3</v>
      </c>
      <c r="B839" s="405">
        <v>1</v>
      </c>
      <c r="C839" s="422" t="s">
        <v>654</v>
      </c>
      <c r="D839" s="419"/>
      <c r="E839" s="419"/>
      <c r="F839" s="419"/>
      <c r="G839" s="419"/>
      <c r="H839" s="419"/>
      <c r="I839" s="419"/>
      <c r="J839" s="420" t="s">
        <v>572</v>
      </c>
      <c r="K839" s="421"/>
      <c r="L839" s="421"/>
      <c r="M839" s="421"/>
      <c r="N839" s="421"/>
      <c r="O839" s="421"/>
      <c r="P839" s="317" t="s">
        <v>649</v>
      </c>
      <c r="Q839" s="318"/>
      <c r="R839" s="318"/>
      <c r="S839" s="318"/>
      <c r="T839" s="318"/>
      <c r="U839" s="318"/>
      <c r="V839" s="318"/>
      <c r="W839" s="318"/>
      <c r="X839" s="318"/>
      <c r="Y839" s="319">
        <v>3</v>
      </c>
      <c r="Z839" s="320"/>
      <c r="AA839" s="320"/>
      <c r="AB839" s="321"/>
      <c r="AC839" s="329" t="s">
        <v>196</v>
      </c>
      <c r="AD839" s="329"/>
      <c r="AE839" s="329"/>
      <c r="AF839" s="329"/>
      <c r="AG839" s="329"/>
      <c r="AH839" s="324" t="s">
        <v>572</v>
      </c>
      <c r="AI839" s="325"/>
      <c r="AJ839" s="325"/>
      <c r="AK839" s="325"/>
      <c r="AL839" s="326" t="s">
        <v>572</v>
      </c>
      <c r="AM839" s="327"/>
      <c r="AN839" s="327"/>
      <c r="AO839" s="328"/>
      <c r="AP839" s="322" t="s">
        <v>572</v>
      </c>
      <c r="AQ839" s="322"/>
      <c r="AR839" s="322"/>
      <c r="AS839" s="322"/>
      <c r="AT839" s="322"/>
      <c r="AU839" s="322"/>
      <c r="AV839" s="322"/>
      <c r="AW839" s="322"/>
      <c r="AX839" s="322"/>
    </row>
    <row r="840" spans="1:50" ht="30" customHeight="1" x14ac:dyDescent="0.15">
      <c r="A840" s="405">
        <v>4</v>
      </c>
      <c r="B840" s="405">
        <v>1</v>
      </c>
      <c r="C840" s="422" t="s">
        <v>655</v>
      </c>
      <c r="D840" s="419"/>
      <c r="E840" s="419"/>
      <c r="F840" s="419"/>
      <c r="G840" s="419"/>
      <c r="H840" s="419"/>
      <c r="I840" s="419"/>
      <c r="J840" s="420" t="s">
        <v>572</v>
      </c>
      <c r="K840" s="421"/>
      <c r="L840" s="421"/>
      <c r="M840" s="421"/>
      <c r="N840" s="421"/>
      <c r="O840" s="421"/>
      <c r="P840" s="317" t="s">
        <v>649</v>
      </c>
      <c r="Q840" s="318"/>
      <c r="R840" s="318"/>
      <c r="S840" s="318"/>
      <c r="T840" s="318"/>
      <c r="U840" s="318"/>
      <c r="V840" s="318"/>
      <c r="W840" s="318"/>
      <c r="X840" s="318"/>
      <c r="Y840" s="319">
        <v>2</v>
      </c>
      <c r="Z840" s="320"/>
      <c r="AA840" s="320"/>
      <c r="AB840" s="321"/>
      <c r="AC840" s="329" t="s">
        <v>196</v>
      </c>
      <c r="AD840" s="329"/>
      <c r="AE840" s="329"/>
      <c r="AF840" s="329"/>
      <c r="AG840" s="329"/>
      <c r="AH840" s="324" t="s">
        <v>650</v>
      </c>
      <c r="AI840" s="325"/>
      <c r="AJ840" s="325"/>
      <c r="AK840" s="325"/>
      <c r="AL840" s="326" t="s">
        <v>650</v>
      </c>
      <c r="AM840" s="327"/>
      <c r="AN840" s="327"/>
      <c r="AO840" s="328"/>
      <c r="AP840" s="322" t="s">
        <v>650</v>
      </c>
      <c r="AQ840" s="322"/>
      <c r="AR840" s="322"/>
      <c r="AS840" s="322"/>
      <c r="AT840" s="322"/>
      <c r="AU840" s="322"/>
      <c r="AV840" s="322"/>
      <c r="AW840" s="322"/>
      <c r="AX840" s="322"/>
    </row>
    <row r="841" spans="1:50" ht="30" customHeight="1" x14ac:dyDescent="0.15">
      <c r="A841" s="405">
        <v>5</v>
      </c>
      <c r="B841" s="405">
        <v>1</v>
      </c>
      <c r="C841" s="422" t="s">
        <v>656</v>
      </c>
      <c r="D841" s="419"/>
      <c r="E841" s="419"/>
      <c r="F841" s="419"/>
      <c r="G841" s="419"/>
      <c r="H841" s="419"/>
      <c r="I841" s="419"/>
      <c r="J841" s="420" t="s">
        <v>572</v>
      </c>
      <c r="K841" s="421"/>
      <c r="L841" s="421"/>
      <c r="M841" s="421"/>
      <c r="N841" s="421"/>
      <c r="O841" s="421"/>
      <c r="P841" s="317" t="s">
        <v>649</v>
      </c>
      <c r="Q841" s="318"/>
      <c r="R841" s="318"/>
      <c r="S841" s="318"/>
      <c r="T841" s="318"/>
      <c r="U841" s="318"/>
      <c r="V841" s="318"/>
      <c r="W841" s="318"/>
      <c r="X841" s="318"/>
      <c r="Y841" s="319">
        <v>2</v>
      </c>
      <c r="Z841" s="320"/>
      <c r="AA841" s="320"/>
      <c r="AB841" s="321"/>
      <c r="AC841" s="323" t="s">
        <v>196</v>
      </c>
      <c r="AD841" s="323"/>
      <c r="AE841" s="323"/>
      <c r="AF841" s="323"/>
      <c r="AG841" s="323"/>
      <c r="AH841" s="324" t="s">
        <v>574</v>
      </c>
      <c r="AI841" s="325"/>
      <c r="AJ841" s="325"/>
      <c r="AK841" s="325"/>
      <c r="AL841" s="326" t="s">
        <v>650</v>
      </c>
      <c r="AM841" s="327"/>
      <c r="AN841" s="327"/>
      <c r="AO841" s="328"/>
      <c r="AP841" s="322" t="s">
        <v>662</v>
      </c>
      <c r="AQ841" s="322"/>
      <c r="AR841" s="322"/>
      <c r="AS841" s="322"/>
      <c r="AT841" s="322"/>
      <c r="AU841" s="322"/>
      <c r="AV841" s="322"/>
      <c r="AW841" s="322"/>
      <c r="AX841" s="322"/>
    </row>
    <row r="842" spans="1:50" ht="30" customHeight="1" x14ac:dyDescent="0.15">
      <c r="A842" s="405">
        <v>6</v>
      </c>
      <c r="B842" s="405">
        <v>1</v>
      </c>
      <c r="C842" s="422" t="s">
        <v>657</v>
      </c>
      <c r="D842" s="419"/>
      <c r="E842" s="419"/>
      <c r="F842" s="419"/>
      <c r="G842" s="419"/>
      <c r="H842" s="419"/>
      <c r="I842" s="419"/>
      <c r="J842" s="420" t="s">
        <v>572</v>
      </c>
      <c r="K842" s="421"/>
      <c r="L842" s="421"/>
      <c r="M842" s="421"/>
      <c r="N842" s="421"/>
      <c r="O842" s="421"/>
      <c r="P842" s="317" t="s">
        <v>649</v>
      </c>
      <c r="Q842" s="318"/>
      <c r="R842" s="318"/>
      <c r="S842" s="318"/>
      <c r="T842" s="318"/>
      <c r="U842" s="318"/>
      <c r="V842" s="318"/>
      <c r="W842" s="318"/>
      <c r="X842" s="318"/>
      <c r="Y842" s="319">
        <v>2</v>
      </c>
      <c r="Z842" s="320"/>
      <c r="AA842" s="320"/>
      <c r="AB842" s="321"/>
      <c r="AC842" s="323" t="s">
        <v>196</v>
      </c>
      <c r="AD842" s="323"/>
      <c r="AE842" s="323"/>
      <c r="AF842" s="323"/>
      <c r="AG842" s="323"/>
      <c r="AH842" s="324" t="s">
        <v>572</v>
      </c>
      <c r="AI842" s="325"/>
      <c r="AJ842" s="325"/>
      <c r="AK842" s="325"/>
      <c r="AL842" s="326" t="s">
        <v>572</v>
      </c>
      <c r="AM842" s="327"/>
      <c r="AN842" s="327"/>
      <c r="AO842" s="328"/>
      <c r="AP842" s="322" t="s">
        <v>662</v>
      </c>
      <c r="AQ842" s="322"/>
      <c r="AR842" s="322"/>
      <c r="AS842" s="322"/>
      <c r="AT842" s="322"/>
      <c r="AU842" s="322"/>
      <c r="AV842" s="322"/>
      <c r="AW842" s="322"/>
      <c r="AX842" s="322"/>
    </row>
    <row r="843" spans="1:50" ht="30" customHeight="1" x14ac:dyDescent="0.15">
      <c r="A843" s="405">
        <v>7</v>
      </c>
      <c r="B843" s="405">
        <v>1</v>
      </c>
      <c r="C843" s="422" t="s">
        <v>658</v>
      </c>
      <c r="D843" s="419"/>
      <c r="E843" s="419"/>
      <c r="F843" s="419"/>
      <c r="G843" s="419"/>
      <c r="H843" s="419"/>
      <c r="I843" s="419"/>
      <c r="J843" s="420" t="s">
        <v>583</v>
      </c>
      <c r="K843" s="421"/>
      <c r="L843" s="421"/>
      <c r="M843" s="421"/>
      <c r="N843" s="421"/>
      <c r="O843" s="421"/>
      <c r="P843" s="317" t="s">
        <v>649</v>
      </c>
      <c r="Q843" s="318"/>
      <c r="R843" s="318"/>
      <c r="S843" s="318"/>
      <c r="T843" s="318"/>
      <c r="U843" s="318"/>
      <c r="V843" s="318"/>
      <c r="W843" s="318"/>
      <c r="X843" s="318"/>
      <c r="Y843" s="319">
        <v>2</v>
      </c>
      <c r="Z843" s="320"/>
      <c r="AA843" s="320"/>
      <c r="AB843" s="321"/>
      <c r="AC843" s="323" t="s">
        <v>196</v>
      </c>
      <c r="AD843" s="323"/>
      <c r="AE843" s="323"/>
      <c r="AF843" s="323"/>
      <c r="AG843" s="323"/>
      <c r="AH843" s="324" t="s">
        <v>586</v>
      </c>
      <c r="AI843" s="325"/>
      <c r="AJ843" s="325"/>
      <c r="AK843" s="325"/>
      <c r="AL843" s="326" t="s">
        <v>650</v>
      </c>
      <c r="AM843" s="327"/>
      <c r="AN843" s="327"/>
      <c r="AO843" s="328"/>
      <c r="AP843" s="322" t="s">
        <v>572</v>
      </c>
      <c r="AQ843" s="322"/>
      <c r="AR843" s="322"/>
      <c r="AS843" s="322"/>
      <c r="AT843" s="322"/>
      <c r="AU843" s="322"/>
      <c r="AV843" s="322"/>
      <c r="AW843" s="322"/>
      <c r="AX843" s="322"/>
    </row>
    <row r="844" spans="1:50" ht="30" customHeight="1" x14ac:dyDescent="0.15">
      <c r="A844" s="405">
        <v>8</v>
      </c>
      <c r="B844" s="405">
        <v>1</v>
      </c>
      <c r="C844" s="422" t="s">
        <v>659</v>
      </c>
      <c r="D844" s="419"/>
      <c r="E844" s="419"/>
      <c r="F844" s="419"/>
      <c r="G844" s="419"/>
      <c r="H844" s="419"/>
      <c r="I844" s="419"/>
      <c r="J844" s="420" t="s">
        <v>599</v>
      </c>
      <c r="K844" s="421"/>
      <c r="L844" s="421"/>
      <c r="M844" s="421"/>
      <c r="N844" s="421"/>
      <c r="O844" s="421"/>
      <c r="P844" s="317" t="s">
        <v>649</v>
      </c>
      <c r="Q844" s="318"/>
      <c r="R844" s="318"/>
      <c r="S844" s="318"/>
      <c r="T844" s="318"/>
      <c r="U844" s="318"/>
      <c r="V844" s="318"/>
      <c r="W844" s="318"/>
      <c r="X844" s="318"/>
      <c r="Y844" s="319">
        <v>2</v>
      </c>
      <c r="Z844" s="320"/>
      <c r="AA844" s="320"/>
      <c r="AB844" s="321"/>
      <c r="AC844" s="323" t="s">
        <v>196</v>
      </c>
      <c r="AD844" s="323"/>
      <c r="AE844" s="323"/>
      <c r="AF844" s="323"/>
      <c r="AG844" s="323"/>
      <c r="AH844" s="324" t="s">
        <v>572</v>
      </c>
      <c r="AI844" s="325"/>
      <c r="AJ844" s="325"/>
      <c r="AK844" s="325"/>
      <c r="AL844" s="326" t="s">
        <v>650</v>
      </c>
      <c r="AM844" s="327"/>
      <c r="AN844" s="327"/>
      <c r="AO844" s="328"/>
      <c r="AP844" s="322" t="s">
        <v>662</v>
      </c>
      <c r="AQ844" s="322"/>
      <c r="AR844" s="322"/>
      <c r="AS844" s="322"/>
      <c r="AT844" s="322"/>
      <c r="AU844" s="322"/>
      <c r="AV844" s="322"/>
      <c r="AW844" s="322"/>
      <c r="AX844" s="322"/>
    </row>
    <row r="845" spans="1:50" ht="30" customHeight="1" x14ac:dyDescent="0.15">
      <c r="A845" s="405">
        <v>9</v>
      </c>
      <c r="B845" s="405">
        <v>1</v>
      </c>
      <c r="C845" s="422" t="s">
        <v>660</v>
      </c>
      <c r="D845" s="419"/>
      <c r="E845" s="419"/>
      <c r="F845" s="419"/>
      <c r="G845" s="419"/>
      <c r="H845" s="419"/>
      <c r="I845" s="419"/>
      <c r="J845" s="420" t="s">
        <v>572</v>
      </c>
      <c r="K845" s="421"/>
      <c r="L845" s="421"/>
      <c r="M845" s="421"/>
      <c r="N845" s="421"/>
      <c r="O845" s="421"/>
      <c r="P845" s="317" t="s">
        <v>649</v>
      </c>
      <c r="Q845" s="318"/>
      <c r="R845" s="318"/>
      <c r="S845" s="318"/>
      <c r="T845" s="318"/>
      <c r="U845" s="318"/>
      <c r="V845" s="318"/>
      <c r="W845" s="318"/>
      <c r="X845" s="318"/>
      <c r="Y845" s="319">
        <v>2</v>
      </c>
      <c r="Z845" s="320"/>
      <c r="AA845" s="320"/>
      <c r="AB845" s="321"/>
      <c r="AC845" s="323" t="s">
        <v>196</v>
      </c>
      <c r="AD845" s="323"/>
      <c r="AE845" s="323"/>
      <c r="AF845" s="323"/>
      <c r="AG845" s="323"/>
      <c r="AH845" s="324" t="s">
        <v>586</v>
      </c>
      <c r="AI845" s="325"/>
      <c r="AJ845" s="325"/>
      <c r="AK845" s="325"/>
      <c r="AL845" s="326" t="s">
        <v>650</v>
      </c>
      <c r="AM845" s="327"/>
      <c r="AN845" s="327"/>
      <c r="AO845" s="328"/>
      <c r="AP845" s="322" t="s">
        <v>650</v>
      </c>
      <c r="AQ845" s="322"/>
      <c r="AR845" s="322"/>
      <c r="AS845" s="322"/>
      <c r="AT845" s="322"/>
      <c r="AU845" s="322"/>
      <c r="AV845" s="322"/>
      <c r="AW845" s="322"/>
      <c r="AX845" s="322"/>
    </row>
    <row r="846" spans="1:50" ht="30" customHeight="1" x14ac:dyDescent="0.15">
      <c r="A846" s="405">
        <v>10</v>
      </c>
      <c r="B846" s="405">
        <v>1</v>
      </c>
      <c r="C846" s="422" t="s">
        <v>661</v>
      </c>
      <c r="D846" s="419"/>
      <c r="E846" s="419"/>
      <c r="F846" s="419"/>
      <c r="G846" s="419"/>
      <c r="H846" s="419"/>
      <c r="I846" s="419"/>
      <c r="J846" s="420" t="s">
        <v>572</v>
      </c>
      <c r="K846" s="421"/>
      <c r="L846" s="421"/>
      <c r="M846" s="421"/>
      <c r="N846" s="421"/>
      <c r="O846" s="421"/>
      <c r="P846" s="317" t="s">
        <v>649</v>
      </c>
      <c r="Q846" s="318"/>
      <c r="R846" s="318"/>
      <c r="S846" s="318"/>
      <c r="T846" s="318"/>
      <c r="U846" s="318"/>
      <c r="V846" s="318"/>
      <c r="W846" s="318"/>
      <c r="X846" s="318"/>
      <c r="Y846" s="319">
        <v>2</v>
      </c>
      <c r="Z846" s="320"/>
      <c r="AA846" s="320"/>
      <c r="AB846" s="321"/>
      <c r="AC846" s="323" t="s">
        <v>196</v>
      </c>
      <c r="AD846" s="323"/>
      <c r="AE846" s="323"/>
      <c r="AF846" s="323"/>
      <c r="AG846" s="323"/>
      <c r="AH846" s="324" t="s">
        <v>572</v>
      </c>
      <c r="AI846" s="325"/>
      <c r="AJ846" s="325"/>
      <c r="AK846" s="325"/>
      <c r="AL846" s="326" t="s">
        <v>572</v>
      </c>
      <c r="AM846" s="327"/>
      <c r="AN846" s="327"/>
      <c r="AO846" s="328"/>
      <c r="AP846" s="322" t="s">
        <v>572</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460</v>
      </c>
      <c r="AD869" s="277"/>
      <c r="AE869" s="277"/>
      <c r="AF869" s="277"/>
      <c r="AG869" s="277"/>
      <c r="AH869" s="345" t="s">
        <v>489</v>
      </c>
      <c r="AI869" s="347"/>
      <c r="AJ869" s="347"/>
      <c r="AK869" s="347"/>
      <c r="AL869" s="347" t="s">
        <v>21</v>
      </c>
      <c r="AM869" s="347"/>
      <c r="AN869" s="347"/>
      <c r="AO869" s="426"/>
      <c r="AP869" s="427" t="s">
        <v>420</v>
      </c>
      <c r="AQ869" s="427"/>
      <c r="AR869" s="427"/>
      <c r="AS869" s="427"/>
      <c r="AT869" s="427"/>
      <c r="AU869" s="427"/>
      <c r="AV869" s="427"/>
      <c r="AW869" s="427"/>
      <c r="AX869" s="427"/>
    </row>
    <row r="870" spans="1:50" ht="44.25" customHeight="1" x14ac:dyDescent="0.15">
      <c r="A870" s="405">
        <v>1</v>
      </c>
      <c r="B870" s="405">
        <v>1</v>
      </c>
      <c r="C870" s="422" t="s">
        <v>663</v>
      </c>
      <c r="D870" s="419"/>
      <c r="E870" s="419"/>
      <c r="F870" s="419"/>
      <c r="G870" s="419"/>
      <c r="H870" s="419"/>
      <c r="I870" s="419"/>
      <c r="J870" s="420">
        <v>9010001072822</v>
      </c>
      <c r="K870" s="421"/>
      <c r="L870" s="421"/>
      <c r="M870" s="421"/>
      <c r="N870" s="421"/>
      <c r="O870" s="421"/>
      <c r="P870" s="317" t="s">
        <v>664</v>
      </c>
      <c r="Q870" s="318"/>
      <c r="R870" s="318"/>
      <c r="S870" s="318"/>
      <c r="T870" s="318"/>
      <c r="U870" s="318"/>
      <c r="V870" s="318"/>
      <c r="W870" s="318"/>
      <c r="X870" s="318"/>
      <c r="Y870" s="319">
        <v>6</v>
      </c>
      <c r="Z870" s="320"/>
      <c r="AA870" s="320"/>
      <c r="AB870" s="321"/>
      <c r="AC870" s="329" t="s">
        <v>493</v>
      </c>
      <c r="AD870" s="423"/>
      <c r="AE870" s="423"/>
      <c r="AF870" s="423"/>
      <c r="AG870" s="423"/>
      <c r="AH870" s="424">
        <v>13</v>
      </c>
      <c r="AI870" s="425"/>
      <c r="AJ870" s="425"/>
      <c r="AK870" s="425"/>
      <c r="AL870" s="326">
        <v>61</v>
      </c>
      <c r="AM870" s="327"/>
      <c r="AN870" s="327"/>
      <c r="AO870" s="328"/>
      <c r="AP870" s="322" t="s">
        <v>666</v>
      </c>
      <c r="AQ870" s="322"/>
      <c r="AR870" s="322"/>
      <c r="AS870" s="322"/>
      <c r="AT870" s="322"/>
      <c r="AU870" s="322"/>
      <c r="AV870" s="322"/>
      <c r="AW870" s="322"/>
      <c r="AX870" s="322"/>
    </row>
    <row r="871" spans="1:50" ht="30" customHeight="1" x14ac:dyDescent="0.15">
      <c r="A871" s="405">
        <v>2</v>
      </c>
      <c r="B871" s="405">
        <v>1</v>
      </c>
      <c r="C871" s="422" t="s">
        <v>663</v>
      </c>
      <c r="D871" s="419"/>
      <c r="E871" s="419"/>
      <c r="F871" s="419"/>
      <c r="G871" s="419"/>
      <c r="H871" s="419"/>
      <c r="I871" s="419"/>
      <c r="J871" s="420">
        <v>9010001072822</v>
      </c>
      <c r="K871" s="421"/>
      <c r="L871" s="421"/>
      <c r="M871" s="421"/>
      <c r="N871" s="421"/>
      <c r="O871" s="421"/>
      <c r="P871" s="317" t="s">
        <v>665</v>
      </c>
      <c r="Q871" s="318"/>
      <c r="R871" s="318"/>
      <c r="S871" s="318"/>
      <c r="T871" s="318"/>
      <c r="U871" s="318"/>
      <c r="V871" s="318"/>
      <c r="W871" s="318"/>
      <c r="X871" s="318"/>
      <c r="Y871" s="319">
        <v>0</v>
      </c>
      <c r="Z871" s="320"/>
      <c r="AA871" s="320"/>
      <c r="AB871" s="321"/>
      <c r="AC871" s="329" t="s">
        <v>499</v>
      </c>
      <c r="AD871" s="329"/>
      <c r="AE871" s="329"/>
      <c r="AF871" s="329"/>
      <c r="AG871" s="329"/>
      <c r="AH871" s="424" t="s">
        <v>666</v>
      </c>
      <c r="AI871" s="425"/>
      <c r="AJ871" s="425"/>
      <c r="AK871" s="425"/>
      <c r="AL871" s="326">
        <v>100</v>
      </c>
      <c r="AM871" s="327"/>
      <c r="AN871" s="327"/>
      <c r="AO871" s="328"/>
      <c r="AP871" s="322" t="s">
        <v>666</v>
      </c>
      <c r="AQ871" s="322"/>
      <c r="AR871" s="322"/>
      <c r="AS871" s="322"/>
      <c r="AT871" s="322"/>
      <c r="AU871" s="322"/>
      <c r="AV871" s="322"/>
      <c r="AW871" s="322"/>
      <c r="AX871" s="322"/>
    </row>
    <row r="872" spans="1:50" ht="30" hidden="1" customHeight="1" x14ac:dyDescent="0.15">
      <c r="A872" s="405">
        <v>3</v>
      </c>
      <c r="B872" s="405">
        <v>1</v>
      </c>
      <c r="C872" s="422"/>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2"/>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460</v>
      </c>
      <c r="AD902" s="277"/>
      <c r="AE902" s="277"/>
      <c r="AF902" s="277"/>
      <c r="AG902" s="277"/>
      <c r="AH902" s="345" t="s">
        <v>489</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2" t="s">
        <v>667</v>
      </c>
      <c r="D903" s="419"/>
      <c r="E903" s="419"/>
      <c r="F903" s="419"/>
      <c r="G903" s="419"/>
      <c r="H903" s="419"/>
      <c r="I903" s="419"/>
      <c r="J903" s="420">
        <v>4011401002621</v>
      </c>
      <c r="K903" s="421"/>
      <c r="L903" s="421"/>
      <c r="M903" s="421"/>
      <c r="N903" s="421"/>
      <c r="O903" s="421"/>
      <c r="P903" s="318" t="s">
        <v>636</v>
      </c>
      <c r="Q903" s="318"/>
      <c r="R903" s="318"/>
      <c r="S903" s="318"/>
      <c r="T903" s="318"/>
      <c r="U903" s="318"/>
      <c r="V903" s="318"/>
      <c r="W903" s="318"/>
      <c r="X903" s="318"/>
      <c r="Y903" s="319">
        <v>6</v>
      </c>
      <c r="Z903" s="320"/>
      <c r="AA903" s="320"/>
      <c r="AB903" s="321"/>
      <c r="AC903" s="329" t="s">
        <v>493</v>
      </c>
      <c r="AD903" s="423"/>
      <c r="AE903" s="423"/>
      <c r="AF903" s="423"/>
      <c r="AG903" s="423"/>
      <c r="AH903" s="424">
        <v>4</v>
      </c>
      <c r="AI903" s="425"/>
      <c r="AJ903" s="425"/>
      <c r="AK903" s="425"/>
      <c r="AL903" s="326">
        <v>82</v>
      </c>
      <c r="AM903" s="327"/>
      <c r="AN903" s="327"/>
      <c r="AO903" s="328"/>
      <c r="AP903" s="322" t="s">
        <v>670</v>
      </c>
      <c r="AQ903" s="322"/>
      <c r="AR903" s="322"/>
      <c r="AS903" s="322"/>
      <c r="AT903" s="322"/>
      <c r="AU903" s="322"/>
      <c r="AV903" s="322"/>
      <c r="AW903" s="322"/>
      <c r="AX903" s="322"/>
    </row>
    <row r="904" spans="1:50" ht="30" customHeight="1" x14ac:dyDescent="0.15">
      <c r="A904" s="405">
        <v>2</v>
      </c>
      <c r="B904" s="405">
        <v>1</v>
      </c>
      <c r="C904" s="422" t="s">
        <v>761</v>
      </c>
      <c r="D904" s="419"/>
      <c r="E904" s="419"/>
      <c r="F904" s="419"/>
      <c r="G904" s="419"/>
      <c r="H904" s="419"/>
      <c r="I904" s="419"/>
      <c r="J904" s="420">
        <v>3010002049767</v>
      </c>
      <c r="K904" s="421"/>
      <c r="L904" s="421"/>
      <c r="M904" s="421"/>
      <c r="N904" s="421"/>
      <c r="O904" s="421"/>
      <c r="P904" s="317" t="s">
        <v>668</v>
      </c>
      <c r="Q904" s="318"/>
      <c r="R904" s="318"/>
      <c r="S904" s="318"/>
      <c r="T904" s="318"/>
      <c r="U904" s="318"/>
      <c r="V904" s="318"/>
      <c r="W904" s="318"/>
      <c r="X904" s="318"/>
      <c r="Y904" s="319">
        <v>0</v>
      </c>
      <c r="Z904" s="320"/>
      <c r="AA904" s="320"/>
      <c r="AB904" s="321"/>
      <c r="AC904" s="329" t="s">
        <v>499</v>
      </c>
      <c r="AD904" s="329"/>
      <c r="AE904" s="329"/>
      <c r="AF904" s="329"/>
      <c r="AG904" s="329"/>
      <c r="AH904" s="424" t="s">
        <v>666</v>
      </c>
      <c r="AI904" s="425"/>
      <c r="AJ904" s="425"/>
      <c r="AK904" s="425"/>
      <c r="AL904" s="326">
        <v>100</v>
      </c>
      <c r="AM904" s="327"/>
      <c r="AN904" s="327"/>
      <c r="AO904" s="328"/>
      <c r="AP904" s="322" t="s">
        <v>666</v>
      </c>
      <c r="AQ904" s="322"/>
      <c r="AR904" s="322"/>
      <c r="AS904" s="322"/>
      <c r="AT904" s="322"/>
      <c r="AU904" s="322"/>
      <c r="AV904" s="322"/>
      <c r="AW904" s="322"/>
      <c r="AX904" s="322"/>
    </row>
    <row r="905" spans="1:50" ht="30" hidden="1" customHeight="1" x14ac:dyDescent="0.15">
      <c r="A905" s="405">
        <v>3</v>
      </c>
      <c r="B905" s="405">
        <v>1</v>
      </c>
      <c r="C905" s="422"/>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2"/>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460</v>
      </c>
      <c r="AD935" s="277"/>
      <c r="AE935" s="277"/>
      <c r="AF935" s="277"/>
      <c r="AG935" s="277"/>
      <c r="AH935" s="345" t="s">
        <v>489</v>
      </c>
      <c r="AI935" s="347"/>
      <c r="AJ935" s="347"/>
      <c r="AK935" s="347"/>
      <c r="AL935" s="347" t="s">
        <v>21</v>
      </c>
      <c r="AM935" s="347"/>
      <c r="AN935" s="347"/>
      <c r="AO935" s="426"/>
      <c r="AP935" s="427" t="s">
        <v>420</v>
      </c>
      <c r="AQ935" s="427"/>
      <c r="AR935" s="427"/>
      <c r="AS935" s="427"/>
      <c r="AT935" s="427"/>
      <c r="AU935" s="427"/>
      <c r="AV935" s="427"/>
      <c r="AW935" s="427"/>
      <c r="AX935" s="427"/>
    </row>
    <row r="936" spans="1:50" ht="30" customHeight="1" x14ac:dyDescent="0.15">
      <c r="A936" s="405">
        <v>1</v>
      </c>
      <c r="B936" s="405">
        <v>1</v>
      </c>
      <c r="C936" s="422" t="s">
        <v>671</v>
      </c>
      <c r="D936" s="419"/>
      <c r="E936" s="419"/>
      <c r="F936" s="419"/>
      <c r="G936" s="419"/>
      <c r="H936" s="419"/>
      <c r="I936" s="419"/>
      <c r="J936" s="420" t="s">
        <v>681</v>
      </c>
      <c r="K936" s="421"/>
      <c r="L936" s="421"/>
      <c r="M936" s="421"/>
      <c r="N936" s="421"/>
      <c r="O936" s="421"/>
      <c r="P936" s="317" t="s">
        <v>684</v>
      </c>
      <c r="Q936" s="318"/>
      <c r="R936" s="318"/>
      <c r="S936" s="318"/>
      <c r="T936" s="318"/>
      <c r="U936" s="318"/>
      <c r="V936" s="318"/>
      <c r="W936" s="318"/>
      <c r="X936" s="318"/>
      <c r="Y936" s="319">
        <v>4</v>
      </c>
      <c r="Z936" s="320"/>
      <c r="AA936" s="320"/>
      <c r="AB936" s="321"/>
      <c r="AC936" s="329" t="s">
        <v>196</v>
      </c>
      <c r="AD936" s="423"/>
      <c r="AE936" s="423"/>
      <c r="AF936" s="423"/>
      <c r="AG936" s="423"/>
      <c r="AH936" s="424" t="s">
        <v>666</v>
      </c>
      <c r="AI936" s="425"/>
      <c r="AJ936" s="425"/>
      <c r="AK936" s="425"/>
      <c r="AL936" s="326" t="s">
        <v>666</v>
      </c>
      <c r="AM936" s="327"/>
      <c r="AN936" s="327"/>
      <c r="AO936" s="328"/>
      <c r="AP936" s="322" t="s">
        <v>666</v>
      </c>
      <c r="AQ936" s="322"/>
      <c r="AR936" s="322"/>
      <c r="AS936" s="322"/>
      <c r="AT936" s="322"/>
      <c r="AU936" s="322"/>
      <c r="AV936" s="322"/>
      <c r="AW936" s="322"/>
      <c r="AX936" s="322"/>
    </row>
    <row r="937" spans="1:50" ht="30" customHeight="1" x14ac:dyDescent="0.15">
      <c r="A937" s="405">
        <v>2</v>
      </c>
      <c r="B937" s="405">
        <v>1</v>
      </c>
      <c r="C937" s="422" t="s">
        <v>672</v>
      </c>
      <c r="D937" s="419"/>
      <c r="E937" s="419"/>
      <c r="F937" s="419"/>
      <c r="G937" s="419"/>
      <c r="H937" s="419"/>
      <c r="I937" s="419"/>
      <c r="J937" s="420" t="s">
        <v>666</v>
      </c>
      <c r="K937" s="421"/>
      <c r="L937" s="421"/>
      <c r="M937" s="421"/>
      <c r="N937" s="421"/>
      <c r="O937" s="421"/>
      <c r="P937" s="317" t="s">
        <v>684</v>
      </c>
      <c r="Q937" s="318"/>
      <c r="R937" s="318"/>
      <c r="S937" s="318"/>
      <c r="T937" s="318"/>
      <c r="U937" s="318"/>
      <c r="V937" s="318"/>
      <c r="W937" s="318"/>
      <c r="X937" s="318"/>
      <c r="Y937" s="319">
        <v>3</v>
      </c>
      <c r="Z937" s="320"/>
      <c r="AA937" s="320"/>
      <c r="AB937" s="321"/>
      <c r="AC937" s="329" t="s">
        <v>196</v>
      </c>
      <c r="AD937" s="329"/>
      <c r="AE937" s="329"/>
      <c r="AF937" s="329"/>
      <c r="AG937" s="329"/>
      <c r="AH937" s="424" t="s">
        <v>666</v>
      </c>
      <c r="AI937" s="425"/>
      <c r="AJ937" s="425"/>
      <c r="AK937" s="425"/>
      <c r="AL937" s="326" t="s">
        <v>669</v>
      </c>
      <c r="AM937" s="327"/>
      <c r="AN937" s="327"/>
      <c r="AO937" s="328"/>
      <c r="AP937" s="322" t="s">
        <v>688</v>
      </c>
      <c r="AQ937" s="322"/>
      <c r="AR937" s="322"/>
      <c r="AS937" s="322"/>
      <c r="AT937" s="322"/>
      <c r="AU937" s="322"/>
      <c r="AV937" s="322"/>
      <c r="AW937" s="322"/>
      <c r="AX937" s="322"/>
    </row>
    <row r="938" spans="1:50" ht="30" customHeight="1" x14ac:dyDescent="0.15">
      <c r="A938" s="405">
        <v>3</v>
      </c>
      <c r="B938" s="405">
        <v>1</v>
      </c>
      <c r="C938" s="422" t="s">
        <v>673</v>
      </c>
      <c r="D938" s="419"/>
      <c r="E938" s="419"/>
      <c r="F938" s="419"/>
      <c r="G938" s="419"/>
      <c r="H938" s="419"/>
      <c r="I938" s="419"/>
      <c r="J938" s="420" t="s">
        <v>666</v>
      </c>
      <c r="K938" s="421"/>
      <c r="L938" s="421"/>
      <c r="M938" s="421"/>
      <c r="N938" s="421"/>
      <c r="O938" s="421"/>
      <c r="P938" s="317" t="s">
        <v>684</v>
      </c>
      <c r="Q938" s="318"/>
      <c r="R938" s="318"/>
      <c r="S938" s="318"/>
      <c r="T938" s="318"/>
      <c r="U938" s="318"/>
      <c r="V938" s="318"/>
      <c r="W938" s="318"/>
      <c r="X938" s="318"/>
      <c r="Y938" s="319">
        <v>0</v>
      </c>
      <c r="Z938" s="320"/>
      <c r="AA938" s="320"/>
      <c r="AB938" s="321"/>
      <c r="AC938" s="329" t="s">
        <v>196</v>
      </c>
      <c r="AD938" s="329"/>
      <c r="AE938" s="329"/>
      <c r="AF938" s="329"/>
      <c r="AG938" s="329"/>
      <c r="AH938" s="324" t="s">
        <v>666</v>
      </c>
      <c r="AI938" s="325"/>
      <c r="AJ938" s="325"/>
      <c r="AK938" s="325"/>
      <c r="AL938" s="326" t="s">
        <v>666</v>
      </c>
      <c r="AM938" s="327"/>
      <c r="AN938" s="327"/>
      <c r="AO938" s="328"/>
      <c r="AP938" s="322" t="s">
        <v>666</v>
      </c>
      <c r="AQ938" s="322"/>
      <c r="AR938" s="322"/>
      <c r="AS938" s="322"/>
      <c r="AT938" s="322"/>
      <c r="AU938" s="322"/>
      <c r="AV938" s="322"/>
      <c r="AW938" s="322"/>
      <c r="AX938" s="322"/>
    </row>
    <row r="939" spans="1:50" ht="30" customHeight="1" x14ac:dyDescent="0.15">
      <c r="A939" s="405">
        <v>4</v>
      </c>
      <c r="B939" s="405">
        <v>1</v>
      </c>
      <c r="C939" s="422" t="s">
        <v>674</v>
      </c>
      <c r="D939" s="419"/>
      <c r="E939" s="419"/>
      <c r="F939" s="419"/>
      <c r="G939" s="419"/>
      <c r="H939" s="419"/>
      <c r="I939" s="419"/>
      <c r="J939" s="420" t="s">
        <v>666</v>
      </c>
      <c r="K939" s="421"/>
      <c r="L939" s="421"/>
      <c r="M939" s="421"/>
      <c r="N939" s="421"/>
      <c r="O939" s="421"/>
      <c r="P939" s="317" t="s">
        <v>684</v>
      </c>
      <c r="Q939" s="318"/>
      <c r="R939" s="318"/>
      <c r="S939" s="318"/>
      <c r="T939" s="318"/>
      <c r="U939" s="318"/>
      <c r="V939" s="318"/>
      <c r="W939" s="318"/>
      <c r="X939" s="318"/>
      <c r="Y939" s="319">
        <v>0</v>
      </c>
      <c r="Z939" s="320"/>
      <c r="AA939" s="320"/>
      <c r="AB939" s="321"/>
      <c r="AC939" s="329" t="s">
        <v>196</v>
      </c>
      <c r="AD939" s="329"/>
      <c r="AE939" s="329"/>
      <c r="AF939" s="329"/>
      <c r="AG939" s="329"/>
      <c r="AH939" s="324" t="s">
        <v>666</v>
      </c>
      <c r="AI939" s="325"/>
      <c r="AJ939" s="325"/>
      <c r="AK939" s="325"/>
      <c r="AL939" s="326" t="s">
        <v>686</v>
      </c>
      <c r="AM939" s="327"/>
      <c r="AN939" s="327"/>
      <c r="AO939" s="328"/>
      <c r="AP939" s="322" t="s">
        <v>666</v>
      </c>
      <c r="AQ939" s="322"/>
      <c r="AR939" s="322"/>
      <c r="AS939" s="322"/>
      <c r="AT939" s="322"/>
      <c r="AU939" s="322"/>
      <c r="AV939" s="322"/>
      <c r="AW939" s="322"/>
      <c r="AX939" s="322"/>
    </row>
    <row r="940" spans="1:50" ht="30" customHeight="1" x14ac:dyDescent="0.15">
      <c r="A940" s="405">
        <v>5</v>
      </c>
      <c r="B940" s="405">
        <v>1</v>
      </c>
      <c r="C940" s="422" t="s">
        <v>675</v>
      </c>
      <c r="D940" s="419"/>
      <c r="E940" s="419"/>
      <c r="F940" s="419"/>
      <c r="G940" s="419"/>
      <c r="H940" s="419"/>
      <c r="I940" s="419"/>
      <c r="J940" s="420" t="s">
        <v>666</v>
      </c>
      <c r="K940" s="421"/>
      <c r="L940" s="421"/>
      <c r="M940" s="421"/>
      <c r="N940" s="421"/>
      <c r="O940" s="421"/>
      <c r="P940" s="317" t="s">
        <v>684</v>
      </c>
      <c r="Q940" s="318"/>
      <c r="R940" s="318"/>
      <c r="S940" s="318"/>
      <c r="T940" s="318"/>
      <c r="U940" s="318"/>
      <c r="V940" s="318"/>
      <c r="W940" s="318"/>
      <c r="X940" s="318"/>
      <c r="Y940" s="319">
        <v>0</v>
      </c>
      <c r="Z940" s="320"/>
      <c r="AA940" s="320"/>
      <c r="AB940" s="321"/>
      <c r="AC940" s="329" t="s">
        <v>196</v>
      </c>
      <c r="AD940" s="329"/>
      <c r="AE940" s="329"/>
      <c r="AF940" s="329"/>
      <c r="AG940" s="329"/>
      <c r="AH940" s="324" t="s">
        <v>666</v>
      </c>
      <c r="AI940" s="325"/>
      <c r="AJ940" s="325"/>
      <c r="AK940" s="325"/>
      <c r="AL940" s="326" t="s">
        <v>687</v>
      </c>
      <c r="AM940" s="327"/>
      <c r="AN940" s="327"/>
      <c r="AO940" s="328"/>
      <c r="AP940" s="322" t="s">
        <v>689</v>
      </c>
      <c r="AQ940" s="322"/>
      <c r="AR940" s="322"/>
      <c r="AS940" s="322"/>
      <c r="AT940" s="322"/>
      <c r="AU940" s="322"/>
      <c r="AV940" s="322"/>
      <c r="AW940" s="322"/>
      <c r="AX940" s="322"/>
    </row>
    <row r="941" spans="1:50" ht="30" customHeight="1" x14ac:dyDescent="0.15">
      <c r="A941" s="405">
        <v>6</v>
      </c>
      <c r="B941" s="405">
        <v>1</v>
      </c>
      <c r="C941" s="422" t="s">
        <v>676</v>
      </c>
      <c r="D941" s="419"/>
      <c r="E941" s="419"/>
      <c r="F941" s="419"/>
      <c r="G941" s="419"/>
      <c r="H941" s="419"/>
      <c r="I941" s="419"/>
      <c r="J941" s="420" t="s">
        <v>666</v>
      </c>
      <c r="K941" s="421"/>
      <c r="L941" s="421"/>
      <c r="M941" s="421"/>
      <c r="N941" s="421"/>
      <c r="O941" s="421"/>
      <c r="P941" s="317" t="s">
        <v>684</v>
      </c>
      <c r="Q941" s="318"/>
      <c r="R941" s="318"/>
      <c r="S941" s="318"/>
      <c r="T941" s="318"/>
      <c r="U941" s="318"/>
      <c r="V941" s="318"/>
      <c r="W941" s="318"/>
      <c r="X941" s="318"/>
      <c r="Y941" s="319">
        <v>0</v>
      </c>
      <c r="Z941" s="320"/>
      <c r="AA941" s="320"/>
      <c r="AB941" s="321"/>
      <c r="AC941" s="329" t="s">
        <v>196</v>
      </c>
      <c r="AD941" s="329"/>
      <c r="AE941" s="329"/>
      <c r="AF941" s="329"/>
      <c r="AG941" s="329"/>
      <c r="AH941" s="324" t="s">
        <v>685</v>
      </c>
      <c r="AI941" s="325"/>
      <c r="AJ941" s="325"/>
      <c r="AK941" s="325"/>
      <c r="AL941" s="326" t="s">
        <v>686</v>
      </c>
      <c r="AM941" s="327"/>
      <c r="AN941" s="327"/>
      <c r="AO941" s="328"/>
      <c r="AP941" s="322" t="s">
        <v>666</v>
      </c>
      <c r="AQ941" s="322"/>
      <c r="AR941" s="322"/>
      <c r="AS941" s="322"/>
      <c r="AT941" s="322"/>
      <c r="AU941" s="322"/>
      <c r="AV941" s="322"/>
      <c r="AW941" s="322"/>
      <c r="AX941" s="322"/>
    </row>
    <row r="942" spans="1:50" ht="30" customHeight="1" x14ac:dyDescent="0.15">
      <c r="A942" s="405">
        <v>7</v>
      </c>
      <c r="B942" s="405">
        <v>1</v>
      </c>
      <c r="C942" s="422" t="s">
        <v>677</v>
      </c>
      <c r="D942" s="419"/>
      <c r="E942" s="419"/>
      <c r="F942" s="419"/>
      <c r="G942" s="419"/>
      <c r="H942" s="419"/>
      <c r="I942" s="419"/>
      <c r="J942" s="420" t="s">
        <v>682</v>
      </c>
      <c r="K942" s="421"/>
      <c r="L942" s="421"/>
      <c r="M942" s="421"/>
      <c r="N942" s="421"/>
      <c r="O942" s="421"/>
      <c r="P942" s="317" t="s">
        <v>684</v>
      </c>
      <c r="Q942" s="318"/>
      <c r="R942" s="318"/>
      <c r="S942" s="318"/>
      <c r="T942" s="318"/>
      <c r="U942" s="318"/>
      <c r="V942" s="318"/>
      <c r="W942" s="318"/>
      <c r="X942" s="318"/>
      <c r="Y942" s="319">
        <v>0</v>
      </c>
      <c r="Z942" s="320"/>
      <c r="AA942" s="320"/>
      <c r="AB942" s="321"/>
      <c r="AC942" s="329" t="s">
        <v>196</v>
      </c>
      <c r="AD942" s="329"/>
      <c r="AE942" s="329"/>
      <c r="AF942" s="329"/>
      <c r="AG942" s="329"/>
      <c r="AH942" s="324" t="s">
        <v>666</v>
      </c>
      <c r="AI942" s="325"/>
      <c r="AJ942" s="325"/>
      <c r="AK942" s="325"/>
      <c r="AL942" s="326" t="s">
        <v>666</v>
      </c>
      <c r="AM942" s="327"/>
      <c r="AN942" s="327"/>
      <c r="AO942" s="328"/>
      <c r="AP942" s="322" t="s">
        <v>690</v>
      </c>
      <c r="AQ942" s="322"/>
      <c r="AR942" s="322"/>
      <c r="AS942" s="322"/>
      <c r="AT942" s="322"/>
      <c r="AU942" s="322"/>
      <c r="AV942" s="322"/>
      <c r="AW942" s="322"/>
      <c r="AX942" s="322"/>
    </row>
    <row r="943" spans="1:50" ht="30" customHeight="1" x14ac:dyDescent="0.15">
      <c r="A943" s="405">
        <v>8</v>
      </c>
      <c r="B943" s="405">
        <v>1</v>
      </c>
      <c r="C943" s="422" t="s">
        <v>678</v>
      </c>
      <c r="D943" s="419"/>
      <c r="E943" s="419"/>
      <c r="F943" s="419"/>
      <c r="G943" s="419"/>
      <c r="H943" s="419"/>
      <c r="I943" s="419"/>
      <c r="J943" s="420" t="s">
        <v>666</v>
      </c>
      <c r="K943" s="421"/>
      <c r="L943" s="421"/>
      <c r="M943" s="421"/>
      <c r="N943" s="421"/>
      <c r="O943" s="421"/>
      <c r="P943" s="317" t="s">
        <v>684</v>
      </c>
      <c r="Q943" s="318"/>
      <c r="R943" s="318"/>
      <c r="S943" s="318"/>
      <c r="T943" s="318"/>
      <c r="U943" s="318"/>
      <c r="V943" s="318"/>
      <c r="W943" s="318"/>
      <c r="X943" s="318"/>
      <c r="Y943" s="319">
        <v>0</v>
      </c>
      <c r="Z943" s="320"/>
      <c r="AA943" s="320"/>
      <c r="AB943" s="321"/>
      <c r="AC943" s="329" t="s">
        <v>196</v>
      </c>
      <c r="AD943" s="329"/>
      <c r="AE943" s="329"/>
      <c r="AF943" s="329"/>
      <c r="AG943" s="329"/>
      <c r="AH943" s="324" t="s">
        <v>666</v>
      </c>
      <c r="AI943" s="325"/>
      <c r="AJ943" s="325"/>
      <c r="AK943" s="325"/>
      <c r="AL943" s="326" t="s">
        <v>686</v>
      </c>
      <c r="AM943" s="327"/>
      <c r="AN943" s="327"/>
      <c r="AO943" s="328"/>
      <c r="AP943" s="322" t="s">
        <v>666</v>
      </c>
      <c r="AQ943" s="322"/>
      <c r="AR943" s="322"/>
      <c r="AS943" s="322"/>
      <c r="AT943" s="322"/>
      <c r="AU943" s="322"/>
      <c r="AV943" s="322"/>
      <c r="AW943" s="322"/>
      <c r="AX943" s="322"/>
    </row>
    <row r="944" spans="1:50" ht="30" customHeight="1" x14ac:dyDescent="0.15">
      <c r="A944" s="405">
        <v>9</v>
      </c>
      <c r="B944" s="405">
        <v>1</v>
      </c>
      <c r="C944" s="422" t="s">
        <v>679</v>
      </c>
      <c r="D944" s="419"/>
      <c r="E944" s="419"/>
      <c r="F944" s="419"/>
      <c r="G944" s="419"/>
      <c r="H944" s="419"/>
      <c r="I944" s="419"/>
      <c r="J944" s="420" t="s">
        <v>683</v>
      </c>
      <c r="K944" s="421"/>
      <c r="L944" s="421"/>
      <c r="M944" s="421"/>
      <c r="N944" s="421"/>
      <c r="O944" s="421"/>
      <c r="P944" s="317" t="s">
        <v>684</v>
      </c>
      <c r="Q944" s="318"/>
      <c r="R944" s="318"/>
      <c r="S944" s="318"/>
      <c r="T944" s="318"/>
      <c r="U944" s="318"/>
      <c r="V944" s="318"/>
      <c r="W944" s="318"/>
      <c r="X944" s="318"/>
      <c r="Y944" s="319">
        <v>0</v>
      </c>
      <c r="Z944" s="320"/>
      <c r="AA944" s="320"/>
      <c r="AB944" s="321"/>
      <c r="AC944" s="329" t="s">
        <v>196</v>
      </c>
      <c r="AD944" s="329"/>
      <c r="AE944" s="329"/>
      <c r="AF944" s="329"/>
      <c r="AG944" s="329"/>
      <c r="AH944" s="324" t="s">
        <v>666</v>
      </c>
      <c r="AI944" s="325"/>
      <c r="AJ944" s="325"/>
      <c r="AK944" s="325"/>
      <c r="AL944" s="326" t="s">
        <v>666</v>
      </c>
      <c r="AM944" s="327"/>
      <c r="AN944" s="327"/>
      <c r="AO944" s="328"/>
      <c r="AP944" s="322" t="s">
        <v>666</v>
      </c>
      <c r="AQ944" s="322"/>
      <c r="AR944" s="322"/>
      <c r="AS944" s="322"/>
      <c r="AT944" s="322"/>
      <c r="AU944" s="322"/>
      <c r="AV944" s="322"/>
      <c r="AW944" s="322"/>
      <c r="AX944" s="322"/>
    </row>
    <row r="945" spans="1:50" ht="30" customHeight="1" x14ac:dyDescent="0.15">
      <c r="A945" s="405">
        <v>10</v>
      </c>
      <c r="B945" s="405">
        <v>1</v>
      </c>
      <c r="C945" s="422" t="s">
        <v>680</v>
      </c>
      <c r="D945" s="419"/>
      <c r="E945" s="419"/>
      <c r="F945" s="419"/>
      <c r="G945" s="419"/>
      <c r="H945" s="419"/>
      <c r="I945" s="419"/>
      <c r="J945" s="420" t="s">
        <v>666</v>
      </c>
      <c r="K945" s="421"/>
      <c r="L945" s="421"/>
      <c r="M945" s="421"/>
      <c r="N945" s="421"/>
      <c r="O945" s="421"/>
      <c r="P945" s="317" t="s">
        <v>684</v>
      </c>
      <c r="Q945" s="318"/>
      <c r="R945" s="318"/>
      <c r="S945" s="318"/>
      <c r="T945" s="318"/>
      <c r="U945" s="318"/>
      <c r="V945" s="318"/>
      <c r="W945" s="318"/>
      <c r="X945" s="318"/>
      <c r="Y945" s="319">
        <v>0</v>
      </c>
      <c r="Z945" s="320"/>
      <c r="AA945" s="320"/>
      <c r="AB945" s="321"/>
      <c r="AC945" s="329" t="s">
        <v>196</v>
      </c>
      <c r="AD945" s="329"/>
      <c r="AE945" s="329"/>
      <c r="AF945" s="329"/>
      <c r="AG945" s="329"/>
      <c r="AH945" s="324" t="s">
        <v>666</v>
      </c>
      <c r="AI945" s="325"/>
      <c r="AJ945" s="325"/>
      <c r="AK945" s="325"/>
      <c r="AL945" s="326" t="s">
        <v>666</v>
      </c>
      <c r="AM945" s="327"/>
      <c r="AN945" s="327"/>
      <c r="AO945" s="328"/>
      <c r="AP945" s="322" t="s">
        <v>666</v>
      </c>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460</v>
      </c>
      <c r="AD968" s="277"/>
      <c r="AE968" s="277"/>
      <c r="AF968" s="277"/>
      <c r="AG968" s="277"/>
      <c r="AH968" s="345" t="s">
        <v>489</v>
      </c>
      <c r="AI968" s="347"/>
      <c r="AJ968" s="347"/>
      <c r="AK968" s="347"/>
      <c r="AL968" s="347" t="s">
        <v>21</v>
      </c>
      <c r="AM968" s="347"/>
      <c r="AN968" s="347"/>
      <c r="AO968" s="426"/>
      <c r="AP968" s="427" t="s">
        <v>420</v>
      </c>
      <c r="AQ968" s="427"/>
      <c r="AR968" s="427"/>
      <c r="AS968" s="427"/>
      <c r="AT968" s="427"/>
      <c r="AU968" s="427"/>
      <c r="AV968" s="427"/>
      <c r="AW968" s="427"/>
      <c r="AX968" s="427"/>
    </row>
    <row r="969" spans="1:50" ht="30" customHeight="1" x14ac:dyDescent="0.15">
      <c r="A969" s="405">
        <v>1</v>
      </c>
      <c r="B969" s="405">
        <v>1</v>
      </c>
      <c r="C969" s="422" t="s">
        <v>691</v>
      </c>
      <c r="D969" s="419"/>
      <c r="E969" s="419"/>
      <c r="F969" s="419"/>
      <c r="G969" s="419"/>
      <c r="H969" s="419"/>
      <c r="I969" s="419"/>
      <c r="J969" s="420">
        <v>5110001002260</v>
      </c>
      <c r="K969" s="421"/>
      <c r="L969" s="421"/>
      <c r="M969" s="421"/>
      <c r="N969" s="421"/>
      <c r="O969" s="421"/>
      <c r="P969" s="317" t="s">
        <v>693</v>
      </c>
      <c r="Q969" s="318"/>
      <c r="R969" s="318"/>
      <c r="S969" s="318"/>
      <c r="T969" s="318"/>
      <c r="U969" s="318"/>
      <c r="V969" s="318"/>
      <c r="W969" s="318"/>
      <c r="X969" s="318"/>
      <c r="Y969" s="319">
        <v>0</v>
      </c>
      <c r="Z969" s="320"/>
      <c r="AA969" s="320"/>
      <c r="AB969" s="321"/>
      <c r="AC969" s="329" t="s">
        <v>499</v>
      </c>
      <c r="AD969" s="423"/>
      <c r="AE969" s="423"/>
      <c r="AF969" s="423"/>
      <c r="AG969" s="423"/>
      <c r="AH969" s="424" t="s">
        <v>690</v>
      </c>
      <c r="AI969" s="425"/>
      <c r="AJ969" s="425"/>
      <c r="AK969" s="425"/>
      <c r="AL969" s="326">
        <v>100</v>
      </c>
      <c r="AM969" s="327"/>
      <c r="AN969" s="327"/>
      <c r="AO969" s="328"/>
      <c r="AP969" s="322" t="s">
        <v>666</v>
      </c>
      <c r="AQ969" s="322"/>
      <c r="AR969" s="322"/>
      <c r="AS969" s="322"/>
      <c r="AT969" s="322"/>
      <c r="AU969" s="322"/>
      <c r="AV969" s="322"/>
      <c r="AW969" s="322"/>
      <c r="AX969" s="322"/>
    </row>
    <row r="970" spans="1:50" ht="30" customHeight="1" x14ac:dyDescent="0.15">
      <c r="A970" s="405">
        <v>2</v>
      </c>
      <c r="B970" s="405">
        <v>1</v>
      </c>
      <c r="C970" s="422" t="s">
        <v>692</v>
      </c>
      <c r="D970" s="419"/>
      <c r="E970" s="419"/>
      <c r="F970" s="419"/>
      <c r="G970" s="419"/>
      <c r="H970" s="419"/>
      <c r="I970" s="419"/>
      <c r="J970" s="420">
        <v>4120001086023</v>
      </c>
      <c r="K970" s="421"/>
      <c r="L970" s="421"/>
      <c r="M970" s="421"/>
      <c r="N970" s="421"/>
      <c r="O970" s="421"/>
      <c r="P970" s="317" t="s">
        <v>694</v>
      </c>
      <c r="Q970" s="318"/>
      <c r="R970" s="318"/>
      <c r="S970" s="318"/>
      <c r="T970" s="318"/>
      <c r="U970" s="318"/>
      <c r="V970" s="318"/>
      <c r="W970" s="318"/>
      <c r="X970" s="318"/>
      <c r="Y970" s="319">
        <v>0</v>
      </c>
      <c r="Z970" s="320"/>
      <c r="AA970" s="320"/>
      <c r="AB970" s="321"/>
      <c r="AC970" s="329" t="s">
        <v>499</v>
      </c>
      <c r="AD970" s="329"/>
      <c r="AE970" s="329"/>
      <c r="AF970" s="329"/>
      <c r="AG970" s="329"/>
      <c r="AH970" s="424" t="s">
        <v>695</v>
      </c>
      <c r="AI970" s="425"/>
      <c r="AJ970" s="425"/>
      <c r="AK970" s="425"/>
      <c r="AL970" s="326">
        <v>100</v>
      </c>
      <c r="AM970" s="327"/>
      <c r="AN970" s="327"/>
      <c r="AO970" s="328"/>
      <c r="AP970" s="322" t="s">
        <v>666</v>
      </c>
      <c r="AQ970" s="322"/>
      <c r="AR970" s="322"/>
      <c r="AS970" s="322"/>
      <c r="AT970" s="322"/>
      <c r="AU970" s="322"/>
      <c r="AV970" s="322"/>
      <c r="AW970" s="322"/>
      <c r="AX970" s="322"/>
    </row>
    <row r="971" spans="1:50" ht="30" customHeight="1" x14ac:dyDescent="0.15">
      <c r="A971" s="405">
        <v>3</v>
      </c>
      <c r="B971" s="405">
        <v>1</v>
      </c>
      <c r="C971" s="422" t="s">
        <v>762</v>
      </c>
      <c r="D971" s="419"/>
      <c r="E971" s="419"/>
      <c r="F971" s="419"/>
      <c r="G971" s="419"/>
      <c r="H971" s="419"/>
      <c r="I971" s="419"/>
      <c r="J971" s="420">
        <v>3010002049767</v>
      </c>
      <c r="K971" s="421"/>
      <c r="L971" s="421"/>
      <c r="M971" s="421"/>
      <c r="N971" s="421"/>
      <c r="O971" s="421"/>
      <c r="P971" s="317" t="s">
        <v>701</v>
      </c>
      <c r="Q971" s="318"/>
      <c r="R971" s="318"/>
      <c r="S971" s="318"/>
      <c r="T971" s="318"/>
      <c r="U971" s="318"/>
      <c r="V971" s="318"/>
      <c r="W971" s="318"/>
      <c r="X971" s="318"/>
      <c r="Y971" s="319">
        <v>0</v>
      </c>
      <c r="Z971" s="320"/>
      <c r="AA971" s="320"/>
      <c r="AB971" s="321"/>
      <c r="AC971" s="329" t="s">
        <v>499</v>
      </c>
      <c r="AD971" s="329"/>
      <c r="AE971" s="329"/>
      <c r="AF971" s="329"/>
      <c r="AG971" s="329"/>
      <c r="AH971" s="324" t="s">
        <v>666</v>
      </c>
      <c r="AI971" s="325"/>
      <c r="AJ971" s="325"/>
      <c r="AK971" s="325"/>
      <c r="AL971" s="326">
        <v>100</v>
      </c>
      <c r="AM971" s="327"/>
      <c r="AN971" s="327"/>
      <c r="AO971" s="328"/>
      <c r="AP971" s="322" t="s">
        <v>666</v>
      </c>
      <c r="AQ971" s="322"/>
      <c r="AR971" s="322"/>
      <c r="AS971" s="322"/>
      <c r="AT971" s="322"/>
      <c r="AU971" s="322"/>
      <c r="AV971" s="322"/>
      <c r="AW971" s="322"/>
      <c r="AX971" s="322"/>
    </row>
    <row r="972" spans="1:50" ht="30" customHeight="1" x14ac:dyDescent="0.15">
      <c r="A972" s="405">
        <v>4</v>
      </c>
      <c r="B972" s="405">
        <v>1</v>
      </c>
      <c r="C972" s="422" t="s">
        <v>762</v>
      </c>
      <c r="D972" s="419"/>
      <c r="E972" s="419"/>
      <c r="F972" s="419"/>
      <c r="G972" s="419"/>
      <c r="H972" s="419"/>
      <c r="I972" s="419"/>
      <c r="J972" s="420">
        <v>3010002049767</v>
      </c>
      <c r="K972" s="421"/>
      <c r="L972" s="421"/>
      <c r="M972" s="421"/>
      <c r="N972" s="421"/>
      <c r="O972" s="421"/>
      <c r="P972" s="317" t="s">
        <v>701</v>
      </c>
      <c r="Q972" s="318"/>
      <c r="R972" s="318"/>
      <c r="S972" s="318"/>
      <c r="T972" s="318"/>
      <c r="U972" s="318"/>
      <c r="V972" s="318"/>
      <c r="W972" s="318"/>
      <c r="X972" s="318"/>
      <c r="Y972" s="319">
        <v>0</v>
      </c>
      <c r="Z972" s="320"/>
      <c r="AA972" s="320"/>
      <c r="AB972" s="321"/>
      <c r="AC972" s="329" t="s">
        <v>499</v>
      </c>
      <c r="AD972" s="329"/>
      <c r="AE972" s="329"/>
      <c r="AF972" s="329"/>
      <c r="AG972" s="329"/>
      <c r="AH972" s="324" t="s">
        <v>742</v>
      </c>
      <c r="AI972" s="325"/>
      <c r="AJ972" s="325"/>
      <c r="AK972" s="325"/>
      <c r="AL972" s="326">
        <v>100</v>
      </c>
      <c r="AM972" s="327"/>
      <c r="AN972" s="327"/>
      <c r="AO972" s="328"/>
      <c r="AP972" s="322" t="s">
        <v>743</v>
      </c>
      <c r="AQ972" s="322"/>
      <c r="AR972" s="322"/>
      <c r="AS972" s="322"/>
      <c r="AT972" s="322"/>
      <c r="AU972" s="322"/>
      <c r="AV972" s="322"/>
      <c r="AW972" s="322"/>
      <c r="AX972" s="322"/>
    </row>
    <row r="973" spans="1:50" ht="30" customHeight="1" x14ac:dyDescent="0.15">
      <c r="A973" s="405">
        <v>5</v>
      </c>
      <c r="B973" s="405">
        <v>1</v>
      </c>
      <c r="C973" s="422" t="s">
        <v>762</v>
      </c>
      <c r="D973" s="419"/>
      <c r="E973" s="419"/>
      <c r="F973" s="419"/>
      <c r="G973" s="419"/>
      <c r="H973" s="419"/>
      <c r="I973" s="419"/>
      <c r="J973" s="420">
        <v>3010002049767</v>
      </c>
      <c r="K973" s="421"/>
      <c r="L973" s="421"/>
      <c r="M973" s="421"/>
      <c r="N973" s="421"/>
      <c r="O973" s="421"/>
      <c r="P973" s="317" t="s">
        <v>744</v>
      </c>
      <c r="Q973" s="318"/>
      <c r="R973" s="318"/>
      <c r="S973" s="318"/>
      <c r="T973" s="318"/>
      <c r="U973" s="318"/>
      <c r="V973" s="318"/>
      <c r="W973" s="318"/>
      <c r="X973" s="318"/>
      <c r="Y973" s="319">
        <v>0</v>
      </c>
      <c r="Z973" s="320"/>
      <c r="AA973" s="320"/>
      <c r="AB973" s="321"/>
      <c r="AC973" s="323" t="s">
        <v>499</v>
      </c>
      <c r="AD973" s="323"/>
      <c r="AE973" s="323"/>
      <c r="AF973" s="323"/>
      <c r="AG973" s="323"/>
      <c r="AH973" s="324" t="s">
        <v>745</v>
      </c>
      <c r="AI973" s="325"/>
      <c r="AJ973" s="325"/>
      <c r="AK973" s="325"/>
      <c r="AL973" s="326">
        <v>100</v>
      </c>
      <c r="AM973" s="327"/>
      <c r="AN973" s="327"/>
      <c r="AO973" s="328"/>
      <c r="AP973" s="322" t="s">
        <v>746</v>
      </c>
      <c r="AQ973" s="322"/>
      <c r="AR973" s="322"/>
      <c r="AS973" s="322"/>
      <c r="AT973" s="322"/>
      <c r="AU973" s="322"/>
      <c r="AV973" s="322"/>
      <c r="AW973" s="322"/>
      <c r="AX973" s="322"/>
    </row>
    <row r="974" spans="1:50" ht="30" customHeight="1" x14ac:dyDescent="0.15">
      <c r="A974" s="405">
        <v>6</v>
      </c>
      <c r="B974" s="405">
        <v>1</v>
      </c>
      <c r="C974" s="422" t="s">
        <v>762</v>
      </c>
      <c r="D974" s="419"/>
      <c r="E974" s="419"/>
      <c r="F974" s="419"/>
      <c r="G974" s="419"/>
      <c r="H974" s="419"/>
      <c r="I974" s="419"/>
      <c r="J974" s="420">
        <v>3010002049767</v>
      </c>
      <c r="K974" s="421"/>
      <c r="L974" s="421"/>
      <c r="M974" s="421"/>
      <c r="N974" s="421"/>
      <c r="O974" s="421"/>
      <c r="P974" s="317" t="s">
        <v>747</v>
      </c>
      <c r="Q974" s="318"/>
      <c r="R974" s="318"/>
      <c r="S974" s="318"/>
      <c r="T974" s="318"/>
      <c r="U974" s="318"/>
      <c r="V974" s="318"/>
      <c r="W974" s="318"/>
      <c r="X974" s="318"/>
      <c r="Y974" s="319">
        <v>0</v>
      </c>
      <c r="Z974" s="320"/>
      <c r="AA974" s="320"/>
      <c r="AB974" s="321"/>
      <c r="AC974" s="323" t="s">
        <v>499</v>
      </c>
      <c r="AD974" s="323"/>
      <c r="AE974" s="323"/>
      <c r="AF974" s="323"/>
      <c r="AG974" s="323"/>
      <c r="AH974" s="324" t="s">
        <v>748</v>
      </c>
      <c r="AI974" s="325"/>
      <c r="AJ974" s="325"/>
      <c r="AK974" s="325"/>
      <c r="AL974" s="326">
        <v>100</v>
      </c>
      <c r="AM974" s="327"/>
      <c r="AN974" s="327"/>
      <c r="AO974" s="328"/>
      <c r="AP974" s="322" t="s">
        <v>748</v>
      </c>
      <c r="AQ974" s="322"/>
      <c r="AR974" s="322"/>
      <c r="AS974" s="322"/>
      <c r="AT974" s="322"/>
      <c r="AU974" s="322"/>
      <c r="AV974" s="322"/>
      <c r="AW974" s="322"/>
      <c r="AX974" s="322"/>
    </row>
    <row r="975" spans="1:50" ht="30" customHeight="1" x14ac:dyDescent="0.15">
      <c r="A975" s="405">
        <v>7</v>
      </c>
      <c r="B975" s="405">
        <v>1</v>
      </c>
      <c r="C975" s="422" t="s">
        <v>762</v>
      </c>
      <c r="D975" s="419"/>
      <c r="E975" s="419"/>
      <c r="F975" s="419"/>
      <c r="G975" s="419"/>
      <c r="H975" s="419"/>
      <c r="I975" s="419"/>
      <c r="J975" s="420">
        <v>3010002049767</v>
      </c>
      <c r="K975" s="421"/>
      <c r="L975" s="421"/>
      <c r="M975" s="421"/>
      <c r="N975" s="421"/>
      <c r="O975" s="421"/>
      <c r="P975" s="317" t="s">
        <v>749</v>
      </c>
      <c r="Q975" s="318"/>
      <c r="R975" s="318"/>
      <c r="S975" s="318"/>
      <c r="T975" s="318"/>
      <c r="U975" s="318"/>
      <c r="V975" s="318"/>
      <c r="W975" s="318"/>
      <c r="X975" s="318"/>
      <c r="Y975" s="319">
        <v>0</v>
      </c>
      <c r="Z975" s="320"/>
      <c r="AA975" s="320"/>
      <c r="AB975" s="321"/>
      <c r="AC975" s="323" t="s">
        <v>499</v>
      </c>
      <c r="AD975" s="323"/>
      <c r="AE975" s="323"/>
      <c r="AF975" s="323"/>
      <c r="AG975" s="323"/>
      <c r="AH975" s="324" t="s">
        <v>742</v>
      </c>
      <c r="AI975" s="325"/>
      <c r="AJ975" s="325"/>
      <c r="AK975" s="325"/>
      <c r="AL975" s="326">
        <v>100</v>
      </c>
      <c r="AM975" s="327"/>
      <c r="AN975" s="327"/>
      <c r="AO975" s="328"/>
      <c r="AP975" s="322" t="s">
        <v>748</v>
      </c>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460</v>
      </c>
      <c r="AD1001" s="277"/>
      <c r="AE1001" s="277"/>
      <c r="AF1001" s="277"/>
      <c r="AG1001" s="277"/>
      <c r="AH1001" s="345" t="s">
        <v>489</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customHeight="1" x14ac:dyDescent="0.15">
      <c r="A1002" s="405">
        <v>1</v>
      </c>
      <c r="B1002" s="405">
        <v>1</v>
      </c>
      <c r="C1002" s="422" t="s">
        <v>671</v>
      </c>
      <c r="D1002" s="419"/>
      <c r="E1002" s="419"/>
      <c r="F1002" s="419"/>
      <c r="G1002" s="419"/>
      <c r="H1002" s="419"/>
      <c r="I1002" s="419"/>
      <c r="J1002" s="420" t="s">
        <v>666</v>
      </c>
      <c r="K1002" s="421"/>
      <c r="L1002" s="421"/>
      <c r="M1002" s="421"/>
      <c r="N1002" s="421"/>
      <c r="O1002" s="421"/>
      <c r="P1002" s="317" t="s">
        <v>697</v>
      </c>
      <c r="Q1002" s="318"/>
      <c r="R1002" s="318"/>
      <c r="S1002" s="318"/>
      <c r="T1002" s="318"/>
      <c r="U1002" s="318"/>
      <c r="V1002" s="318"/>
      <c r="W1002" s="318"/>
      <c r="X1002" s="318"/>
      <c r="Y1002" s="319">
        <v>0</v>
      </c>
      <c r="Z1002" s="320"/>
      <c r="AA1002" s="320"/>
      <c r="AB1002" s="321"/>
      <c r="AC1002" s="329" t="s">
        <v>196</v>
      </c>
      <c r="AD1002" s="423"/>
      <c r="AE1002" s="423"/>
      <c r="AF1002" s="423"/>
      <c r="AG1002" s="423"/>
      <c r="AH1002" s="424" t="s">
        <v>666</v>
      </c>
      <c r="AI1002" s="425"/>
      <c r="AJ1002" s="425"/>
      <c r="AK1002" s="425"/>
      <c r="AL1002" s="326" t="s">
        <v>666</v>
      </c>
      <c r="AM1002" s="327"/>
      <c r="AN1002" s="327"/>
      <c r="AO1002" s="328"/>
      <c r="AP1002" s="322" t="s">
        <v>666</v>
      </c>
      <c r="AQ1002" s="322"/>
      <c r="AR1002" s="322"/>
      <c r="AS1002" s="322"/>
      <c r="AT1002" s="322"/>
      <c r="AU1002" s="322"/>
      <c r="AV1002" s="322"/>
      <c r="AW1002" s="322"/>
      <c r="AX1002" s="322"/>
    </row>
    <row r="1003" spans="1:50" ht="30" customHeight="1" x14ac:dyDescent="0.15">
      <c r="A1003" s="405">
        <v>2</v>
      </c>
      <c r="B1003" s="405">
        <v>1</v>
      </c>
      <c r="C1003" s="422" t="s">
        <v>672</v>
      </c>
      <c r="D1003" s="419"/>
      <c r="E1003" s="419"/>
      <c r="F1003" s="419"/>
      <c r="G1003" s="419"/>
      <c r="H1003" s="419"/>
      <c r="I1003" s="419"/>
      <c r="J1003" s="420" t="s">
        <v>696</v>
      </c>
      <c r="K1003" s="421"/>
      <c r="L1003" s="421"/>
      <c r="M1003" s="421"/>
      <c r="N1003" s="421"/>
      <c r="O1003" s="421"/>
      <c r="P1003" s="317" t="s">
        <v>697</v>
      </c>
      <c r="Q1003" s="318"/>
      <c r="R1003" s="318"/>
      <c r="S1003" s="318"/>
      <c r="T1003" s="318"/>
      <c r="U1003" s="318"/>
      <c r="V1003" s="318"/>
      <c r="W1003" s="318"/>
      <c r="X1003" s="318"/>
      <c r="Y1003" s="319">
        <v>0</v>
      </c>
      <c r="Z1003" s="320"/>
      <c r="AA1003" s="320"/>
      <c r="AB1003" s="321"/>
      <c r="AC1003" s="329" t="s">
        <v>196</v>
      </c>
      <c r="AD1003" s="423"/>
      <c r="AE1003" s="423"/>
      <c r="AF1003" s="423"/>
      <c r="AG1003" s="423"/>
      <c r="AH1003" s="424" t="s">
        <v>666</v>
      </c>
      <c r="AI1003" s="425"/>
      <c r="AJ1003" s="425"/>
      <c r="AK1003" s="425"/>
      <c r="AL1003" s="326" t="s">
        <v>666</v>
      </c>
      <c r="AM1003" s="327"/>
      <c r="AN1003" s="327"/>
      <c r="AO1003" s="328"/>
      <c r="AP1003" s="322" t="s">
        <v>682</v>
      </c>
      <c r="AQ1003" s="322"/>
      <c r="AR1003" s="322"/>
      <c r="AS1003" s="322"/>
      <c r="AT1003" s="322"/>
      <c r="AU1003" s="322"/>
      <c r="AV1003" s="322"/>
      <c r="AW1003" s="322"/>
      <c r="AX1003" s="322"/>
    </row>
    <row r="1004" spans="1:50" ht="30" customHeight="1" x14ac:dyDescent="0.15">
      <c r="A1004" s="405">
        <v>3</v>
      </c>
      <c r="B1004" s="405">
        <v>1</v>
      </c>
      <c r="C1004" s="422" t="s">
        <v>673</v>
      </c>
      <c r="D1004" s="419"/>
      <c r="E1004" s="419"/>
      <c r="F1004" s="419"/>
      <c r="G1004" s="419"/>
      <c r="H1004" s="419"/>
      <c r="I1004" s="419"/>
      <c r="J1004" s="420" t="s">
        <v>666</v>
      </c>
      <c r="K1004" s="421"/>
      <c r="L1004" s="421"/>
      <c r="M1004" s="421"/>
      <c r="N1004" s="421"/>
      <c r="O1004" s="421"/>
      <c r="P1004" s="317" t="s">
        <v>697</v>
      </c>
      <c r="Q1004" s="318"/>
      <c r="R1004" s="318"/>
      <c r="S1004" s="318"/>
      <c r="T1004" s="318"/>
      <c r="U1004" s="318"/>
      <c r="V1004" s="318"/>
      <c r="W1004" s="318"/>
      <c r="X1004" s="318"/>
      <c r="Y1004" s="319">
        <v>0</v>
      </c>
      <c r="Z1004" s="320"/>
      <c r="AA1004" s="320"/>
      <c r="AB1004" s="321"/>
      <c r="AC1004" s="329" t="s">
        <v>196</v>
      </c>
      <c r="AD1004" s="423"/>
      <c r="AE1004" s="423"/>
      <c r="AF1004" s="423"/>
      <c r="AG1004" s="423"/>
      <c r="AH1004" s="324" t="s">
        <v>666</v>
      </c>
      <c r="AI1004" s="325"/>
      <c r="AJ1004" s="325"/>
      <c r="AK1004" s="325"/>
      <c r="AL1004" s="326" t="s">
        <v>666</v>
      </c>
      <c r="AM1004" s="327"/>
      <c r="AN1004" s="327"/>
      <c r="AO1004" s="328"/>
      <c r="AP1004" s="322" t="s">
        <v>666</v>
      </c>
      <c r="AQ1004" s="322"/>
      <c r="AR1004" s="322"/>
      <c r="AS1004" s="322"/>
      <c r="AT1004" s="322"/>
      <c r="AU1004" s="322"/>
      <c r="AV1004" s="322"/>
      <c r="AW1004" s="322"/>
      <c r="AX1004" s="322"/>
    </row>
    <row r="1005" spans="1:50" ht="30" customHeight="1" x14ac:dyDescent="0.15">
      <c r="A1005" s="405">
        <v>4</v>
      </c>
      <c r="B1005" s="405">
        <v>1</v>
      </c>
      <c r="C1005" s="422" t="s">
        <v>674</v>
      </c>
      <c r="D1005" s="419"/>
      <c r="E1005" s="419"/>
      <c r="F1005" s="419"/>
      <c r="G1005" s="419"/>
      <c r="H1005" s="419"/>
      <c r="I1005" s="419"/>
      <c r="J1005" s="420" t="s">
        <v>666</v>
      </c>
      <c r="K1005" s="421"/>
      <c r="L1005" s="421"/>
      <c r="M1005" s="421"/>
      <c r="N1005" s="421"/>
      <c r="O1005" s="421"/>
      <c r="P1005" s="317" t="s">
        <v>697</v>
      </c>
      <c r="Q1005" s="318"/>
      <c r="R1005" s="318"/>
      <c r="S1005" s="318"/>
      <c r="T1005" s="318"/>
      <c r="U1005" s="318"/>
      <c r="V1005" s="318"/>
      <c r="W1005" s="318"/>
      <c r="X1005" s="318"/>
      <c r="Y1005" s="319">
        <v>0</v>
      </c>
      <c r="Z1005" s="320"/>
      <c r="AA1005" s="320"/>
      <c r="AB1005" s="321"/>
      <c r="AC1005" s="329" t="s">
        <v>196</v>
      </c>
      <c r="AD1005" s="423"/>
      <c r="AE1005" s="423"/>
      <c r="AF1005" s="423"/>
      <c r="AG1005" s="423"/>
      <c r="AH1005" s="324" t="s">
        <v>698</v>
      </c>
      <c r="AI1005" s="325"/>
      <c r="AJ1005" s="325"/>
      <c r="AK1005" s="325"/>
      <c r="AL1005" s="326" t="s">
        <v>666</v>
      </c>
      <c r="AM1005" s="327"/>
      <c r="AN1005" s="327"/>
      <c r="AO1005" s="328"/>
      <c r="AP1005" s="322" t="s">
        <v>666</v>
      </c>
      <c r="AQ1005" s="322"/>
      <c r="AR1005" s="322"/>
      <c r="AS1005" s="322"/>
      <c r="AT1005" s="322"/>
      <c r="AU1005" s="322"/>
      <c r="AV1005" s="322"/>
      <c r="AW1005" s="322"/>
      <c r="AX1005" s="322"/>
    </row>
    <row r="1006" spans="1:50" ht="30" customHeight="1" x14ac:dyDescent="0.15">
      <c r="A1006" s="405">
        <v>5</v>
      </c>
      <c r="B1006" s="405">
        <v>1</v>
      </c>
      <c r="C1006" s="422" t="s">
        <v>675</v>
      </c>
      <c r="D1006" s="419"/>
      <c r="E1006" s="419"/>
      <c r="F1006" s="419"/>
      <c r="G1006" s="419"/>
      <c r="H1006" s="419"/>
      <c r="I1006" s="419"/>
      <c r="J1006" s="420" t="s">
        <v>666</v>
      </c>
      <c r="K1006" s="421"/>
      <c r="L1006" s="421"/>
      <c r="M1006" s="421"/>
      <c r="N1006" s="421"/>
      <c r="O1006" s="421"/>
      <c r="P1006" s="317" t="s">
        <v>697</v>
      </c>
      <c r="Q1006" s="318"/>
      <c r="R1006" s="318"/>
      <c r="S1006" s="318"/>
      <c r="T1006" s="318"/>
      <c r="U1006" s="318"/>
      <c r="V1006" s="318"/>
      <c r="W1006" s="318"/>
      <c r="X1006" s="318"/>
      <c r="Y1006" s="319">
        <v>0</v>
      </c>
      <c r="Z1006" s="320"/>
      <c r="AA1006" s="320"/>
      <c r="AB1006" s="321"/>
      <c r="AC1006" s="329" t="s">
        <v>196</v>
      </c>
      <c r="AD1006" s="423"/>
      <c r="AE1006" s="423"/>
      <c r="AF1006" s="423"/>
      <c r="AG1006" s="423"/>
      <c r="AH1006" s="324" t="s">
        <v>666</v>
      </c>
      <c r="AI1006" s="325"/>
      <c r="AJ1006" s="325"/>
      <c r="AK1006" s="325"/>
      <c r="AL1006" s="326" t="s">
        <v>666</v>
      </c>
      <c r="AM1006" s="327"/>
      <c r="AN1006" s="327"/>
      <c r="AO1006" s="328"/>
      <c r="AP1006" s="322" t="s">
        <v>666</v>
      </c>
      <c r="AQ1006" s="322"/>
      <c r="AR1006" s="322"/>
      <c r="AS1006" s="322"/>
      <c r="AT1006" s="322"/>
      <c r="AU1006" s="322"/>
      <c r="AV1006" s="322"/>
      <c r="AW1006" s="322"/>
      <c r="AX1006" s="322"/>
    </row>
    <row r="1007" spans="1:50" ht="30" customHeight="1" x14ac:dyDescent="0.15">
      <c r="A1007" s="405">
        <v>6</v>
      </c>
      <c r="B1007" s="405">
        <v>1</v>
      </c>
      <c r="C1007" s="422" t="s">
        <v>676</v>
      </c>
      <c r="D1007" s="419"/>
      <c r="E1007" s="419"/>
      <c r="F1007" s="419"/>
      <c r="G1007" s="419"/>
      <c r="H1007" s="419"/>
      <c r="I1007" s="419"/>
      <c r="J1007" s="420" t="s">
        <v>666</v>
      </c>
      <c r="K1007" s="421"/>
      <c r="L1007" s="421"/>
      <c r="M1007" s="421"/>
      <c r="N1007" s="421"/>
      <c r="O1007" s="421"/>
      <c r="P1007" s="317" t="s">
        <v>697</v>
      </c>
      <c r="Q1007" s="318"/>
      <c r="R1007" s="318"/>
      <c r="S1007" s="318"/>
      <c r="T1007" s="318"/>
      <c r="U1007" s="318"/>
      <c r="V1007" s="318"/>
      <c r="W1007" s="318"/>
      <c r="X1007" s="318"/>
      <c r="Y1007" s="319">
        <v>0</v>
      </c>
      <c r="Z1007" s="320"/>
      <c r="AA1007" s="320"/>
      <c r="AB1007" s="321"/>
      <c r="AC1007" s="329" t="s">
        <v>196</v>
      </c>
      <c r="AD1007" s="423"/>
      <c r="AE1007" s="423"/>
      <c r="AF1007" s="423"/>
      <c r="AG1007" s="423"/>
      <c r="AH1007" s="324" t="s">
        <v>698</v>
      </c>
      <c r="AI1007" s="325"/>
      <c r="AJ1007" s="325"/>
      <c r="AK1007" s="325"/>
      <c r="AL1007" s="326" t="s">
        <v>666</v>
      </c>
      <c r="AM1007" s="327"/>
      <c r="AN1007" s="327"/>
      <c r="AO1007" s="328"/>
      <c r="AP1007" s="322" t="s">
        <v>666</v>
      </c>
      <c r="AQ1007" s="322"/>
      <c r="AR1007" s="322"/>
      <c r="AS1007" s="322"/>
      <c r="AT1007" s="322"/>
      <c r="AU1007" s="322"/>
      <c r="AV1007" s="322"/>
      <c r="AW1007" s="322"/>
      <c r="AX1007" s="322"/>
    </row>
    <row r="1008" spans="1:50" ht="30" customHeight="1" x14ac:dyDescent="0.15">
      <c r="A1008" s="405">
        <v>7</v>
      </c>
      <c r="B1008" s="405">
        <v>1</v>
      </c>
      <c r="C1008" s="422" t="s">
        <v>677</v>
      </c>
      <c r="D1008" s="419"/>
      <c r="E1008" s="419"/>
      <c r="F1008" s="419"/>
      <c r="G1008" s="419"/>
      <c r="H1008" s="419"/>
      <c r="I1008" s="419"/>
      <c r="J1008" s="420" t="s">
        <v>666</v>
      </c>
      <c r="K1008" s="421"/>
      <c r="L1008" s="421"/>
      <c r="M1008" s="421"/>
      <c r="N1008" s="421"/>
      <c r="O1008" s="421"/>
      <c r="P1008" s="317" t="s">
        <v>697</v>
      </c>
      <c r="Q1008" s="318"/>
      <c r="R1008" s="318"/>
      <c r="S1008" s="318"/>
      <c r="T1008" s="318"/>
      <c r="U1008" s="318"/>
      <c r="V1008" s="318"/>
      <c r="W1008" s="318"/>
      <c r="X1008" s="318"/>
      <c r="Y1008" s="319">
        <v>0</v>
      </c>
      <c r="Z1008" s="320"/>
      <c r="AA1008" s="320"/>
      <c r="AB1008" s="321"/>
      <c r="AC1008" s="329" t="s">
        <v>196</v>
      </c>
      <c r="AD1008" s="423"/>
      <c r="AE1008" s="423"/>
      <c r="AF1008" s="423"/>
      <c r="AG1008" s="423"/>
      <c r="AH1008" s="324" t="s">
        <v>698</v>
      </c>
      <c r="AI1008" s="325"/>
      <c r="AJ1008" s="325"/>
      <c r="AK1008" s="325"/>
      <c r="AL1008" s="326" t="s">
        <v>689</v>
      </c>
      <c r="AM1008" s="327"/>
      <c r="AN1008" s="327"/>
      <c r="AO1008" s="328"/>
      <c r="AP1008" s="322" t="s">
        <v>666</v>
      </c>
      <c r="AQ1008" s="322"/>
      <c r="AR1008" s="322"/>
      <c r="AS1008" s="322"/>
      <c r="AT1008" s="322"/>
      <c r="AU1008" s="322"/>
      <c r="AV1008" s="322"/>
      <c r="AW1008" s="322"/>
      <c r="AX1008" s="322"/>
    </row>
    <row r="1009" spans="1:50" ht="30" customHeight="1" x14ac:dyDescent="0.15">
      <c r="A1009" s="405">
        <v>8</v>
      </c>
      <c r="B1009" s="405">
        <v>1</v>
      </c>
      <c r="C1009" s="422" t="s">
        <v>678</v>
      </c>
      <c r="D1009" s="419"/>
      <c r="E1009" s="419"/>
      <c r="F1009" s="419"/>
      <c r="G1009" s="419"/>
      <c r="H1009" s="419"/>
      <c r="I1009" s="419"/>
      <c r="J1009" s="420" t="s">
        <v>696</v>
      </c>
      <c r="K1009" s="421"/>
      <c r="L1009" s="421"/>
      <c r="M1009" s="421"/>
      <c r="N1009" s="421"/>
      <c r="O1009" s="421"/>
      <c r="P1009" s="317" t="s">
        <v>697</v>
      </c>
      <c r="Q1009" s="318"/>
      <c r="R1009" s="318"/>
      <c r="S1009" s="318"/>
      <c r="T1009" s="318"/>
      <c r="U1009" s="318"/>
      <c r="V1009" s="318"/>
      <c r="W1009" s="318"/>
      <c r="X1009" s="318"/>
      <c r="Y1009" s="319">
        <v>0</v>
      </c>
      <c r="Z1009" s="320"/>
      <c r="AA1009" s="320"/>
      <c r="AB1009" s="321"/>
      <c r="AC1009" s="329" t="s">
        <v>196</v>
      </c>
      <c r="AD1009" s="423"/>
      <c r="AE1009" s="423"/>
      <c r="AF1009" s="423"/>
      <c r="AG1009" s="423"/>
      <c r="AH1009" s="324" t="s">
        <v>698</v>
      </c>
      <c r="AI1009" s="325"/>
      <c r="AJ1009" s="325"/>
      <c r="AK1009" s="325"/>
      <c r="AL1009" s="326" t="s">
        <v>669</v>
      </c>
      <c r="AM1009" s="327"/>
      <c r="AN1009" s="327"/>
      <c r="AO1009" s="328"/>
      <c r="AP1009" s="322" t="s">
        <v>682</v>
      </c>
      <c r="AQ1009" s="322"/>
      <c r="AR1009" s="322"/>
      <c r="AS1009" s="322"/>
      <c r="AT1009" s="322"/>
      <c r="AU1009" s="322"/>
      <c r="AV1009" s="322"/>
      <c r="AW1009" s="322"/>
      <c r="AX1009" s="322"/>
    </row>
    <row r="1010" spans="1:50" ht="30" customHeight="1" x14ac:dyDescent="0.15">
      <c r="A1010" s="405">
        <v>9</v>
      </c>
      <c r="B1010" s="405">
        <v>1</v>
      </c>
      <c r="C1010" s="422" t="s">
        <v>679</v>
      </c>
      <c r="D1010" s="419"/>
      <c r="E1010" s="419"/>
      <c r="F1010" s="419"/>
      <c r="G1010" s="419"/>
      <c r="H1010" s="419"/>
      <c r="I1010" s="419"/>
      <c r="J1010" s="420" t="s">
        <v>696</v>
      </c>
      <c r="K1010" s="421"/>
      <c r="L1010" s="421"/>
      <c r="M1010" s="421"/>
      <c r="N1010" s="421"/>
      <c r="O1010" s="421"/>
      <c r="P1010" s="317" t="s">
        <v>697</v>
      </c>
      <c r="Q1010" s="318"/>
      <c r="R1010" s="318"/>
      <c r="S1010" s="318"/>
      <c r="T1010" s="318"/>
      <c r="U1010" s="318"/>
      <c r="V1010" s="318"/>
      <c r="W1010" s="318"/>
      <c r="X1010" s="318"/>
      <c r="Y1010" s="319">
        <v>0</v>
      </c>
      <c r="Z1010" s="320"/>
      <c r="AA1010" s="320"/>
      <c r="AB1010" s="321"/>
      <c r="AC1010" s="329" t="s">
        <v>196</v>
      </c>
      <c r="AD1010" s="423"/>
      <c r="AE1010" s="423"/>
      <c r="AF1010" s="423"/>
      <c r="AG1010" s="423"/>
      <c r="AH1010" s="324" t="s">
        <v>666</v>
      </c>
      <c r="AI1010" s="325"/>
      <c r="AJ1010" s="325"/>
      <c r="AK1010" s="325"/>
      <c r="AL1010" s="326" t="s">
        <v>666</v>
      </c>
      <c r="AM1010" s="327"/>
      <c r="AN1010" s="327"/>
      <c r="AO1010" s="328"/>
      <c r="AP1010" s="322" t="s">
        <v>666</v>
      </c>
      <c r="AQ1010" s="322"/>
      <c r="AR1010" s="322"/>
      <c r="AS1010" s="322"/>
      <c r="AT1010" s="322"/>
      <c r="AU1010" s="322"/>
      <c r="AV1010" s="322"/>
      <c r="AW1010" s="322"/>
      <c r="AX1010" s="322"/>
    </row>
    <row r="1011" spans="1:50" ht="30" customHeight="1" x14ac:dyDescent="0.15">
      <c r="A1011" s="405">
        <v>10</v>
      </c>
      <c r="B1011" s="405">
        <v>1</v>
      </c>
      <c r="C1011" s="422" t="s">
        <v>680</v>
      </c>
      <c r="D1011" s="419"/>
      <c r="E1011" s="419"/>
      <c r="F1011" s="419"/>
      <c r="G1011" s="419"/>
      <c r="H1011" s="419"/>
      <c r="I1011" s="419"/>
      <c r="J1011" s="420" t="s">
        <v>696</v>
      </c>
      <c r="K1011" s="421"/>
      <c r="L1011" s="421"/>
      <c r="M1011" s="421"/>
      <c r="N1011" s="421"/>
      <c r="O1011" s="421"/>
      <c r="P1011" s="317" t="s">
        <v>697</v>
      </c>
      <c r="Q1011" s="318"/>
      <c r="R1011" s="318"/>
      <c r="S1011" s="318"/>
      <c r="T1011" s="318"/>
      <c r="U1011" s="318"/>
      <c r="V1011" s="318"/>
      <c r="W1011" s="318"/>
      <c r="X1011" s="318"/>
      <c r="Y1011" s="319">
        <v>0</v>
      </c>
      <c r="Z1011" s="320"/>
      <c r="AA1011" s="320"/>
      <c r="AB1011" s="321"/>
      <c r="AC1011" s="329" t="s">
        <v>196</v>
      </c>
      <c r="AD1011" s="423"/>
      <c r="AE1011" s="423"/>
      <c r="AF1011" s="423"/>
      <c r="AG1011" s="423"/>
      <c r="AH1011" s="324" t="s">
        <v>666</v>
      </c>
      <c r="AI1011" s="325"/>
      <c r="AJ1011" s="325"/>
      <c r="AK1011" s="325"/>
      <c r="AL1011" s="326" t="s">
        <v>695</v>
      </c>
      <c r="AM1011" s="327"/>
      <c r="AN1011" s="327"/>
      <c r="AO1011" s="328"/>
      <c r="AP1011" s="322" t="s">
        <v>666</v>
      </c>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460</v>
      </c>
      <c r="AD1034" s="277"/>
      <c r="AE1034" s="277"/>
      <c r="AF1034" s="277"/>
      <c r="AG1034" s="277"/>
      <c r="AH1034" s="345" t="s">
        <v>489</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54.75" customHeight="1" x14ac:dyDescent="0.15">
      <c r="A1035" s="405">
        <v>1</v>
      </c>
      <c r="B1035" s="405">
        <v>1</v>
      </c>
      <c r="C1035" s="422" t="s">
        <v>699</v>
      </c>
      <c r="D1035" s="419"/>
      <c r="E1035" s="419"/>
      <c r="F1035" s="419"/>
      <c r="G1035" s="419"/>
      <c r="H1035" s="419"/>
      <c r="I1035" s="419"/>
      <c r="J1035" s="420">
        <v>7010001059391</v>
      </c>
      <c r="K1035" s="421"/>
      <c r="L1035" s="421"/>
      <c r="M1035" s="421"/>
      <c r="N1035" s="421"/>
      <c r="O1035" s="421"/>
      <c r="P1035" s="317" t="s">
        <v>700</v>
      </c>
      <c r="Q1035" s="318"/>
      <c r="R1035" s="318"/>
      <c r="S1035" s="318"/>
      <c r="T1035" s="318"/>
      <c r="U1035" s="318"/>
      <c r="V1035" s="318"/>
      <c r="W1035" s="318"/>
      <c r="X1035" s="318"/>
      <c r="Y1035" s="319">
        <v>0</v>
      </c>
      <c r="Z1035" s="320"/>
      <c r="AA1035" s="320"/>
      <c r="AB1035" s="321"/>
      <c r="AC1035" s="329" t="s">
        <v>499</v>
      </c>
      <c r="AD1035" s="423"/>
      <c r="AE1035" s="423"/>
      <c r="AF1035" s="423"/>
      <c r="AG1035" s="423"/>
      <c r="AH1035" s="424" t="s">
        <v>666</v>
      </c>
      <c r="AI1035" s="425"/>
      <c r="AJ1035" s="425"/>
      <c r="AK1035" s="425"/>
      <c r="AL1035" s="326">
        <v>100</v>
      </c>
      <c r="AM1035" s="327"/>
      <c r="AN1035" s="327"/>
      <c r="AO1035" s="328"/>
      <c r="AP1035" s="322" t="s">
        <v>698</v>
      </c>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4"/>
      <c r="AI1036" s="425"/>
      <c r="AJ1036" s="425"/>
      <c r="AK1036" s="425"/>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2"/>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2"/>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460</v>
      </c>
      <c r="AD1067" s="277"/>
      <c r="AE1067" s="277"/>
      <c r="AF1067" s="277"/>
      <c r="AG1067" s="277"/>
      <c r="AH1067" s="345" t="s">
        <v>489</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customHeight="1" x14ac:dyDescent="0.15">
      <c r="A1068" s="405">
        <v>1</v>
      </c>
      <c r="B1068" s="405">
        <v>1</v>
      </c>
      <c r="C1068" s="422" t="s">
        <v>702</v>
      </c>
      <c r="D1068" s="419"/>
      <c r="E1068" s="419"/>
      <c r="F1068" s="419"/>
      <c r="G1068" s="419"/>
      <c r="H1068" s="419"/>
      <c r="I1068" s="419"/>
      <c r="J1068" s="420">
        <v>4010001047812</v>
      </c>
      <c r="K1068" s="421"/>
      <c r="L1068" s="421"/>
      <c r="M1068" s="421"/>
      <c r="N1068" s="421"/>
      <c r="O1068" s="421"/>
      <c r="P1068" s="317" t="s">
        <v>703</v>
      </c>
      <c r="Q1068" s="318"/>
      <c r="R1068" s="318"/>
      <c r="S1068" s="318"/>
      <c r="T1068" s="318"/>
      <c r="U1068" s="318"/>
      <c r="V1068" s="318"/>
      <c r="W1068" s="318"/>
      <c r="X1068" s="318"/>
      <c r="Y1068" s="319">
        <v>0</v>
      </c>
      <c r="Z1068" s="320"/>
      <c r="AA1068" s="320"/>
      <c r="AB1068" s="321"/>
      <c r="AC1068" s="329" t="s">
        <v>499</v>
      </c>
      <c r="AD1068" s="423"/>
      <c r="AE1068" s="423"/>
      <c r="AF1068" s="423"/>
      <c r="AG1068" s="423"/>
      <c r="AH1068" s="424" t="s">
        <v>704</v>
      </c>
      <c r="AI1068" s="425"/>
      <c r="AJ1068" s="425"/>
      <c r="AK1068" s="425"/>
      <c r="AL1068" s="326">
        <v>100</v>
      </c>
      <c r="AM1068" s="327"/>
      <c r="AN1068" s="327"/>
      <c r="AO1068" s="328"/>
      <c r="AP1068" s="322" t="s">
        <v>695</v>
      </c>
      <c r="AQ1068" s="322"/>
      <c r="AR1068" s="322"/>
      <c r="AS1068" s="322"/>
      <c r="AT1068" s="322"/>
      <c r="AU1068" s="322"/>
      <c r="AV1068" s="322"/>
      <c r="AW1068" s="322"/>
      <c r="AX1068" s="322"/>
    </row>
    <row r="1069" spans="1:50" ht="30" customHeight="1" x14ac:dyDescent="0.15">
      <c r="A1069" s="405">
        <v>2</v>
      </c>
      <c r="B1069" s="405">
        <v>1</v>
      </c>
      <c r="C1069" s="422" t="s">
        <v>702</v>
      </c>
      <c r="D1069" s="419"/>
      <c r="E1069" s="419"/>
      <c r="F1069" s="419"/>
      <c r="G1069" s="419"/>
      <c r="H1069" s="419"/>
      <c r="I1069" s="419"/>
      <c r="J1069" s="420">
        <v>4010001047812</v>
      </c>
      <c r="K1069" s="421"/>
      <c r="L1069" s="421"/>
      <c r="M1069" s="421"/>
      <c r="N1069" s="421"/>
      <c r="O1069" s="421"/>
      <c r="P1069" s="317" t="s">
        <v>703</v>
      </c>
      <c r="Q1069" s="318"/>
      <c r="R1069" s="318"/>
      <c r="S1069" s="318"/>
      <c r="T1069" s="318"/>
      <c r="U1069" s="318"/>
      <c r="V1069" s="318"/>
      <c r="W1069" s="318"/>
      <c r="X1069" s="318"/>
      <c r="Y1069" s="319">
        <v>0</v>
      </c>
      <c r="Z1069" s="320"/>
      <c r="AA1069" s="320"/>
      <c r="AB1069" s="321"/>
      <c r="AC1069" s="329" t="s">
        <v>499</v>
      </c>
      <c r="AD1069" s="423"/>
      <c r="AE1069" s="423"/>
      <c r="AF1069" s="423"/>
      <c r="AG1069" s="423"/>
      <c r="AH1069" s="424" t="s">
        <v>685</v>
      </c>
      <c r="AI1069" s="425"/>
      <c r="AJ1069" s="425"/>
      <c r="AK1069" s="425"/>
      <c r="AL1069" s="326">
        <v>100</v>
      </c>
      <c r="AM1069" s="327"/>
      <c r="AN1069" s="327"/>
      <c r="AO1069" s="328"/>
      <c r="AP1069" s="322" t="s">
        <v>666</v>
      </c>
      <c r="AQ1069" s="322"/>
      <c r="AR1069" s="322"/>
      <c r="AS1069" s="322"/>
      <c r="AT1069" s="322"/>
      <c r="AU1069" s="322"/>
      <c r="AV1069" s="322"/>
      <c r="AW1069" s="322"/>
      <c r="AX1069" s="322"/>
    </row>
    <row r="1070" spans="1:50" ht="30" customHeight="1" x14ac:dyDescent="0.15">
      <c r="A1070" s="405">
        <v>3</v>
      </c>
      <c r="B1070" s="405">
        <v>1</v>
      </c>
      <c r="C1070" s="422" t="s">
        <v>702</v>
      </c>
      <c r="D1070" s="419"/>
      <c r="E1070" s="419"/>
      <c r="F1070" s="419"/>
      <c r="G1070" s="419"/>
      <c r="H1070" s="419"/>
      <c r="I1070" s="419"/>
      <c r="J1070" s="420">
        <v>4010001047812</v>
      </c>
      <c r="K1070" s="421"/>
      <c r="L1070" s="421"/>
      <c r="M1070" s="421"/>
      <c r="N1070" s="421"/>
      <c r="O1070" s="421"/>
      <c r="P1070" s="317" t="s">
        <v>703</v>
      </c>
      <c r="Q1070" s="318"/>
      <c r="R1070" s="318"/>
      <c r="S1070" s="318"/>
      <c r="T1070" s="318"/>
      <c r="U1070" s="318"/>
      <c r="V1070" s="318"/>
      <c r="W1070" s="318"/>
      <c r="X1070" s="318"/>
      <c r="Y1070" s="319">
        <v>0</v>
      </c>
      <c r="Z1070" s="320"/>
      <c r="AA1070" s="320"/>
      <c r="AB1070" s="321"/>
      <c r="AC1070" s="329" t="s">
        <v>499</v>
      </c>
      <c r="AD1070" s="423"/>
      <c r="AE1070" s="423"/>
      <c r="AF1070" s="423"/>
      <c r="AG1070" s="423"/>
      <c r="AH1070" s="324" t="s">
        <v>666</v>
      </c>
      <c r="AI1070" s="325"/>
      <c r="AJ1070" s="325"/>
      <c r="AK1070" s="325"/>
      <c r="AL1070" s="326">
        <v>100</v>
      </c>
      <c r="AM1070" s="327"/>
      <c r="AN1070" s="327"/>
      <c r="AO1070" s="328"/>
      <c r="AP1070" s="322" t="s">
        <v>682</v>
      </c>
      <c r="AQ1070" s="322"/>
      <c r="AR1070" s="322"/>
      <c r="AS1070" s="322"/>
      <c r="AT1070" s="322"/>
      <c r="AU1070" s="322"/>
      <c r="AV1070" s="322"/>
      <c r="AW1070" s="322"/>
      <c r="AX1070" s="322"/>
    </row>
    <row r="1071" spans="1:50" ht="30" customHeight="1" x14ac:dyDescent="0.15">
      <c r="A1071" s="405">
        <v>4</v>
      </c>
      <c r="B1071" s="405">
        <v>1</v>
      </c>
      <c r="C1071" s="422" t="s">
        <v>702</v>
      </c>
      <c r="D1071" s="419"/>
      <c r="E1071" s="419"/>
      <c r="F1071" s="419"/>
      <c r="G1071" s="419"/>
      <c r="H1071" s="419"/>
      <c r="I1071" s="419"/>
      <c r="J1071" s="420">
        <v>4010001047812</v>
      </c>
      <c r="K1071" s="421"/>
      <c r="L1071" s="421"/>
      <c r="M1071" s="421"/>
      <c r="N1071" s="421"/>
      <c r="O1071" s="421"/>
      <c r="P1071" s="317" t="s">
        <v>703</v>
      </c>
      <c r="Q1071" s="318"/>
      <c r="R1071" s="318"/>
      <c r="S1071" s="318"/>
      <c r="T1071" s="318"/>
      <c r="U1071" s="318"/>
      <c r="V1071" s="318"/>
      <c r="W1071" s="318"/>
      <c r="X1071" s="318"/>
      <c r="Y1071" s="319">
        <v>0</v>
      </c>
      <c r="Z1071" s="320"/>
      <c r="AA1071" s="320"/>
      <c r="AB1071" s="321"/>
      <c r="AC1071" s="329" t="s">
        <v>499</v>
      </c>
      <c r="AD1071" s="423"/>
      <c r="AE1071" s="423"/>
      <c r="AF1071" s="423"/>
      <c r="AG1071" s="423"/>
      <c r="AH1071" s="324" t="s">
        <v>666</v>
      </c>
      <c r="AI1071" s="325"/>
      <c r="AJ1071" s="325"/>
      <c r="AK1071" s="325"/>
      <c r="AL1071" s="326">
        <v>100</v>
      </c>
      <c r="AM1071" s="327"/>
      <c r="AN1071" s="327"/>
      <c r="AO1071" s="328"/>
      <c r="AP1071" s="322" t="s">
        <v>666</v>
      </c>
      <c r="AQ1071" s="322"/>
      <c r="AR1071" s="322"/>
      <c r="AS1071" s="322"/>
      <c r="AT1071" s="322"/>
      <c r="AU1071" s="322"/>
      <c r="AV1071" s="322"/>
      <c r="AW1071" s="322"/>
      <c r="AX1071" s="322"/>
    </row>
    <row r="1072" spans="1:50" ht="30" customHeight="1" x14ac:dyDescent="0.15">
      <c r="A1072" s="405">
        <v>5</v>
      </c>
      <c r="B1072" s="405">
        <v>1</v>
      </c>
      <c r="C1072" s="422" t="s">
        <v>702</v>
      </c>
      <c r="D1072" s="419"/>
      <c r="E1072" s="419"/>
      <c r="F1072" s="419"/>
      <c r="G1072" s="419"/>
      <c r="H1072" s="419"/>
      <c r="I1072" s="419"/>
      <c r="J1072" s="420">
        <v>4010001047812</v>
      </c>
      <c r="K1072" s="421"/>
      <c r="L1072" s="421"/>
      <c r="M1072" s="421"/>
      <c r="N1072" s="421"/>
      <c r="O1072" s="421"/>
      <c r="P1072" s="317" t="s">
        <v>703</v>
      </c>
      <c r="Q1072" s="318"/>
      <c r="R1072" s="318"/>
      <c r="S1072" s="318"/>
      <c r="T1072" s="318"/>
      <c r="U1072" s="318"/>
      <c r="V1072" s="318"/>
      <c r="W1072" s="318"/>
      <c r="X1072" s="318"/>
      <c r="Y1072" s="319">
        <v>0</v>
      </c>
      <c r="Z1072" s="320"/>
      <c r="AA1072" s="320"/>
      <c r="AB1072" s="321"/>
      <c r="AC1072" s="329" t="s">
        <v>499</v>
      </c>
      <c r="AD1072" s="423"/>
      <c r="AE1072" s="423"/>
      <c r="AF1072" s="423"/>
      <c r="AG1072" s="423"/>
      <c r="AH1072" s="324" t="s">
        <v>695</v>
      </c>
      <c r="AI1072" s="325"/>
      <c r="AJ1072" s="325"/>
      <c r="AK1072" s="325"/>
      <c r="AL1072" s="326">
        <v>100</v>
      </c>
      <c r="AM1072" s="327"/>
      <c r="AN1072" s="327"/>
      <c r="AO1072" s="328"/>
      <c r="AP1072" s="322" t="s">
        <v>690</v>
      </c>
      <c r="AQ1072" s="322"/>
      <c r="AR1072" s="322"/>
      <c r="AS1072" s="322"/>
      <c r="AT1072" s="322"/>
      <c r="AU1072" s="322"/>
      <c r="AV1072" s="322"/>
      <c r="AW1072" s="322"/>
      <c r="AX1072" s="322"/>
    </row>
    <row r="1073" spans="1:50" ht="30" customHeight="1" x14ac:dyDescent="0.15">
      <c r="A1073" s="405">
        <v>6</v>
      </c>
      <c r="B1073" s="405">
        <v>1</v>
      </c>
      <c r="C1073" s="422" t="s">
        <v>702</v>
      </c>
      <c r="D1073" s="419"/>
      <c r="E1073" s="419"/>
      <c r="F1073" s="419"/>
      <c r="G1073" s="419"/>
      <c r="H1073" s="419"/>
      <c r="I1073" s="419"/>
      <c r="J1073" s="420">
        <v>4010001047812</v>
      </c>
      <c r="K1073" s="421"/>
      <c r="L1073" s="421"/>
      <c r="M1073" s="421"/>
      <c r="N1073" s="421"/>
      <c r="O1073" s="421"/>
      <c r="P1073" s="317" t="s">
        <v>703</v>
      </c>
      <c r="Q1073" s="318"/>
      <c r="R1073" s="318"/>
      <c r="S1073" s="318"/>
      <c r="T1073" s="318"/>
      <c r="U1073" s="318"/>
      <c r="V1073" s="318"/>
      <c r="W1073" s="318"/>
      <c r="X1073" s="318"/>
      <c r="Y1073" s="319">
        <v>0</v>
      </c>
      <c r="Z1073" s="320"/>
      <c r="AA1073" s="320"/>
      <c r="AB1073" s="321"/>
      <c r="AC1073" s="329" t="s">
        <v>499</v>
      </c>
      <c r="AD1073" s="423"/>
      <c r="AE1073" s="423"/>
      <c r="AF1073" s="423"/>
      <c r="AG1073" s="423"/>
      <c r="AH1073" s="324" t="s">
        <v>705</v>
      </c>
      <c r="AI1073" s="325"/>
      <c r="AJ1073" s="325"/>
      <c r="AK1073" s="325"/>
      <c r="AL1073" s="326">
        <v>100</v>
      </c>
      <c r="AM1073" s="327"/>
      <c r="AN1073" s="327"/>
      <c r="AO1073" s="328"/>
      <c r="AP1073" s="322" t="s">
        <v>666</v>
      </c>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t="s">
        <v>639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451</v>
      </c>
      <c r="AQ1101" s="427"/>
      <c r="AR1101" s="427"/>
      <c r="AS1101" s="427"/>
      <c r="AT1101" s="427"/>
      <c r="AU1101" s="427"/>
      <c r="AV1101" s="427"/>
      <c r="AW1101" s="427"/>
      <c r="AX1101" s="427"/>
    </row>
    <row r="1102" spans="1:50" ht="30" customHeight="1" x14ac:dyDescent="0.15">
      <c r="A1102" s="405">
        <v>1</v>
      </c>
      <c r="B1102" s="405">
        <v>1</v>
      </c>
      <c r="C1102" s="893"/>
      <c r="D1102" s="893"/>
      <c r="E1102" s="261" t="s">
        <v>666</v>
      </c>
      <c r="F1102" s="892"/>
      <c r="G1102" s="892"/>
      <c r="H1102" s="892"/>
      <c r="I1102" s="892"/>
      <c r="J1102" s="420" t="s">
        <v>666</v>
      </c>
      <c r="K1102" s="421"/>
      <c r="L1102" s="421"/>
      <c r="M1102" s="421"/>
      <c r="N1102" s="421"/>
      <c r="O1102" s="421"/>
      <c r="P1102" s="317" t="s">
        <v>666</v>
      </c>
      <c r="Q1102" s="318"/>
      <c r="R1102" s="318"/>
      <c r="S1102" s="318"/>
      <c r="T1102" s="318"/>
      <c r="U1102" s="318"/>
      <c r="V1102" s="318"/>
      <c r="W1102" s="318"/>
      <c r="X1102" s="318"/>
      <c r="Y1102" s="319" t="s">
        <v>735</v>
      </c>
      <c r="Z1102" s="320"/>
      <c r="AA1102" s="320"/>
      <c r="AB1102" s="321"/>
      <c r="AC1102" s="323"/>
      <c r="AD1102" s="323"/>
      <c r="AE1102" s="323"/>
      <c r="AF1102" s="323"/>
      <c r="AG1102" s="323"/>
      <c r="AH1102" s="324" t="s">
        <v>666</v>
      </c>
      <c r="AI1102" s="325"/>
      <c r="AJ1102" s="325"/>
      <c r="AK1102" s="325"/>
      <c r="AL1102" s="326" t="s">
        <v>736</v>
      </c>
      <c r="AM1102" s="327"/>
      <c r="AN1102" s="327"/>
      <c r="AO1102" s="328"/>
      <c r="AP1102" s="322" t="s">
        <v>666</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78"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4" sqref="Y4:AB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642</v>
      </c>
      <c r="H2" s="440"/>
      <c r="I2" s="440"/>
      <c r="J2" s="440"/>
      <c r="K2" s="440"/>
      <c r="L2" s="440"/>
      <c r="M2" s="440"/>
      <c r="N2" s="440"/>
      <c r="O2" s="440"/>
      <c r="P2" s="440"/>
      <c r="Q2" s="440"/>
      <c r="R2" s="440"/>
      <c r="S2" s="440"/>
      <c r="T2" s="440"/>
      <c r="U2" s="440"/>
      <c r="V2" s="440"/>
      <c r="W2" s="440"/>
      <c r="X2" s="440"/>
      <c r="Y2" s="440"/>
      <c r="Z2" s="440"/>
      <c r="AA2" s="440"/>
      <c r="AB2" s="441"/>
      <c r="AC2" s="439" t="s">
        <v>645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t="s">
        <v>643</v>
      </c>
      <c r="H4" s="450"/>
      <c r="I4" s="450"/>
      <c r="J4" s="450"/>
      <c r="K4" s="451"/>
      <c r="L4" s="452" t="s">
        <v>644</v>
      </c>
      <c r="M4" s="453"/>
      <c r="N4" s="453"/>
      <c r="O4" s="453"/>
      <c r="P4" s="453"/>
      <c r="Q4" s="453"/>
      <c r="R4" s="453"/>
      <c r="S4" s="453"/>
      <c r="T4" s="453"/>
      <c r="U4" s="453"/>
      <c r="V4" s="453"/>
      <c r="W4" s="453"/>
      <c r="X4" s="454"/>
      <c r="Y4" s="455">
        <v>3</v>
      </c>
      <c r="Z4" s="456"/>
      <c r="AA4" s="456"/>
      <c r="AB4" s="557"/>
      <c r="AC4" s="449" t="s">
        <v>646</v>
      </c>
      <c r="AD4" s="450"/>
      <c r="AE4" s="450"/>
      <c r="AF4" s="450"/>
      <c r="AG4" s="451"/>
      <c r="AH4" s="452" t="s">
        <v>647</v>
      </c>
      <c r="AI4" s="453"/>
      <c r="AJ4" s="453"/>
      <c r="AK4" s="453"/>
      <c r="AL4" s="453"/>
      <c r="AM4" s="453"/>
      <c r="AN4" s="453"/>
      <c r="AO4" s="453"/>
      <c r="AP4" s="453"/>
      <c r="AQ4" s="453"/>
      <c r="AR4" s="453"/>
      <c r="AS4" s="453"/>
      <c r="AT4" s="454"/>
      <c r="AU4" s="455">
        <v>4</v>
      </c>
      <c r="AV4" s="456"/>
      <c r="AW4" s="456"/>
      <c r="AX4" s="457"/>
    </row>
    <row r="5" spans="1:50" ht="24.75" hidden="1"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hidden="1"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hidden="1"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hidden="1"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hidden="1"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hidden="1"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hidden="1"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hidden="1"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hidden="1"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43.5" customHeight="1" x14ac:dyDescent="0.15">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3</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4</v>
      </c>
      <c r="AV14" s="416"/>
      <c r="AW14" s="416"/>
      <c r="AX14" s="418"/>
    </row>
    <row r="15" spans="1:50" ht="30" hidden="1"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hidden="1"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hidden="1"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hidden="1"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hidden="1"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hidden="1"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hidden="1"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hidden="1"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hidden="1"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hidden="1"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hidden="1"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hidden="1"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hidden="1"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hidden="1"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hidden="1"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hidden="1" customHeight="1" thickBot="1" x14ac:dyDescent="0.2"/>
    <row r="55" spans="1:50" ht="30" hidden="1"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hidden="1" customHeight="1" thickBot="1" x14ac:dyDescent="0.2"/>
    <row r="108" spans="1:50" ht="30" hidden="1"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hidden="1" customHeight="1" thickBot="1" x14ac:dyDescent="0.2"/>
    <row r="161" spans="1:50" ht="30" hidden="1"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hidden="1" customHeight="1" thickBot="1" x14ac:dyDescent="0.2"/>
    <row r="214" spans="1:50" ht="30" hidden="1"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9.75" hidden="1"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C8" sqref="AC8:AG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475</v>
      </c>
      <c r="Z3" s="346"/>
      <c r="AA3" s="346"/>
      <c r="AB3" s="346"/>
      <c r="AC3" s="277" t="s">
        <v>460</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22" t="s">
        <v>706</v>
      </c>
      <c r="D4" s="419"/>
      <c r="E4" s="419"/>
      <c r="F4" s="419"/>
      <c r="G4" s="419"/>
      <c r="H4" s="419"/>
      <c r="I4" s="419"/>
      <c r="J4" s="420">
        <v>3012401013378</v>
      </c>
      <c r="K4" s="421"/>
      <c r="L4" s="421"/>
      <c r="M4" s="421"/>
      <c r="N4" s="421"/>
      <c r="O4" s="421"/>
      <c r="P4" s="317" t="s">
        <v>707</v>
      </c>
      <c r="Q4" s="318"/>
      <c r="R4" s="318"/>
      <c r="S4" s="318"/>
      <c r="T4" s="318"/>
      <c r="U4" s="318"/>
      <c r="V4" s="318"/>
      <c r="W4" s="318"/>
      <c r="X4" s="318"/>
      <c r="Y4" s="319">
        <v>3</v>
      </c>
      <c r="Z4" s="320"/>
      <c r="AA4" s="320"/>
      <c r="AB4" s="321"/>
      <c r="AC4" s="323" t="s">
        <v>493</v>
      </c>
      <c r="AD4" s="323"/>
      <c r="AE4" s="323"/>
      <c r="AF4" s="323"/>
      <c r="AG4" s="323"/>
      <c r="AH4" s="324">
        <v>2</v>
      </c>
      <c r="AI4" s="325"/>
      <c r="AJ4" s="325"/>
      <c r="AK4" s="325"/>
      <c r="AL4" s="326">
        <v>96</v>
      </c>
      <c r="AM4" s="327"/>
      <c r="AN4" s="327"/>
      <c r="AO4" s="328"/>
      <c r="AP4" s="322" t="s">
        <v>720</v>
      </c>
      <c r="AQ4" s="322"/>
      <c r="AR4" s="322"/>
      <c r="AS4" s="322"/>
      <c r="AT4" s="322"/>
      <c r="AU4" s="322"/>
      <c r="AV4" s="322"/>
      <c r="AW4" s="322"/>
      <c r="AX4" s="322"/>
    </row>
    <row r="5" spans="1:50" ht="26.25" customHeight="1" x14ac:dyDescent="0.15">
      <c r="A5" s="1056">
        <v>2</v>
      </c>
      <c r="B5" s="1056">
        <v>1</v>
      </c>
      <c r="C5" s="422" t="s">
        <v>708</v>
      </c>
      <c r="D5" s="419"/>
      <c r="E5" s="419"/>
      <c r="F5" s="419"/>
      <c r="G5" s="419"/>
      <c r="H5" s="419"/>
      <c r="I5" s="419"/>
      <c r="J5" s="420">
        <v>1050001011494</v>
      </c>
      <c r="K5" s="421"/>
      <c r="L5" s="421"/>
      <c r="M5" s="421"/>
      <c r="N5" s="421"/>
      <c r="O5" s="421"/>
      <c r="P5" s="317" t="s">
        <v>709</v>
      </c>
      <c r="Q5" s="318"/>
      <c r="R5" s="318"/>
      <c r="S5" s="318"/>
      <c r="T5" s="318"/>
      <c r="U5" s="318"/>
      <c r="V5" s="318"/>
      <c r="W5" s="318"/>
      <c r="X5" s="318"/>
      <c r="Y5" s="319">
        <v>1</v>
      </c>
      <c r="Z5" s="320"/>
      <c r="AA5" s="320"/>
      <c r="AB5" s="321"/>
      <c r="AC5" s="323" t="s">
        <v>493</v>
      </c>
      <c r="AD5" s="323"/>
      <c r="AE5" s="323"/>
      <c r="AF5" s="323"/>
      <c r="AG5" s="323"/>
      <c r="AH5" s="324">
        <v>9</v>
      </c>
      <c r="AI5" s="325"/>
      <c r="AJ5" s="325"/>
      <c r="AK5" s="325"/>
      <c r="AL5" s="326">
        <v>54</v>
      </c>
      <c r="AM5" s="327"/>
      <c r="AN5" s="327"/>
      <c r="AO5" s="328"/>
      <c r="AP5" s="322" t="s">
        <v>719</v>
      </c>
      <c r="AQ5" s="322"/>
      <c r="AR5" s="322"/>
      <c r="AS5" s="322"/>
      <c r="AT5" s="322"/>
      <c r="AU5" s="322"/>
      <c r="AV5" s="322"/>
      <c r="AW5" s="322"/>
      <c r="AX5" s="322"/>
    </row>
    <row r="6" spans="1:50" ht="26.25" customHeight="1" x14ac:dyDescent="0.15">
      <c r="A6" s="1056">
        <v>3</v>
      </c>
      <c r="B6" s="1056">
        <v>1</v>
      </c>
      <c r="C6" s="422" t="s">
        <v>710</v>
      </c>
      <c r="D6" s="419"/>
      <c r="E6" s="419"/>
      <c r="F6" s="419"/>
      <c r="G6" s="419"/>
      <c r="H6" s="419"/>
      <c r="I6" s="419"/>
      <c r="J6" s="420">
        <v>2330001004080</v>
      </c>
      <c r="K6" s="421"/>
      <c r="L6" s="421"/>
      <c r="M6" s="421"/>
      <c r="N6" s="421"/>
      <c r="O6" s="421"/>
      <c r="P6" s="317" t="s">
        <v>711</v>
      </c>
      <c r="Q6" s="318"/>
      <c r="R6" s="318"/>
      <c r="S6" s="318"/>
      <c r="T6" s="318"/>
      <c r="U6" s="318"/>
      <c r="V6" s="318"/>
      <c r="W6" s="318"/>
      <c r="X6" s="318"/>
      <c r="Y6" s="319">
        <v>0</v>
      </c>
      <c r="Z6" s="320"/>
      <c r="AA6" s="320"/>
      <c r="AB6" s="321"/>
      <c r="AC6" s="323" t="s">
        <v>499</v>
      </c>
      <c r="AD6" s="323"/>
      <c r="AE6" s="323"/>
      <c r="AF6" s="323"/>
      <c r="AG6" s="323"/>
      <c r="AH6" s="324" t="s">
        <v>719</v>
      </c>
      <c r="AI6" s="325"/>
      <c r="AJ6" s="325"/>
      <c r="AK6" s="325"/>
      <c r="AL6" s="326">
        <v>100</v>
      </c>
      <c r="AM6" s="327"/>
      <c r="AN6" s="327"/>
      <c r="AO6" s="328"/>
      <c r="AP6" s="322" t="s">
        <v>724</v>
      </c>
      <c r="AQ6" s="322"/>
      <c r="AR6" s="322"/>
      <c r="AS6" s="322"/>
      <c r="AT6" s="322"/>
      <c r="AU6" s="322"/>
      <c r="AV6" s="322"/>
      <c r="AW6" s="322"/>
      <c r="AX6" s="322"/>
    </row>
    <row r="7" spans="1:50" ht="26.25" customHeight="1" x14ac:dyDescent="0.15">
      <c r="A7" s="1056">
        <v>4</v>
      </c>
      <c r="B7" s="1056">
        <v>1</v>
      </c>
      <c r="C7" s="422" t="s">
        <v>708</v>
      </c>
      <c r="D7" s="419"/>
      <c r="E7" s="419"/>
      <c r="F7" s="419"/>
      <c r="G7" s="419"/>
      <c r="H7" s="419"/>
      <c r="I7" s="419"/>
      <c r="J7" s="420">
        <v>1050001011494</v>
      </c>
      <c r="K7" s="421"/>
      <c r="L7" s="421"/>
      <c r="M7" s="421"/>
      <c r="N7" s="421"/>
      <c r="O7" s="421"/>
      <c r="P7" s="317" t="s">
        <v>718</v>
      </c>
      <c r="Q7" s="318"/>
      <c r="R7" s="318"/>
      <c r="S7" s="318"/>
      <c r="T7" s="318"/>
      <c r="U7" s="318"/>
      <c r="V7" s="318"/>
      <c r="W7" s="318"/>
      <c r="X7" s="318"/>
      <c r="Y7" s="319">
        <v>0</v>
      </c>
      <c r="Z7" s="320"/>
      <c r="AA7" s="320"/>
      <c r="AB7" s="321"/>
      <c r="AC7" s="323" t="s">
        <v>499</v>
      </c>
      <c r="AD7" s="323"/>
      <c r="AE7" s="323"/>
      <c r="AF7" s="323"/>
      <c r="AG7" s="323"/>
      <c r="AH7" s="324" t="s">
        <v>720</v>
      </c>
      <c r="AI7" s="325"/>
      <c r="AJ7" s="325"/>
      <c r="AK7" s="325"/>
      <c r="AL7" s="326">
        <v>100</v>
      </c>
      <c r="AM7" s="327"/>
      <c r="AN7" s="327"/>
      <c r="AO7" s="328"/>
      <c r="AP7" s="322" t="s">
        <v>725</v>
      </c>
      <c r="AQ7" s="322"/>
      <c r="AR7" s="322"/>
      <c r="AS7" s="322"/>
      <c r="AT7" s="322"/>
      <c r="AU7" s="322"/>
      <c r="AV7" s="322"/>
      <c r="AW7" s="322"/>
      <c r="AX7" s="322"/>
    </row>
    <row r="8" spans="1:50" ht="26.25" customHeight="1" x14ac:dyDescent="0.15">
      <c r="A8" s="1056">
        <v>5</v>
      </c>
      <c r="B8" s="1056">
        <v>1</v>
      </c>
      <c r="C8" s="422" t="s">
        <v>712</v>
      </c>
      <c r="D8" s="419"/>
      <c r="E8" s="419"/>
      <c r="F8" s="419"/>
      <c r="G8" s="419"/>
      <c r="H8" s="419"/>
      <c r="I8" s="419"/>
      <c r="J8" s="420">
        <v>1010005006214</v>
      </c>
      <c r="K8" s="421"/>
      <c r="L8" s="421"/>
      <c r="M8" s="421"/>
      <c r="N8" s="421"/>
      <c r="O8" s="421"/>
      <c r="P8" s="317" t="s">
        <v>713</v>
      </c>
      <c r="Q8" s="318"/>
      <c r="R8" s="318"/>
      <c r="S8" s="318"/>
      <c r="T8" s="318"/>
      <c r="U8" s="318"/>
      <c r="V8" s="318"/>
      <c r="W8" s="318"/>
      <c r="X8" s="318"/>
      <c r="Y8" s="319">
        <v>0</v>
      </c>
      <c r="Z8" s="320"/>
      <c r="AA8" s="320"/>
      <c r="AB8" s="321"/>
      <c r="AC8" s="323" t="s">
        <v>499</v>
      </c>
      <c r="AD8" s="323"/>
      <c r="AE8" s="323"/>
      <c r="AF8" s="323"/>
      <c r="AG8" s="323"/>
      <c r="AH8" s="324" t="s">
        <v>719</v>
      </c>
      <c r="AI8" s="325"/>
      <c r="AJ8" s="325"/>
      <c r="AK8" s="325"/>
      <c r="AL8" s="326">
        <v>100</v>
      </c>
      <c r="AM8" s="327"/>
      <c r="AN8" s="327"/>
      <c r="AO8" s="328"/>
      <c r="AP8" s="322" t="s">
        <v>722</v>
      </c>
      <c r="AQ8" s="322"/>
      <c r="AR8" s="322"/>
      <c r="AS8" s="322"/>
      <c r="AT8" s="322"/>
      <c r="AU8" s="322"/>
      <c r="AV8" s="322"/>
      <c r="AW8" s="322"/>
      <c r="AX8" s="322"/>
    </row>
    <row r="9" spans="1:50" ht="26.25" customHeight="1" x14ac:dyDescent="0.15">
      <c r="A9" s="1056">
        <v>6</v>
      </c>
      <c r="B9" s="1056">
        <v>1</v>
      </c>
      <c r="C9" s="1057" t="s">
        <v>716</v>
      </c>
      <c r="D9" s="1058"/>
      <c r="E9" s="1058"/>
      <c r="F9" s="1058"/>
      <c r="G9" s="1058"/>
      <c r="H9" s="1058"/>
      <c r="I9" s="1059"/>
      <c r="J9" s="1060">
        <v>4010001138834</v>
      </c>
      <c r="K9" s="1061"/>
      <c r="L9" s="1061"/>
      <c r="M9" s="1061"/>
      <c r="N9" s="1061"/>
      <c r="O9" s="1062"/>
      <c r="P9" s="1063" t="s">
        <v>717</v>
      </c>
      <c r="Q9" s="1064"/>
      <c r="R9" s="1064"/>
      <c r="S9" s="1064"/>
      <c r="T9" s="1064"/>
      <c r="U9" s="1064"/>
      <c r="V9" s="1064"/>
      <c r="W9" s="1064"/>
      <c r="X9" s="1065"/>
      <c r="Y9" s="319">
        <v>0</v>
      </c>
      <c r="Z9" s="320"/>
      <c r="AA9" s="320"/>
      <c r="AB9" s="321"/>
      <c r="AC9" s="323" t="s">
        <v>499</v>
      </c>
      <c r="AD9" s="323"/>
      <c r="AE9" s="323"/>
      <c r="AF9" s="323"/>
      <c r="AG9" s="323"/>
      <c r="AH9" s="324" t="s">
        <v>721</v>
      </c>
      <c r="AI9" s="325"/>
      <c r="AJ9" s="325"/>
      <c r="AK9" s="325"/>
      <c r="AL9" s="326">
        <v>100</v>
      </c>
      <c r="AM9" s="327"/>
      <c r="AN9" s="327"/>
      <c r="AO9" s="328"/>
      <c r="AP9" s="322" t="s">
        <v>719</v>
      </c>
      <c r="AQ9" s="322"/>
      <c r="AR9" s="322"/>
      <c r="AS9" s="322"/>
      <c r="AT9" s="322"/>
      <c r="AU9" s="322"/>
      <c r="AV9" s="322"/>
      <c r="AW9" s="322"/>
      <c r="AX9" s="322"/>
    </row>
    <row r="10" spans="1:50" ht="26.25" customHeight="1" x14ac:dyDescent="0.15">
      <c r="A10" s="1056">
        <v>7</v>
      </c>
      <c r="B10" s="1056">
        <v>1</v>
      </c>
      <c r="C10" s="1057" t="s">
        <v>714</v>
      </c>
      <c r="D10" s="1058"/>
      <c r="E10" s="1058"/>
      <c r="F10" s="1058"/>
      <c r="G10" s="1058"/>
      <c r="H10" s="1058"/>
      <c r="I10" s="1059"/>
      <c r="J10" s="420">
        <v>1010005006214</v>
      </c>
      <c r="K10" s="421"/>
      <c r="L10" s="421"/>
      <c r="M10" s="421"/>
      <c r="N10" s="421"/>
      <c r="O10" s="421"/>
      <c r="P10" s="1063" t="s">
        <v>715</v>
      </c>
      <c r="Q10" s="1064"/>
      <c r="R10" s="1064"/>
      <c r="S10" s="1064"/>
      <c r="T10" s="1064"/>
      <c r="U10" s="1064"/>
      <c r="V10" s="1064"/>
      <c r="W10" s="1064"/>
      <c r="X10" s="1065"/>
      <c r="Y10" s="319">
        <v>0</v>
      </c>
      <c r="Z10" s="320"/>
      <c r="AA10" s="320"/>
      <c r="AB10" s="321"/>
      <c r="AC10" s="323" t="s">
        <v>499</v>
      </c>
      <c r="AD10" s="323"/>
      <c r="AE10" s="323"/>
      <c r="AF10" s="323"/>
      <c r="AG10" s="323"/>
      <c r="AH10" s="324" t="s">
        <v>719</v>
      </c>
      <c r="AI10" s="325"/>
      <c r="AJ10" s="325"/>
      <c r="AK10" s="325"/>
      <c r="AL10" s="326">
        <v>100</v>
      </c>
      <c r="AM10" s="327"/>
      <c r="AN10" s="327"/>
      <c r="AO10" s="328"/>
      <c r="AP10" s="322" t="s">
        <v>724</v>
      </c>
      <c r="AQ10" s="322"/>
      <c r="AR10" s="322"/>
      <c r="AS10" s="322"/>
      <c r="AT10" s="322"/>
      <c r="AU10" s="322"/>
      <c r="AV10" s="322"/>
      <c r="AW10" s="322"/>
      <c r="AX10" s="322"/>
    </row>
    <row r="11" spans="1:50" ht="26.25" hidden="1" customHeight="1" x14ac:dyDescent="0.15">
      <c r="A11" s="1056">
        <v>8</v>
      </c>
      <c r="B11" s="1056">
        <v>1</v>
      </c>
      <c r="C11" s="422"/>
      <c r="D11" s="419"/>
      <c r="E11" s="419"/>
      <c r="F11" s="419"/>
      <c r="G11" s="419"/>
      <c r="H11" s="419"/>
      <c r="I11" s="419"/>
      <c r="J11" s="420"/>
      <c r="K11" s="421"/>
      <c r="L11" s="421"/>
      <c r="M11" s="421"/>
      <c r="N11" s="421"/>
      <c r="O11" s="421"/>
      <c r="P11" s="317"/>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56">
        <v>9</v>
      </c>
      <c r="B12" s="1056">
        <v>1</v>
      </c>
      <c r="C12" s="1057"/>
      <c r="D12" s="1058"/>
      <c r="E12" s="1058"/>
      <c r="F12" s="1058"/>
      <c r="G12" s="1058"/>
      <c r="H12" s="1058"/>
      <c r="I12" s="1059"/>
      <c r="J12" s="1060"/>
      <c r="K12" s="1061"/>
      <c r="L12" s="1061"/>
      <c r="M12" s="1061"/>
      <c r="N12" s="1061"/>
      <c r="O12" s="1062"/>
      <c r="P12" s="1063"/>
      <c r="Q12" s="1064"/>
      <c r="R12" s="1064"/>
      <c r="S12" s="1064"/>
      <c r="T12" s="1064"/>
      <c r="U12" s="1064"/>
      <c r="V12" s="1064"/>
      <c r="W12" s="1064"/>
      <c r="X12" s="1065"/>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56">
        <v>10</v>
      </c>
      <c r="B13" s="1056">
        <v>1</v>
      </c>
      <c r="C13" s="1057"/>
      <c r="D13" s="1058"/>
      <c r="E13" s="1058"/>
      <c r="F13" s="1058"/>
      <c r="G13" s="1058"/>
      <c r="H13" s="1058"/>
      <c r="I13" s="1059"/>
      <c r="J13" s="1060"/>
      <c r="K13" s="1061"/>
      <c r="L13" s="1061"/>
      <c r="M13" s="1061"/>
      <c r="N13" s="1061"/>
      <c r="O13" s="1062"/>
      <c r="P13" s="1063"/>
      <c r="Q13" s="1064"/>
      <c r="R13" s="1064"/>
      <c r="S13" s="1064"/>
      <c r="T13" s="1064"/>
      <c r="U13" s="1064"/>
      <c r="V13" s="1064"/>
      <c r="W13" s="1064"/>
      <c r="X13" s="1065"/>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475</v>
      </c>
      <c r="Z36" s="346"/>
      <c r="AA36" s="346"/>
      <c r="AB36" s="346"/>
      <c r="AC36" s="277" t="s">
        <v>460</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22" t="s">
        <v>726</v>
      </c>
      <c r="D37" s="419"/>
      <c r="E37" s="419"/>
      <c r="F37" s="419"/>
      <c r="G37" s="419"/>
      <c r="H37" s="419"/>
      <c r="I37" s="419"/>
      <c r="J37" s="420" t="s">
        <v>719</v>
      </c>
      <c r="K37" s="421"/>
      <c r="L37" s="421"/>
      <c r="M37" s="421"/>
      <c r="N37" s="421"/>
      <c r="O37" s="421"/>
      <c r="P37" s="317" t="s">
        <v>732</v>
      </c>
      <c r="Q37" s="318"/>
      <c r="R37" s="318"/>
      <c r="S37" s="318"/>
      <c r="T37" s="318"/>
      <c r="U37" s="318"/>
      <c r="V37" s="318"/>
      <c r="W37" s="318"/>
      <c r="X37" s="318"/>
      <c r="Y37" s="319">
        <v>4</v>
      </c>
      <c r="Z37" s="320"/>
      <c r="AA37" s="320"/>
      <c r="AB37" s="321"/>
      <c r="AC37" s="323" t="s">
        <v>196</v>
      </c>
      <c r="AD37" s="323"/>
      <c r="AE37" s="323"/>
      <c r="AF37" s="323"/>
      <c r="AG37" s="323"/>
      <c r="AH37" s="324" t="s">
        <v>719</v>
      </c>
      <c r="AI37" s="325"/>
      <c r="AJ37" s="325"/>
      <c r="AK37" s="325"/>
      <c r="AL37" s="326" t="s">
        <v>731</v>
      </c>
      <c r="AM37" s="327"/>
      <c r="AN37" s="327"/>
      <c r="AO37" s="328"/>
      <c r="AP37" s="322" t="s">
        <v>733</v>
      </c>
      <c r="AQ37" s="322"/>
      <c r="AR37" s="322"/>
      <c r="AS37" s="322"/>
      <c r="AT37" s="322"/>
      <c r="AU37" s="322"/>
      <c r="AV37" s="322"/>
      <c r="AW37" s="322"/>
      <c r="AX37" s="322"/>
    </row>
    <row r="38" spans="1:50" ht="26.25" customHeight="1" x14ac:dyDescent="0.15">
      <c r="A38" s="1056">
        <v>2</v>
      </c>
      <c r="B38" s="1056">
        <v>1</v>
      </c>
      <c r="C38" s="422" t="s">
        <v>727</v>
      </c>
      <c r="D38" s="419"/>
      <c r="E38" s="419"/>
      <c r="F38" s="419"/>
      <c r="G38" s="419"/>
      <c r="H38" s="419"/>
      <c r="I38" s="419"/>
      <c r="J38" s="420" t="s">
        <v>731</v>
      </c>
      <c r="K38" s="421"/>
      <c r="L38" s="421"/>
      <c r="M38" s="421"/>
      <c r="N38" s="421"/>
      <c r="O38" s="421"/>
      <c r="P38" s="317" t="s">
        <v>732</v>
      </c>
      <c r="Q38" s="318"/>
      <c r="R38" s="318"/>
      <c r="S38" s="318"/>
      <c r="T38" s="318"/>
      <c r="U38" s="318"/>
      <c r="V38" s="318"/>
      <c r="W38" s="318"/>
      <c r="X38" s="318"/>
      <c r="Y38" s="319">
        <v>2</v>
      </c>
      <c r="Z38" s="320"/>
      <c r="AA38" s="320"/>
      <c r="AB38" s="321"/>
      <c r="AC38" s="323" t="s">
        <v>196</v>
      </c>
      <c r="AD38" s="323"/>
      <c r="AE38" s="323"/>
      <c r="AF38" s="323"/>
      <c r="AG38" s="323"/>
      <c r="AH38" s="324" t="s">
        <v>723</v>
      </c>
      <c r="AI38" s="325"/>
      <c r="AJ38" s="325"/>
      <c r="AK38" s="325"/>
      <c r="AL38" s="326" t="s">
        <v>719</v>
      </c>
      <c r="AM38" s="327"/>
      <c r="AN38" s="327"/>
      <c r="AO38" s="328"/>
      <c r="AP38" s="322" t="s">
        <v>734</v>
      </c>
      <c r="AQ38" s="322"/>
      <c r="AR38" s="322"/>
      <c r="AS38" s="322"/>
      <c r="AT38" s="322"/>
      <c r="AU38" s="322"/>
      <c r="AV38" s="322"/>
      <c r="AW38" s="322"/>
      <c r="AX38" s="322"/>
    </row>
    <row r="39" spans="1:50" ht="26.25" customHeight="1" x14ac:dyDescent="0.15">
      <c r="A39" s="1056">
        <v>3</v>
      </c>
      <c r="B39" s="1056">
        <v>1</v>
      </c>
      <c r="C39" s="422" t="s">
        <v>728</v>
      </c>
      <c r="D39" s="419"/>
      <c r="E39" s="419"/>
      <c r="F39" s="419"/>
      <c r="G39" s="419"/>
      <c r="H39" s="419"/>
      <c r="I39" s="419"/>
      <c r="J39" s="420" t="s">
        <v>731</v>
      </c>
      <c r="K39" s="421"/>
      <c r="L39" s="421"/>
      <c r="M39" s="421"/>
      <c r="N39" s="421"/>
      <c r="O39" s="421"/>
      <c r="P39" s="317" t="s">
        <v>732</v>
      </c>
      <c r="Q39" s="318"/>
      <c r="R39" s="318"/>
      <c r="S39" s="318"/>
      <c r="T39" s="318"/>
      <c r="U39" s="318"/>
      <c r="V39" s="318"/>
      <c r="W39" s="318"/>
      <c r="X39" s="318"/>
      <c r="Y39" s="319">
        <v>2</v>
      </c>
      <c r="Z39" s="320"/>
      <c r="AA39" s="320"/>
      <c r="AB39" s="321"/>
      <c r="AC39" s="323" t="s">
        <v>196</v>
      </c>
      <c r="AD39" s="323"/>
      <c r="AE39" s="323"/>
      <c r="AF39" s="323"/>
      <c r="AG39" s="323"/>
      <c r="AH39" s="324" t="s">
        <v>719</v>
      </c>
      <c r="AI39" s="325"/>
      <c r="AJ39" s="325"/>
      <c r="AK39" s="325"/>
      <c r="AL39" s="326" t="s">
        <v>719</v>
      </c>
      <c r="AM39" s="327"/>
      <c r="AN39" s="327"/>
      <c r="AO39" s="328"/>
      <c r="AP39" s="322" t="s">
        <v>719</v>
      </c>
      <c r="AQ39" s="322"/>
      <c r="AR39" s="322"/>
      <c r="AS39" s="322"/>
      <c r="AT39" s="322"/>
      <c r="AU39" s="322"/>
      <c r="AV39" s="322"/>
      <c r="AW39" s="322"/>
      <c r="AX39" s="322"/>
    </row>
    <row r="40" spans="1:50" ht="26.25" customHeight="1" x14ac:dyDescent="0.15">
      <c r="A40" s="1056">
        <v>4</v>
      </c>
      <c r="B40" s="1056">
        <v>1</v>
      </c>
      <c r="C40" s="422" t="s">
        <v>729</v>
      </c>
      <c r="D40" s="419"/>
      <c r="E40" s="419"/>
      <c r="F40" s="419"/>
      <c r="G40" s="419"/>
      <c r="H40" s="419"/>
      <c r="I40" s="419"/>
      <c r="J40" s="420" t="s">
        <v>719</v>
      </c>
      <c r="K40" s="421"/>
      <c r="L40" s="421"/>
      <c r="M40" s="421"/>
      <c r="N40" s="421"/>
      <c r="O40" s="421"/>
      <c r="P40" s="317" t="s">
        <v>732</v>
      </c>
      <c r="Q40" s="318"/>
      <c r="R40" s="318"/>
      <c r="S40" s="318"/>
      <c r="T40" s="318"/>
      <c r="U40" s="318"/>
      <c r="V40" s="318"/>
      <c r="W40" s="318"/>
      <c r="X40" s="318"/>
      <c r="Y40" s="319">
        <v>0</v>
      </c>
      <c r="Z40" s="320"/>
      <c r="AA40" s="320"/>
      <c r="AB40" s="321"/>
      <c r="AC40" s="323" t="s">
        <v>196</v>
      </c>
      <c r="AD40" s="323"/>
      <c r="AE40" s="323"/>
      <c r="AF40" s="323"/>
      <c r="AG40" s="323"/>
      <c r="AH40" s="324" t="s">
        <v>719</v>
      </c>
      <c r="AI40" s="325"/>
      <c r="AJ40" s="325"/>
      <c r="AK40" s="325"/>
      <c r="AL40" s="326" t="s">
        <v>722</v>
      </c>
      <c r="AM40" s="327"/>
      <c r="AN40" s="327"/>
      <c r="AO40" s="328"/>
      <c r="AP40" s="322" t="s">
        <v>730</v>
      </c>
      <c r="AQ40" s="322"/>
      <c r="AR40" s="322"/>
      <c r="AS40" s="322"/>
      <c r="AT40" s="322"/>
      <c r="AU40" s="322"/>
      <c r="AV40" s="322"/>
      <c r="AW40" s="322"/>
      <c r="AX40" s="322"/>
    </row>
    <row r="41" spans="1:50" ht="26.25" hidden="1"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475</v>
      </c>
      <c r="Z69" s="346"/>
      <c r="AA69" s="346"/>
      <c r="AB69" s="346"/>
      <c r="AC69" s="277" t="s">
        <v>460</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hidden="1"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hidden="1"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7" t="s">
        <v>460</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hidden="1"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7" t="s">
        <v>460</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hidden="1"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7" t="s">
        <v>460</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hidden="1"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7" t="s">
        <v>460</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hidden="1"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7" t="s">
        <v>460</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hidden="1"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7" t="s">
        <v>460</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hidden="1"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7" t="s">
        <v>460</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hidden="1"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7" t="s">
        <v>460</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hidden="1"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7" t="s">
        <v>460</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hidden="1"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7" t="s">
        <v>460</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hidden="1"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7" t="s">
        <v>460</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hidden="1"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7" t="s">
        <v>460</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hidden="1"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7" t="s">
        <v>460</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hidden="1"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7" t="s">
        <v>460</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hidden="1"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7" t="s">
        <v>460</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hidden="1"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7" t="s">
        <v>460</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hidden="1"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7" t="s">
        <v>460</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hidden="1"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7" t="s">
        <v>460</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hidden="1"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7" t="s">
        <v>460</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hidden="1"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7" t="s">
        <v>460</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hidden="1"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7" t="s">
        <v>460</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hidden="1"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7" t="s">
        <v>460</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hidden="1"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7" t="s">
        <v>460</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hidden="1"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7" t="s">
        <v>460</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hidden="1"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7" t="s">
        <v>460</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hidden="1"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7" t="s">
        <v>460</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hidden="1"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7" t="s">
        <v>460</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hidden="1"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7" t="s">
        <v>460</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hidden="1"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7" t="s">
        <v>460</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hidden="1"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7" t="s">
        <v>460</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hidden="1"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7" t="s">
        <v>460</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hidden="1"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7" t="s">
        <v>460</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hidden="1"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7" t="s">
        <v>460</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hidden="1"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7" t="s">
        <v>460</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hidden="1"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7" t="s">
        <v>460</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hidden="1"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7" t="s">
        <v>460</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hidden="1"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7" t="s">
        <v>460</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hidden="1"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2019-06-11T11:14:52Z</cp:lastPrinted>
  <dcterms:created xsi:type="dcterms:W3CDTF">2012-03-13T00:50:25Z</dcterms:created>
  <dcterms:modified xsi:type="dcterms:W3CDTF">2020-11-17T04:22:29Z</dcterms:modified>
</cp:coreProperties>
</file>