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<sst xmlns="http://schemas.openxmlformats.org/spreadsheetml/2006/main" count="2942" uniqueCount="672">
  <si>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</si>
  <si>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</si>
  <si>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</si>
  <si>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</si>
  <si>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</si>
  <si>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</si>
  <si>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</si>
  <si>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</si>
  <si>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</si>
  <si>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</si>
  <si>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</si>
  <si>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</si>
  <si>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</si>
  <si>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</si>
  <si>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</si>
  <si>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</si>
  <si>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</si>
  <si>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</si>
  <si>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</si>
  <si>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</si>
  <si>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</si>
  <si>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</si>
  <si>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</si>
  <si>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</si>
  <si>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</si>
  <si>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</si>
  <si>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</si>
  <si>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</si>
  <si>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</si>
  <si>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</si>
  <si>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</si>
  <si>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</si>
  <si>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</si>
  <si>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</si>
  <si>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</si>
  <si>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</si>
  <si>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</si>
  <si>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</si>
  <si>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</si>
  <si>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</si>
  <si>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</si>
  <si>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</si>
  <si>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</si>
  <si>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</si>
  <si>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</si>
  <si>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</si>
  <si>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</si>
  <si>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</si>
  <si>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</si>
  <si>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</si>
  <si>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</si>
  <si>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</si>
  <si>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</si>
  <si>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</si>
  <si>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</si>
  <si>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</si>
  <si>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</si>
  <si>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</si>
  <si>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</si>
  <si>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</si>
  <si>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</si>
  <si>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</si>
  <si>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</si>
  <si>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</si>
  <si>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</si>
  <si>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</si>
  <si>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</si>
  <si>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</si>
  <si>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</si>
  <si>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</si>
  <si>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</si>
  <si>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</si>
  <si>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</si>
  <si>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</si>
  <si>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</si>
  <si>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</si>
  <si>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</si>
  <si>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</si>
  <si>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</si>
  <si>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</si>
  <si>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</si>
  <si>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</si>
  <si>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</si>
  <si>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</si>
  <si>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</si>
  <si>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</si>
  <si>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</si>
  <si>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</si>
  <si>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</si>
  <si>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</si>
  <si>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</si>
  <si>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</si>
  <si>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</si>
  <si>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</si>
  <si>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</si>
  <si>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</si>
  <si>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</si>
  <si>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</si>
  <si>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</si>
  <si>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</si>
  <si>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</si>
  <si>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</si>
  <si>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</si>
  <si>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</si>
  <si>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</si>
  <si>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</si>
  <si>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</si>
  <si>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</si>
  <si>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</si>
  <si>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</si>
  <si>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</si>
  <si>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</si>
  <si>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</si>
  <si>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</si>
  <si>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</si>
  <si>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</si>
  <si>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</si>
  <si>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</si>
  <si>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</si>
  <si>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</si>
  <si>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</si>
  <si>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</si>
  <si>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</si>
  <si>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</si>
  <si>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</si>
  <si>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</si>
  <si>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</si>
  <si>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</si>
  <si>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</si>
  <si>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</si>
  <si>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</si>
  <si>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</si>
  <si>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</si>
  <si>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</si>
  <si>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</si>
  <si>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</si>
  <si>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</si>
  <si>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</si>
  <si>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</si>
  <si>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</si>
  <si>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</si>
  <si>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</si>
  <si>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</si>
  <si>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</si>
  <si>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</si>
  <si>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</si>
  <si>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</si>
  <si>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</si>
  <si>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</si>
  <si>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</si>
  <si>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</si>
  <si>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</si>
  <si>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</si>
  <si>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</si>
  <si>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</si>
  <si>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</si>
  <si>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</si>
  <si>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</si>
  <si>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</si>
  <si>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</si>
  <si>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</si>
  <si>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</si>
  <si>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</si>
  <si>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</si>
  <si>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</si>
  <si>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</si>
  <si>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</si>
  <si>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</si>
  <si>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</si>
  <si>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</si>
  <si>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</si>
  <si>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</si>
  <si>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</si>
  <si>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</si>
  <si>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</si>
  <si>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</si>
  <si>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</si>
  <si>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</si>
  <si>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</si>
  <si>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</si>
  <si>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</si>
  <si>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</si>
  <si>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</si>
  <si>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</si>
  <si>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</si>
  <si>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</si>
  <si>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</si>
  <si>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</si>
  <si>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</si>
  <si>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</si>
  <si>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</si>
  <si>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</si>
  <si>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</si>
  <si>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</si>
  <si>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</si>
  <si>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</si>
  <si>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</si>
  <si>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</si>
  <si>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</si>
  <si>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</si>
  <si>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</si>
  <si>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</si>
  <si>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</si>
  <si>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</si>
  <si>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</si>
  <si>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</si>
  <si>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</si>
  <si>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</si>
  <si>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</si>
  <si>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</si>
  <si>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</si>
  <si>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</si>
  <si>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</si>
  <si>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</si>
  <si>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</si>
  <si>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</si>
  <si>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</si>
  <si>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</si>
  <si>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</si>
  <si>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</si>
  <si>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</si>
  <si>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</si>
  <si>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</si>
  <si>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</si>
  <si>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</si>
  <si>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</si>
  <si>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</si>
  <si>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</si>
  <si>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</si>
  <si>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</si>
  <si>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</si>
  <si>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</si>
  <si>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</si>
  <si>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</si>
  <si>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</si>
  <si>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</si>
  <si>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</si>
  <si>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</si>
  <si>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</si>
  <si>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</si>
  <si>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</si>
  <si>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</si>
  <si>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</si>
  <si>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</si>
  <si>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</si>
  <si>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</si>
  <si>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</si>
  <si>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</si>
  <si>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</si>
  <si>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</si>
  <si>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</si>
  <si>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</si>
  <si>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</si>
  <si>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</si>
  <si>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</si>
  <si>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</si>
  <si>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</si>
  <si>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</si>
  <si>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</si>
  <si>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</si>
  <si>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</si>
  <si>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</si>
  <si>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</si>
  <si>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</si>
  <si>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</si>
  <si>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</si>
  <si>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</si>
  <si>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</si>
  <si>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</si>
  <si>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</si>
  <si>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</si>
  <si>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</si>
  <si>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</si>
  <si>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</si>
  <si>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</si>
  <si>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</si>
  <si>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</si>
  <si>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</si>
  <si>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</si>
  <si>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</si>
  <si>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</si>
  <si>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</si>
  <si>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</si>
  <si>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</si>
  <si>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</si>
  <si>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</si>
  <si>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</si>
  <si>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</si>
  <si>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</si>
  <si>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</si>
  <si>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</si>
  <si>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</si>
  <si>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</si>
  <si>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</si>
  <si>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</si>
  <si>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</si>
  <si>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</si>
  <si>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</si>
  <si>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</si>
  <si>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</si>
  <si>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</si>
  <si>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</si>
  <si>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</si>
  <si>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</si>
  <si>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</si>
  <si>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</si>
  <si>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</si>
  <si>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</si>
  <si>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</si>
  <si>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</si>
  <si>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</si>
  <si>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</si>
  <si>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</si>
  <si>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</si>
  <si>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</si>
  <si>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</si>
  <si>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</si>
  <si>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</si>
  <si>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</si>
  <si>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</si>
  <si>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</si>
  <si>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</si>
  <si>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</si>
  <si>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</si>
  <si>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</si>
  <si>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</si>
  <si>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</si>
  <si>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</si>
  <si>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</si>
  <si>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</si>
  <si>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</si>
  <si>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</si>
  <si>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</si>
  <si>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</si>
  <si>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</si>
  <si>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</si>
  <si>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</si>
  <si>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</si>
  <si>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</si>
  <si>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</si>
  <si>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</si>
  <si>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</si>
  <si>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</si>
  <si>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</si>
  <si>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</si>
  <si>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</si>
  <si>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</si>
  <si>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</si>
  <si>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</si>
  <si>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</si>
  <si>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</si>
  <si>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</si>
  <si>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</si>
  <si>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</si>
  <si>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</si>
  <si>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</si>
  <si>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</si>
  <si>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</si>
  <si>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</si>
  <si>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</si>
  <si>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</si>
  <si>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</si>
  <si>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</si>
  <si>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</si>
  <si>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</si>
  <si>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</si>
  <si>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</si>
  <si>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</si>
  <si>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</si>
  <si>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</si>
  <si>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</si>
  <si>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</si>
  <si>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</si>
  <si>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</si>
  <si>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</si>
  <si>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</si>
  <si>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</si>
  <si>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</si>
  <si>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</si>
  <si>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</si>
  <si>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</si>
  <si>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</si>
  <si>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</si>
  <si>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</si>
  <si>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</si>
  <si>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</si>
  <si>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</si>
  <si>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</si>
  <si>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</si>
  <si>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</si>
  <si>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</si>
  <si>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</si>
  <si>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</si>
  <si>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</si>
  <si>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</si>
  <si>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</si>
  <si>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</si>
  <si>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</si>
  <si>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</si>
  <si>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</si>
  <si>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</si>
  <si>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</si>
  <si>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</si>
  <si>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</si>
  <si>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</si>
  <si>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</si>
  <si>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</si>
  <si>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</si>
  <si>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</si>
  <si>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</si>
  <si>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</si>
  <si>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</si>
  <si>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</si>
  <si>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</si>
  <si>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</si>
  <si>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</si>
  <si>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</si>
  <si>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</si>
  <si>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</si>
  <si>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</si>
  <si>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</si>
  <si>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</si>
  <si>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</si>
  <si>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</si>
  <si>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</si>
  <si>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</si>
  <si>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</si>
  <si>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</si>
  <si>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</si>
  <si>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</si>
  <si>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</si>
  <si>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</si>
  <si>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</si>
  <si>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</si>
  <si>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</si>
  <si>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</si>
  <si>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</si>
  <si>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</si>
  <si>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</si>
  <si>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</si>
  <si>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</si>
  <si>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</si>
  <si>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</si>
  <si>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</si>
  <si>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</si>
  <si>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</si>
  <si>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</si>
  <si>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</si>
  <si>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</si>
  <si>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</si>
  <si>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</si>
  <si>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</si>
  <si>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</si>
  <si>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</si>
  <si>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</si>
  <si>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</si>
  <si>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</si>
  <si>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</si>
  <si>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</si>
  <si>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</si>
  <si>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</si>
  <si>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</si>
  <si>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</si>
  <si>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</si>
  <si>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</si>
  <si>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</si>
  <si>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</si>
  <si>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</si>
  <si>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</si>
  <si>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</si>
  <si>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</si>
  <si>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</si>
  <si>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</si>
  <si>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</si>
  <si>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</si>
  <si>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</si>
  <si>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</si>
  <si>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</si>
  <si>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</si>
  <si>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</si>
  <si>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</si>
  <si>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</si>
  <si>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</si>
  <si>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</si>
  <si>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</si>
  <si>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</si>
  <si>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</si>
  <si>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</si>
  <si>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</si>
  <si>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</si>
  <si>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</si>
  <si>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</si>
  <si>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</si>
  <si>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</si>
  <si>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</si>
  <si>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</si>
  <si>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</si>
  <si>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</si>
  <si>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</si>
  <si>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</si>
  <si>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</si>
  <si>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</si>
  <si>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</si>
  <si>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</si>
  <si>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</si>
  <si>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</si>
  <si>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</si>
  <si>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</si>
  <si>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</si>
  <si>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</si>
  <si>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</si>
  <si>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</si>
  <si>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</si>
  <si>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</si>
  <si>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</si>
  <si>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</si>
  <si>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</si>
  <si>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</si>
  <si>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</si>
  <si>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</si>
  <si>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</si>
  <si>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</si>
  <si>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</si>
  <si>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</si>
  <si>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</si>
  <si>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</si>
  <si>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</si>
  <si>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</si>
  <si>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</si>
  <si>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</si>
  <si>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</si>
  <si>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</si>
  <si>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</si>
  <si>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</si>
  <si>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</si>
  <si>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</si>
  <si>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</si>
  <si>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</si>
  <si>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</si>
  <si>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</si>
  <si>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</si>
  <si>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</si>
  <si>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</si>
  <si>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</si>
  <si>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</si>
  <si>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</si>
  <si>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</si>
  <si>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</si>
  <si>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</si>
  <si>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</si>
  <si>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</si>
  <si>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</si>
  <si>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</si>
  <si>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</si>
  <si>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</si>
  <si>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</si>
  <si>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</si>
  <si>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</si>
  <si>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</si>
  <si>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</si>
  <si>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</si>
  <si>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</si>
  <si>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</si>
  <si>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</si>
  <si>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</si>
  <si>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</si>
  <si>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</si>
  <si>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</si>
  <si>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</si>
  <si>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</si>
  <si>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</si>
  <si>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</si>
  <si>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</si>
  <si>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</si>
  <si>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</si>
  <si>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予防接種に関する基本的な計画（厚生労働省告示）において、予防接種施策の実施状況並びにその効果、意義及び成果については、ＰＤＣＡサイクルによる定期的な検証を行うこととされている。このため、審議会における予防接種施策の議論に資することを目的に、多様な調査を実施し、効果的かつ効率的な予防接種施策の実施に寄与する。</t>
    <phoneticPr fontId="5"/>
  </si>
  <si>
    <t>-</t>
    <phoneticPr fontId="5"/>
  </si>
  <si>
    <t>-</t>
    <phoneticPr fontId="5"/>
  </si>
  <si>
    <t>予防接種施策に必要な基礎資料を得るため、調査の結果を報告する。</t>
    <rPh sb="0" eb="4">
      <t>ヨボウセッシュ</t>
    </rPh>
    <rPh sb="4" eb="6">
      <t>セサク</t>
    </rPh>
    <rPh sb="7" eb="9">
      <t>ヒツヨウ</t>
    </rPh>
    <rPh sb="10" eb="12">
      <t>キソ</t>
    </rPh>
    <rPh sb="12" eb="14">
      <t>シリョウ</t>
    </rPh>
    <rPh sb="15" eb="16">
      <t>エ</t>
    </rPh>
    <rPh sb="20" eb="22">
      <t>チョウサ</t>
    </rPh>
    <rPh sb="23" eb="25">
      <t>ケッカ</t>
    </rPh>
    <rPh sb="26" eb="28">
      <t>ホウコク</t>
    </rPh>
    <phoneticPr fontId="5"/>
  </si>
  <si>
    <t>報告の回数</t>
    <rPh sb="0" eb="2">
      <t>ホウコク</t>
    </rPh>
    <rPh sb="3" eb="5">
      <t>カイスウ</t>
    </rPh>
    <phoneticPr fontId="5"/>
  </si>
  <si>
    <t>回</t>
    <rPh sb="0" eb="1">
      <t>カイ</t>
    </rPh>
    <phoneticPr fontId="5"/>
  </si>
  <si>
    <t>-</t>
    <phoneticPr fontId="5"/>
  </si>
  <si>
    <t>-</t>
    <phoneticPr fontId="5"/>
  </si>
  <si>
    <t>百万円／回</t>
    <rPh sb="0" eb="2">
      <t>ヒャクマン</t>
    </rPh>
    <rPh sb="2" eb="3">
      <t>エン</t>
    </rPh>
    <rPh sb="4" eb="5">
      <t>カイ</t>
    </rPh>
    <phoneticPr fontId="5"/>
  </si>
  <si>
    <t>百万円円／回</t>
    <rPh sb="0" eb="2">
      <t>ヒャクマン</t>
    </rPh>
    <rPh sb="2" eb="3">
      <t>エン</t>
    </rPh>
    <rPh sb="3" eb="4">
      <t>エン</t>
    </rPh>
    <rPh sb="5" eb="6">
      <t>カイ</t>
    </rPh>
    <phoneticPr fontId="5"/>
  </si>
  <si>
    <t>-</t>
    <phoneticPr fontId="5"/>
  </si>
  <si>
    <t>-</t>
    <phoneticPr fontId="5"/>
  </si>
  <si>
    <t>-</t>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</si>
  <si>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</si>
  <si>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</si>
  <si>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</si>
  <si>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</si>
  <si>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</si>
  <si>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</si>
  <si>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</si>
  <si>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</si>
  <si>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予防接種法第22条の規定に基づき、障害児養育年金・障害年金受給者を対象に保健福祉事業のより一層の事業の推進にあたり、定期的に調査を実施し、より現状に即した保健福祉相談事業の実施に資するために、対象者自身や、その介護者の加齢による身体状況の変化、行政や社会情勢の変化に伴う生活環境等の変化により、どのような支援等を求めているかについて把握し、予防接種健康被害者救済制度等に反映させ、健康被害者への支援体制の充実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</si>
  <si>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</si>
  <si>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</si>
  <si>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</si>
  <si>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</si>
  <si>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</si>
  <si>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</si>
  <si>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</si>
  <si>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</si>
  <si>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</si>
  <si>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</si>
  <si>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</si>
  <si>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</si>
  <si>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</si>
  <si>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</si>
  <si>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予防接種行政の評価のためのデータ収集事業に関する報告の回数</t>
    <phoneticPr fontId="5"/>
  </si>
  <si>
    <t>単位当たりコスト ＝ Ｘ ／ Ｙ
 Ｘ：「予防接種行政の評価のためのデータ収集経費」 
 Ｙ：「報告の回数」　</t>
    <phoneticPr fontId="5"/>
  </si>
  <si>
    <t>予防接種法に基づく予防接種の実施状況を把握するための事業であり、政策目標の達成に必要かつ優先度の高い事業である。</t>
    <phoneticPr fontId="5"/>
  </si>
  <si>
    <t>新30-0012</t>
    <rPh sb="0" eb="1">
      <t>シン</t>
    </rPh>
    <phoneticPr fontId="5"/>
  </si>
  <si>
    <t>22/１</t>
    <phoneticPr fontId="5"/>
  </si>
  <si>
    <t>予防接種法に基づく予防接種の実施状況を把握するための事業であり、国民や社会のニーズが高い事業である。</t>
    <rPh sb="14" eb="16">
      <t>ジッシ</t>
    </rPh>
    <rPh sb="16" eb="18">
      <t>ジョウキョウ</t>
    </rPh>
    <phoneticPr fontId="5"/>
  </si>
  <si>
    <t>予防接種法に基づく予防接種の実施状況を把握するための事業であり、国の関与のもと、適確に実施すべき事業である。</t>
    <rPh sb="14" eb="16">
      <t>ジッシ</t>
    </rPh>
    <rPh sb="16" eb="18">
      <t>ジョウキョウ</t>
    </rPh>
    <phoneticPr fontId="5"/>
  </si>
  <si>
    <t>みずほ情報総研株式会社</t>
    <rPh sb="3" eb="11">
      <t>ジョウホウソウケンカブシキガイシャ</t>
    </rPh>
    <phoneticPr fontId="5"/>
  </si>
  <si>
    <t>予防接種行政の評価のためのデータ収集経費</t>
    <phoneticPr fontId="5"/>
  </si>
  <si>
    <t>補助金等交付</t>
  </si>
  <si>
    <t>-</t>
    <phoneticPr fontId="5"/>
  </si>
  <si>
    <t>人件費</t>
    <rPh sb="0" eb="3">
      <t>ジンケンヒ</t>
    </rPh>
    <phoneticPr fontId="5"/>
  </si>
  <si>
    <t>予防接種行政の評価のためのデータ収集事業人件費</t>
    <rPh sb="0" eb="2">
      <t>ヨボウ</t>
    </rPh>
    <rPh sb="2" eb="4">
      <t>セッシュ</t>
    </rPh>
    <rPh sb="4" eb="6">
      <t>ギョウセイ</t>
    </rPh>
    <rPh sb="7" eb="9">
      <t>ヒョウカ</t>
    </rPh>
    <rPh sb="16" eb="18">
      <t>シュウシュウ</t>
    </rPh>
    <rPh sb="18" eb="20">
      <t>ジギョウ</t>
    </rPh>
    <rPh sb="20" eb="23">
      <t>ジンケンヒ</t>
    </rPh>
    <phoneticPr fontId="5"/>
  </si>
  <si>
    <t>予防接種行政の評価のためのデータ収集事業委託費</t>
    <rPh sb="0" eb="2">
      <t>ヨボウ</t>
    </rPh>
    <rPh sb="2" eb="4">
      <t>セッシュ</t>
    </rPh>
    <rPh sb="4" eb="6">
      <t>ギョウセイ</t>
    </rPh>
    <rPh sb="7" eb="9">
      <t>ヒョウカ</t>
    </rPh>
    <rPh sb="16" eb="18">
      <t>シュウシュウ</t>
    </rPh>
    <rPh sb="18" eb="20">
      <t>ジギョウ</t>
    </rPh>
    <rPh sb="20" eb="23">
      <t>イタクヒ</t>
    </rPh>
    <phoneticPr fontId="5"/>
  </si>
  <si>
    <t>委託費</t>
    <rPh sb="0" eb="3">
      <t>イタクヒ</t>
    </rPh>
    <phoneticPr fontId="5"/>
  </si>
  <si>
    <t>A.みずほ情報総研株式会社</t>
    <rPh sb="5" eb="13">
      <t>ジョウホウソウケンカブシキガイシャ</t>
    </rPh>
    <phoneticPr fontId="5"/>
  </si>
  <si>
    <t>-</t>
    <phoneticPr fontId="5"/>
  </si>
  <si>
    <t>-</t>
    <phoneticPr fontId="5"/>
  </si>
  <si>
    <t>-</t>
    <phoneticPr fontId="5"/>
  </si>
  <si>
    <t>-</t>
    <phoneticPr fontId="5"/>
  </si>
  <si>
    <t>-</t>
    <phoneticPr fontId="5"/>
  </si>
  <si>
    <t>-</t>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</si>
  <si>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</si>
  <si>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当初の見込みに見合った成果実績となっている。</t>
    <rPh sb="0" eb="2">
      <t>トウショ</t>
    </rPh>
    <rPh sb="3" eb="5">
      <t>ミコ</t>
    </rPh>
    <rPh sb="7" eb="9">
      <t>ミア</t>
    </rPh>
    <rPh sb="11" eb="13">
      <t>セイカ</t>
    </rPh>
    <rPh sb="13" eb="15">
      <t>ジッセキ</t>
    </rPh>
    <phoneticPr fontId="5"/>
  </si>
  <si>
    <t>当初の見込みどおりの活動実績となっている。</t>
    <rPh sb="0" eb="2">
      <t>トウショ</t>
    </rPh>
    <rPh sb="3" eb="5">
      <t>ミコ</t>
    </rPh>
    <rPh sb="10" eb="12">
      <t>カツドウ</t>
    </rPh>
    <rPh sb="12" eb="14">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</si>
  <si>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3">
      <t>セサク</t>
    </rPh>
    <rPh sb="24" eb="26">
      <t>カツヨウ</t>
    </rPh>
    <phoneticPr fontId="5"/>
  </si>
  <si>
    <t>調査経費</t>
    <rPh sb="0" eb="2">
      <t>チョウサ</t>
    </rPh>
    <rPh sb="2" eb="4">
      <t>ケイヒ</t>
    </rPh>
    <phoneticPr fontId="5"/>
  </si>
  <si>
    <t>B.Japan Research Network Ltd</t>
    <phoneticPr fontId="5"/>
  </si>
  <si>
    <t>海外調査、調査結果レポート作成</t>
    <rPh sb="0" eb="2">
      <t>カイガイ</t>
    </rPh>
    <rPh sb="2" eb="4">
      <t>チョウサ</t>
    </rPh>
    <rPh sb="5" eb="7">
      <t>チョウサ</t>
    </rPh>
    <rPh sb="7" eb="9">
      <t>ケッカ</t>
    </rPh>
    <rPh sb="13" eb="15">
      <t>サクセイ</t>
    </rPh>
    <phoneticPr fontId="5"/>
  </si>
  <si>
    <t>-</t>
    <phoneticPr fontId="5"/>
  </si>
  <si>
    <t>株式会社サーベイリサーチセンター</t>
    <rPh sb="0" eb="4">
      <t>カブシキガイシャ</t>
    </rPh>
    <phoneticPr fontId="5"/>
  </si>
  <si>
    <t>ローデータ作成・集計表及びグラフ作成作業</t>
    <rPh sb="5" eb="7">
      <t>サクセイ</t>
    </rPh>
    <rPh sb="8" eb="10">
      <t>シュウケイ</t>
    </rPh>
    <rPh sb="10" eb="11">
      <t>ヒョウ</t>
    </rPh>
    <rPh sb="11" eb="12">
      <t>オヨ</t>
    </rPh>
    <rPh sb="16" eb="18">
      <t>サクセイ</t>
    </rPh>
    <rPh sb="18" eb="20">
      <t>サギョウ</t>
    </rPh>
    <phoneticPr fontId="5"/>
  </si>
  <si>
    <t>日本コンベンションサービス株式会社</t>
    <rPh sb="0" eb="2">
      <t>ニホン</t>
    </rPh>
    <rPh sb="13" eb="17">
      <t>カブシキガイシャ</t>
    </rPh>
    <phoneticPr fontId="5"/>
  </si>
  <si>
    <t>海外調査結果レポート翻訳作業</t>
    <rPh sb="0" eb="2">
      <t>カイガイ</t>
    </rPh>
    <rPh sb="2" eb="4">
      <t>チョウサ</t>
    </rPh>
    <rPh sb="4" eb="6">
      <t>ケッカ</t>
    </rPh>
    <rPh sb="10" eb="12">
      <t>ホンヤク</t>
    </rPh>
    <rPh sb="12" eb="14">
      <t>サギョウ</t>
    </rPh>
    <phoneticPr fontId="5"/>
  </si>
  <si>
    <t>楽天インサイト株式会社</t>
    <rPh sb="0" eb="2">
      <t>ラクテン</t>
    </rPh>
    <rPh sb="7" eb="11">
      <t>カブシキガイシャ</t>
    </rPh>
    <phoneticPr fontId="5"/>
  </si>
  <si>
    <t>Webアンケート調査、ローデータ・集計表作成作業</t>
    <rPh sb="8" eb="10">
      <t>チョウサ</t>
    </rPh>
    <rPh sb="17" eb="20">
      <t>シュウケイヒョウ</t>
    </rPh>
    <rPh sb="20" eb="22">
      <t>サクセイ</t>
    </rPh>
    <rPh sb="22" eb="24">
      <t>サギョウ</t>
    </rPh>
    <phoneticPr fontId="5"/>
  </si>
  <si>
    <t>株式会社情報実業</t>
    <rPh sb="0" eb="4">
      <t>カブシキガイシャ</t>
    </rPh>
    <rPh sb="4" eb="6">
      <t>ジョウホウ</t>
    </rPh>
    <rPh sb="6" eb="8">
      <t>ジツギョウ</t>
    </rPh>
    <phoneticPr fontId="5"/>
  </si>
  <si>
    <t>Webサイト構築・運営作業</t>
    <rPh sb="6" eb="8">
      <t>コウチク</t>
    </rPh>
    <rPh sb="9" eb="11">
      <t>ウンエイ</t>
    </rPh>
    <rPh sb="11" eb="13">
      <t>サギョウ</t>
    </rPh>
    <phoneticPr fontId="5"/>
  </si>
  <si>
    <t>Japan Research Network Ltd</t>
    <phoneticPr fontId="5"/>
  </si>
  <si>
    <t>印刷製本費</t>
    <rPh sb="0" eb="2">
      <t>インサツ</t>
    </rPh>
    <rPh sb="2" eb="4">
      <t>セイホン</t>
    </rPh>
    <rPh sb="4" eb="5">
      <t>ヒ</t>
    </rPh>
    <phoneticPr fontId="5"/>
  </si>
  <si>
    <t>調査票印刷製本費</t>
    <rPh sb="0" eb="3">
      <t>チョウサヒョウ</t>
    </rPh>
    <rPh sb="3" eb="5">
      <t>インサツ</t>
    </rPh>
    <rPh sb="5" eb="7">
      <t>セイホン</t>
    </rPh>
    <rPh sb="7" eb="8">
      <t>ヒ</t>
    </rPh>
    <phoneticPr fontId="5"/>
  </si>
  <si>
    <t>雑役務費</t>
    <rPh sb="0" eb="1">
      <t>ザツ</t>
    </rPh>
    <rPh sb="1" eb="4">
      <t>エキムヒ</t>
    </rPh>
    <phoneticPr fontId="5"/>
  </si>
  <si>
    <t>調査票発送費</t>
    <rPh sb="0" eb="3">
      <t>チョウサヒョウ</t>
    </rPh>
    <rPh sb="3" eb="6">
      <t>ハッソウヒ</t>
    </rPh>
    <phoneticPr fontId="5"/>
  </si>
  <si>
    <t>通信運搬費</t>
    <rPh sb="0" eb="2">
      <t>ツウシン</t>
    </rPh>
    <rPh sb="2" eb="5">
      <t>ウンパンヒ</t>
    </rPh>
    <phoneticPr fontId="5"/>
  </si>
  <si>
    <t>調査票回収費</t>
    <rPh sb="0" eb="3">
      <t>チョウサヒョウ</t>
    </rPh>
    <rPh sb="3" eb="6">
      <t>カイシュウヒ</t>
    </rPh>
    <phoneticPr fontId="5"/>
  </si>
  <si>
    <t>今年度限りの経費。</t>
    <rPh sb="0" eb="3">
      <t>コンネンド</t>
    </rPh>
    <rPh sb="3" eb="4">
      <t>カギ</t>
    </rPh>
    <rPh sb="6" eb="8">
      <t>ケイヒ</t>
    </rPh>
    <phoneticPr fontId="5"/>
  </si>
  <si>
    <t>予防接種行政の適切な評価のため、自治体や医療機関等における普及啓発の状況、国民の予防接種に関する理解度、諸外国におけるワクチン施策の実態等を把握するための経費として見込どおりに実施されている。事業目的・予算の状況、資金の流れ、費目・使途、活動実績等についても、適切である。</t>
    <rPh sb="77" eb="79">
      <t>ケイヒ</t>
    </rPh>
    <rPh sb="96" eb="98">
      <t>ジギョウ</t>
    </rPh>
    <rPh sb="98" eb="100">
      <t>モクテキ</t>
    </rPh>
    <rPh sb="101" eb="103">
      <t>ヨサン</t>
    </rPh>
    <rPh sb="104" eb="106">
      <t>ジョウキョウ</t>
    </rPh>
    <rPh sb="107" eb="109">
      <t>シキン</t>
    </rPh>
    <rPh sb="110" eb="111">
      <t>ナガ</t>
    </rPh>
    <rPh sb="113" eb="115">
      <t>ヒモク</t>
    </rPh>
    <rPh sb="116" eb="117">
      <t>ツカ</t>
    </rPh>
    <rPh sb="117" eb="118">
      <t>ト</t>
    </rPh>
    <rPh sb="119" eb="121">
      <t>カツドウ</t>
    </rPh>
    <rPh sb="121" eb="123">
      <t>ジッセキ</t>
    </rPh>
    <rPh sb="123" eb="124">
      <t>トウ</t>
    </rPh>
    <rPh sb="130" eb="132">
      <t>テキセツ</t>
    </rPh>
    <phoneticPr fontId="5"/>
  </si>
  <si>
    <t>-</t>
    <phoneticPr fontId="5"/>
  </si>
  <si>
    <t>予防接種行政の適切な評価のため、自治体や医療機関等における普及啓発の状況、国民の予防接種に関する理解度、諸外国におけるワクチン施策の実態等を把握する。
補助率：10/10</t>
    <phoneticPr fontId="5"/>
  </si>
  <si>
    <t xml:space="preserve">調査結果レポート作成作業、webアンケート調査用サイト構築、運営作業等
</t>
    <phoneticPr fontId="5"/>
  </si>
  <si>
    <t>感染症の発生・まん延を防止するため、予防接種法に基づく予防接種を適切に評価のための経費であり、真に必要な費目を対象経費としている。</t>
    <phoneticPr fontId="5"/>
  </si>
  <si>
    <t>-</t>
    <phoneticPr fontId="5"/>
  </si>
  <si>
    <t>感染症の発生・まん延を防止するため、予防接種法に基づく接種を適切に評価のための合理的な支出となっている。</t>
    <phoneticPr fontId="5"/>
  </si>
  <si>
    <t>予防接種に関する基本的な計画</t>
    <rPh sb="0" eb="2">
      <t>ヨボウ</t>
    </rPh>
    <rPh sb="2" eb="4">
      <t>セッシュ</t>
    </rPh>
    <rPh sb="5" eb="6">
      <t>カン</t>
    </rPh>
    <rPh sb="8" eb="11">
      <t>キホンテキ</t>
    </rPh>
    <rPh sb="12" eb="14">
      <t>ケイカク</t>
    </rPh>
    <phoneticPr fontId="5"/>
  </si>
  <si>
    <t>予防接種法22条</t>
    <rPh sb="7" eb="8">
      <t>ジョウ</t>
    </rPh>
    <phoneticPr fontId="5"/>
  </si>
  <si>
    <t>予防接種の有効性・安全性の効果測定に関するデータ収集等経費</t>
    <rPh sb="0" eb="2">
      <t>ヨボウ</t>
    </rPh>
    <rPh sb="2" eb="4">
      <t>セッシュ</t>
    </rPh>
    <rPh sb="5" eb="8">
      <t>ユウコウセイ</t>
    </rPh>
    <rPh sb="9" eb="11">
      <t>アンゼン</t>
    </rPh>
    <rPh sb="11" eb="12">
      <t>セイ</t>
    </rPh>
    <rPh sb="13" eb="15">
      <t>コウカ</t>
    </rPh>
    <rPh sb="15" eb="17">
      <t>ソクテイ</t>
    </rPh>
    <rPh sb="18" eb="19">
      <t>カン</t>
    </rPh>
    <rPh sb="24" eb="27">
      <t>シュウシュウナド</t>
    </rPh>
    <rPh sb="27" eb="29">
      <t>ケイヒ</t>
    </rPh>
    <phoneticPr fontId="5"/>
  </si>
  <si>
    <t>本経費は予防接種施策の実施状況並びにその効果、意義及び成果について検証を行い、審議会における予防接種施策の議論に資するためのものである。一方、予防接種の有効性・安全性の効果測定に関するデータ収集等経費は予防接種施策を推進する科学的根拠として、ワクチンの有効性・安全性に関するデータについて収集を行うためのものであることから、適切な役割分担を行っている。</t>
    <rPh sb="0" eb="1">
      <t>ホン</t>
    </rPh>
    <rPh sb="1" eb="3">
      <t>ケイヒ</t>
    </rPh>
    <rPh sb="68" eb="70">
      <t>イッポウ</t>
    </rPh>
    <rPh sb="162" eb="164">
      <t>テキセツ</t>
    </rPh>
    <rPh sb="165" eb="167">
      <t>ヤクワリ</t>
    </rPh>
    <rPh sb="167" eb="169">
      <t>ブンタン</t>
    </rPh>
    <rPh sb="170" eb="171">
      <t>オコナ</t>
    </rPh>
    <phoneticPr fontId="5"/>
  </si>
  <si>
    <t>少額随意契約を行っている。</t>
    <rPh sb="0" eb="6">
      <t>ショウガクズイイケイヤク</t>
    </rPh>
    <rPh sb="7" eb="8">
      <t>オコナ</t>
    </rPh>
    <phoneticPr fontId="5"/>
  </si>
  <si>
    <t>社会インフラとして適切かつ着実に実施されるべき事業であり、適切なものと考える。確実に一定の活動を行なうことが求められるという意味ではアウトプットによる検証のみが可能であり、現状のアウトカム指標もアウトプットでしかないと考える（ただし内容的には適切である）。単年度で終了する事業なので今回において改善する必要はないが、今後の政策立案において反映されたい。（大屋　雄裕）</t>
    <phoneticPr fontId="5"/>
  </si>
  <si>
    <t>終了予定</t>
  </si>
  <si>
    <t>事業は当初の予定通りの成果を達成したため、平成30年度（令和元年度）をもって終了すること。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</si>
</sst>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740</xdr:row>
      <xdr:rowOff>345281</xdr:rowOff>
    </xdr:from>
    <xdr:to>
      <xdr:col>34</xdr:col>
      <xdr:colOff>-1</xdr:colOff>
      <xdr:row>743</xdr:row>
      <xdr:rowOff>0</xdr:rowOff>
    </xdr:to>
    <xdr:sp macro="" textlink="">
      <xdr:nvSpPr>
        <xdr:cNvPr id="3" name="正方形/長方形 2"/>
        <xdr:cNvSpPr/>
      </xdr:nvSpPr>
      <xdr:spPr>
        <a:xfrm>
          <a:off x="3845719" y="39945469"/>
          <a:ext cx="3036093" cy="72628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22</a:t>
          </a:r>
          <a:r>
            <a:rPr kumimoji="1" lang="ja-JP" altLang="en-US" sz="1200">
              <a:solidFill>
                <a:sysClr val="windowText" lastClr="000000"/>
              </a:solidFill>
            </a:rPr>
            <a:t>百万円</a:t>
          </a:r>
        </a:p>
      </xdr:txBody>
    </xdr:sp>
    <xdr:clientData/>
  </xdr:twoCellAnchor>
  <xdr:twoCellAnchor>
    <xdr:from>
      <xdr:col>19</xdr:col>
      <xdr:colOff>11906</xdr:colOff>
      <xdr:row>748</xdr:row>
      <xdr:rowOff>-1</xdr:rowOff>
    </xdr:from>
    <xdr:to>
      <xdr:col>34</xdr:col>
      <xdr:colOff>11905</xdr:colOff>
      <xdr:row>750</xdr:row>
      <xdr:rowOff>11905</xdr:rowOff>
    </xdr:to>
    <xdr:sp macro="" textlink="">
      <xdr:nvSpPr>
        <xdr:cNvPr id="5" name="正方形/長方形 4"/>
        <xdr:cNvSpPr/>
      </xdr:nvSpPr>
      <xdr:spPr>
        <a:xfrm>
          <a:off x="3857625" y="42457687"/>
          <a:ext cx="303609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みずほ情報総研株式会社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0</xdr:colOff>
      <xdr:row>743</xdr:row>
      <xdr:rowOff>202406</xdr:rowOff>
    </xdr:from>
    <xdr:to>
      <xdr:col>34</xdr:col>
      <xdr:colOff>11906</xdr:colOff>
      <xdr:row>745</xdr:row>
      <xdr:rowOff>0</xdr:rowOff>
    </xdr:to>
    <xdr:sp macro="" textlink="">
      <xdr:nvSpPr>
        <xdr:cNvPr id="4" name="大かっこ 3"/>
        <xdr:cNvSpPr/>
      </xdr:nvSpPr>
      <xdr:spPr>
        <a:xfrm>
          <a:off x="3845719" y="40874156"/>
          <a:ext cx="3048000" cy="5119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18</xdr:col>
      <xdr:colOff>0</xdr:colOff>
      <xdr:row>750</xdr:row>
      <xdr:rowOff>214312</xdr:rowOff>
    </xdr:from>
    <xdr:to>
      <xdr:col>35</xdr:col>
      <xdr:colOff>0</xdr:colOff>
      <xdr:row>752</xdr:row>
      <xdr:rowOff>345281</xdr:rowOff>
    </xdr:to>
    <xdr:sp macro="" textlink="">
      <xdr:nvSpPr>
        <xdr:cNvPr id="7" name="大かっこ 6"/>
        <xdr:cNvSpPr/>
      </xdr:nvSpPr>
      <xdr:spPr>
        <a:xfrm>
          <a:off x="3643313" y="43386375"/>
          <a:ext cx="3440906" cy="8453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自治体や医療機関、国民への調査、諸外国におけるワクチン施策の実態調査、分析等</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107156</xdr:colOff>
      <xdr:row>745</xdr:row>
      <xdr:rowOff>0</xdr:rowOff>
    </xdr:from>
    <xdr:to>
      <xdr:col>26</xdr:col>
      <xdr:colOff>113109</xdr:colOff>
      <xdr:row>748</xdr:row>
      <xdr:rowOff>-1</xdr:rowOff>
    </xdr:to>
    <xdr:cxnSp macro="">
      <xdr:nvCxnSpPr>
        <xdr:cNvPr id="8" name="直線矢印コネクタ 7"/>
        <xdr:cNvCxnSpPr>
          <a:endCxn id="5" idx="0"/>
        </xdr:cNvCxnSpPr>
      </xdr:nvCxnSpPr>
      <xdr:spPr>
        <a:xfrm>
          <a:off x="5369719" y="41386125"/>
          <a:ext cx="5953" cy="10715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59531</xdr:colOff>
      <xdr:row>746</xdr:row>
      <xdr:rowOff>202406</xdr:rowOff>
    </xdr:from>
    <xdr:to>
      <xdr:col>26</xdr:col>
      <xdr:colOff>11905</xdr:colOff>
      <xdr:row>747</xdr:row>
      <xdr:rowOff>238125</xdr:rowOff>
    </xdr:to>
    <xdr:sp macro="" textlink="">
      <xdr:nvSpPr>
        <xdr:cNvPr id="9" name="テキスト ボックス 8"/>
        <xdr:cNvSpPr txBox="1"/>
      </xdr:nvSpPr>
      <xdr:spPr>
        <a:xfrm>
          <a:off x="3905250" y="41945719"/>
          <a:ext cx="1369218" cy="3929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95250</xdr:colOff>
      <xdr:row>753</xdr:row>
      <xdr:rowOff>11906</xdr:rowOff>
    </xdr:from>
    <xdr:to>
      <xdr:col>26</xdr:col>
      <xdr:colOff>101203</xdr:colOff>
      <xdr:row>756</xdr:row>
      <xdr:rowOff>11905</xdr:rowOff>
    </xdr:to>
    <xdr:cxnSp macro="">
      <xdr:nvCxnSpPr>
        <xdr:cNvPr id="12" name="直線矢印コネクタ 11"/>
        <xdr:cNvCxnSpPr/>
      </xdr:nvCxnSpPr>
      <xdr:spPr>
        <a:xfrm>
          <a:off x="5357813" y="44505562"/>
          <a:ext cx="5953" cy="10715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190500</xdr:colOff>
      <xdr:row>756</xdr:row>
      <xdr:rowOff>11906</xdr:rowOff>
    </xdr:from>
    <xdr:to>
      <xdr:col>33</xdr:col>
      <xdr:colOff>190500</xdr:colOff>
      <xdr:row>757</xdr:row>
      <xdr:rowOff>71437</xdr:rowOff>
    </xdr:to>
    <xdr:sp macro="" textlink="">
      <xdr:nvSpPr>
        <xdr:cNvPr id="13" name="正方形/長方形 12"/>
        <xdr:cNvSpPr/>
      </xdr:nvSpPr>
      <xdr:spPr>
        <a:xfrm>
          <a:off x="3833813" y="45577125"/>
          <a:ext cx="303609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Japan Research Network Ltd</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他４社</a:t>
          </a:r>
          <a:endPar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7.6</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0</xdr:colOff>
      <xdr:row>757</xdr:row>
      <xdr:rowOff>202407</xdr:rowOff>
    </xdr:from>
    <xdr:to>
      <xdr:col>35</xdr:col>
      <xdr:colOff>0</xdr:colOff>
      <xdr:row>758</xdr:row>
      <xdr:rowOff>381001</xdr:rowOff>
    </xdr:to>
    <xdr:sp macro="" textlink="">
      <xdr:nvSpPr>
        <xdr:cNvPr id="14" name="大かっこ 13"/>
        <xdr:cNvSpPr/>
      </xdr:nvSpPr>
      <xdr:spPr>
        <a:xfrm>
          <a:off x="3643313" y="46434376"/>
          <a:ext cx="3440906" cy="8453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海外調査、調査結果レポート作成作業、</a:t>
          </a:r>
          <a:r>
            <a:rPr kumimoji="0" lang="en-US"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web</a:t>
          </a:r>
          <a:r>
            <a:rPr kumimoji="0"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アンケート調査用サイト構築、運営作業等</a:t>
          </a:r>
          <a:endParaRPr kumimoji="0" lang="en-US"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178594</xdr:colOff>
      <xdr:row>754</xdr:row>
      <xdr:rowOff>154781</xdr:rowOff>
    </xdr:from>
    <xdr:to>
      <xdr:col>25</xdr:col>
      <xdr:colOff>202405</xdr:colOff>
      <xdr:row>755</xdr:row>
      <xdr:rowOff>190500</xdr:rowOff>
    </xdr:to>
    <xdr:sp macro="" textlink="">
      <xdr:nvSpPr>
        <xdr:cNvPr id="16" name="テキスト ボックス 15"/>
        <xdr:cNvSpPr txBox="1"/>
      </xdr:nvSpPr>
      <xdr:spPr>
        <a:xfrm>
          <a:off x="3417094" y="45755719"/>
          <a:ext cx="1845467" cy="392906"/>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154</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79</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665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664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574</v>
      </c>
      <c r="Q13" s="658"/>
      <c r="R13" s="658"/>
      <c r="S13" s="658"/>
      <c r="T13" s="658"/>
      <c r="U13" s="658"/>
      <c r="V13" s="659"/>
      <c r="W13" s="657" t="s">
        <v>574</v>
      </c>
      <c r="X13" s="658"/>
      <c r="Y13" s="658"/>
      <c r="Z13" s="658"/>
      <c r="AA13" s="658"/>
      <c r="AB13" s="658"/>
      <c r="AC13" s="659"/>
      <c r="AD13" s="657">
        <v>22</v>
      </c>
      <c r="AE13" s="658"/>
      <c r="AF13" s="658"/>
      <c r="AG13" s="658"/>
      <c r="AH13" s="658"/>
      <c r="AI13" s="658"/>
      <c r="AJ13" s="659"/>
      <c r="AK13" s="657" t="s">
        <v>576</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576</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577</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22</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22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t="e">
        <f>P29-SUM(P23:P27)</f>
        <v>#VALUE!</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t="str">
        <f>AK13</f>
        <v>-</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t="s">
        <v>581</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t="s">
        <v>574</v>
      </c>
      <c r="AF32" s="219"/>
      <c r="AG32" s="219"/>
      <c r="AH32" s="219"/>
      <c r="AI32" s="218" t="s">
        <v>574</v>
      </c>
      <c r="AJ32" s="219"/>
      <c r="AK32" s="219"/>
      <c r="AL32" s="219"/>
      <c r="AM32" s="218">
        <v>1</v>
      </c>
      <c r="AN32" s="219"/>
      <c r="AO32" s="219"/>
      <c r="AP32" s="219"/>
      <c r="AQ32" s="340" t="s">
        <v>574</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t="s">
        <v>574</v>
      </c>
      <c r="AF33" s="219"/>
      <c r="AG33" s="219"/>
      <c r="AH33" s="219"/>
      <c r="AI33" s="218" t="s">
        <v>574</v>
      </c>
      <c r="AJ33" s="219"/>
      <c r="AK33" s="219"/>
      <c r="AL33" s="219"/>
      <c r="AM33" s="218">
        <v>1</v>
      </c>
      <c r="AN33" s="219"/>
      <c r="AO33" s="219"/>
      <c r="AP33" s="219"/>
      <c r="AQ33" s="340" t="s">
        <v>574</v>
      </c>
      <c r="AR33" s="207"/>
      <c r="AS33" s="207"/>
      <c r="AT33" s="341"/>
      <c r="AU33" s="219" t="s">
        <v>576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574</v>
      </c>
      <c r="AF34" s="219"/>
      <c r="AG34" s="219"/>
      <c r="AH34" s="219"/>
      <c r="AI34" s="218" t="s">
        <v>574</v>
      </c>
      <c r="AJ34" s="219"/>
      <c r="AK34" s="219"/>
      <c r="AL34" s="219"/>
      <c r="AM34" s="218">
        <v>100</v>
      </c>
      <c r="AN34" s="219"/>
      <c r="AO34" s="219"/>
      <c r="AP34" s="219"/>
      <c r="AQ34" s="340" t="s">
        <v>574</v>
      </c>
      <c r="AR34" s="207"/>
      <c r="AS34" s="207"/>
      <c r="AT34" s="341"/>
      <c r="AU34" s="219" t="s">
        <v>582</v>
      </c>
      <c r="AV34" s="219"/>
      <c r="AW34" s="219"/>
      <c r="AX34" s="221"/>
    </row>
    <row r="35" spans="1:50" ht="23.25" customHeight="1" x14ac:dyDescent="0.15">
      <c r="A35" s="226" t="s">
        <v>505</v>
      </c>
      <c r="B35" s="227"/>
      <c r="C35" s="227"/>
      <c r="D35" s="227"/>
      <c r="E35" s="227"/>
      <c r="F35" s="228"/>
      <c r="G35" s="232" t="s">
        <v>627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611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t="s">
        <v>574</v>
      </c>
      <c r="AF101" s="219"/>
      <c r="AG101" s="219"/>
      <c r="AH101" s="220"/>
      <c r="AI101" s="218" t="s">
        <v>574</v>
      </c>
      <c r="AJ101" s="219"/>
      <c r="AK101" s="219"/>
      <c r="AL101" s="220"/>
      <c r="AM101" s="218">
        <v>1</v>
      </c>
      <c r="AN101" s="219"/>
      <c r="AO101" s="219"/>
      <c r="AP101" s="220"/>
      <c r="AQ101" s="218" t="s">
        <v>574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t="s">
        <v>574</v>
      </c>
      <c r="AF102" s="418"/>
      <c r="AG102" s="418"/>
      <c r="AH102" s="418"/>
      <c r="AI102" s="418" t="s">
        <v>574</v>
      </c>
      <c r="AJ102" s="418"/>
      <c r="AK102" s="418"/>
      <c r="AL102" s="418"/>
      <c r="AM102" s="418">
        <v>1</v>
      </c>
      <c r="AN102" s="418"/>
      <c r="AO102" s="418"/>
      <c r="AP102" s="418"/>
      <c r="AQ102" s="273" t="s">
        <v>574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t="s">
        <v>576</v>
      </c>
      <c r="AF116" s="418"/>
      <c r="AG116" s="418"/>
      <c r="AH116" s="418"/>
      <c r="AI116" s="418" t="s">
        <v>585</v>
      </c>
      <c r="AJ116" s="418"/>
      <c r="AK116" s="418"/>
      <c r="AL116" s="418"/>
      <c r="AM116" s="418">
        <v>22</v>
      </c>
      <c r="AN116" s="418"/>
      <c r="AO116" s="418"/>
      <c r="AP116" s="418"/>
      <c r="AQ116" s="218" t="s">
        <v>585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1" t="s">
        <v>586</v>
      </c>
      <c r="AF117" s="551"/>
      <c r="AG117" s="551"/>
      <c r="AH117" s="551"/>
      <c r="AI117" s="551" t="s">
        <v>587</v>
      </c>
      <c r="AJ117" s="551"/>
      <c r="AK117" s="551"/>
      <c r="AL117" s="551"/>
      <c r="AM117" s="551" t="s">
        <v>615</v>
      </c>
      <c r="AN117" s="551"/>
      <c r="AO117" s="551"/>
      <c r="AP117" s="551"/>
      <c r="AQ117" s="551" t="s">
        <v>588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t="s">
        <v>593</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t="s">
        <v>576</v>
      </c>
      <c r="AF134" s="207"/>
      <c r="AG134" s="207"/>
      <c r="AH134" s="207"/>
      <c r="AI134" s="206" t="s">
        <v>582</v>
      </c>
      <c r="AJ134" s="207"/>
      <c r="AK134" s="207"/>
      <c r="AL134" s="207"/>
      <c r="AM134" s="206" t="s">
        <v>582</v>
      </c>
      <c r="AN134" s="207"/>
      <c r="AO134" s="207"/>
      <c r="AP134" s="207"/>
      <c r="AQ134" s="206" t="s">
        <v>592</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582</v>
      </c>
      <c r="AF135" s="207"/>
      <c r="AG135" s="207"/>
      <c r="AH135" s="207"/>
      <c r="AI135" s="206" t="s">
        <v>576</v>
      </c>
      <c r="AJ135" s="207"/>
      <c r="AK135" s="207"/>
      <c r="AL135" s="207"/>
      <c r="AM135" s="206" t="s">
        <v>582</v>
      </c>
      <c r="AN135" s="207"/>
      <c r="AO135" s="207"/>
      <c r="AP135" s="207"/>
      <c r="AQ135" s="206" t="s">
        <v>582</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594</v>
      </c>
      <c r="H154" s="105"/>
      <c r="I154" s="105"/>
      <c r="J154" s="105"/>
      <c r="K154" s="105"/>
      <c r="L154" s="105"/>
      <c r="M154" s="105"/>
      <c r="N154" s="105"/>
      <c r="O154" s="105"/>
      <c r="P154" s="106"/>
      <c r="Q154" s="125" t="s">
        <v>595</v>
      </c>
      <c r="R154" s="105"/>
      <c r="S154" s="105"/>
      <c r="T154" s="105"/>
      <c r="U154" s="105"/>
      <c r="V154" s="105"/>
      <c r="W154" s="105"/>
      <c r="X154" s="105"/>
      <c r="Y154" s="105"/>
      <c r="Z154" s="105"/>
      <c r="AA154" s="293"/>
      <c r="AB154" s="141" t="s">
        <v>588</v>
      </c>
      <c r="AC154" s="142"/>
      <c r="AD154" s="142"/>
      <c r="AE154" s="147" t="s">
        <v>588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4.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574</v>
      </c>
      <c r="K430" s="901"/>
      <c r="L430" s="901"/>
      <c r="M430" s="901"/>
      <c r="N430" s="901"/>
      <c r="O430" s="901"/>
      <c r="P430" s="901"/>
      <c r="Q430" s="901"/>
      <c r="R430" s="901"/>
      <c r="S430" s="901"/>
      <c r="T430" s="902"/>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576</v>
      </c>
      <c r="AF433" s="207"/>
      <c r="AG433" s="207"/>
      <c r="AH433" s="207"/>
      <c r="AI433" s="340" t="s">
        <v>582</v>
      </c>
      <c r="AJ433" s="207"/>
      <c r="AK433" s="207"/>
      <c r="AL433" s="207"/>
      <c r="AM433" s="340" t="s">
        <v>597</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598</v>
      </c>
      <c r="AF434" s="207"/>
      <c r="AG434" s="207"/>
      <c r="AH434" s="341"/>
      <c r="AI434" s="340" t="s">
        <v>595</v>
      </c>
      <c r="AJ434" s="207"/>
      <c r="AK434" s="207"/>
      <c r="AL434" s="207"/>
      <c r="AM434" s="340" t="s">
        <v>595</v>
      </c>
      <c r="AN434" s="207"/>
      <c r="AO434" s="207"/>
      <c r="AP434" s="341"/>
      <c r="AQ434" s="340" t="s">
        <v>599</v>
      </c>
      <c r="AR434" s="207"/>
      <c r="AS434" s="207"/>
      <c r="AT434" s="341"/>
      <c r="AU434" s="207" t="s">
        <v>595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595</v>
      </c>
      <c r="AF435" s="207"/>
      <c r="AG435" s="207"/>
      <c r="AH435" s="341"/>
      <c r="AI435" s="340" t="s">
        <v>595</v>
      </c>
      <c r="AJ435" s="207"/>
      <c r="AK435" s="207"/>
      <c r="AL435" s="207"/>
      <c r="AM435" s="340" t="s">
        <v>582</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600</v>
      </c>
      <c r="AF457" s="200"/>
      <c r="AG457" s="133" t="s">
        <v>355</v>
      </c>
      <c r="AH457" s="134"/>
      <c r="AI457" s="156"/>
      <c r="AJ457" s="156"/>
      <c r="AK457" s="156"/>
      <c r="AL457" s="154"/>
      <c r="AM457" s="156"/>
      <c r="AN457" s="156"/>
      <c r="AO457" s="156"/>
      <c r="AP457" s="154"/>
      <c r="AQ457" s="590" t="s">
        <v>601</v>
      </c>
      <c r="AR457" s="200"/>
      <c r="AS457" s="133" t="s">
        <v>355</v>
      </c>
      <c r="AT457" s="134"/>
      <c r="AU457" s="200" t="s">
        <v>599</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576</v>
      </c>
      <c r="AF458" s="207"/>
      <c r="AG458" s="207"/>
      <c r="AH458" s="207"/>
      <c r="AI458" s="340" t="s">
        <v>603</v>
      </c>
      <c r="AJ458" s="207"/>
      <c r="AK458" s="207"/>
      <c r="AL458" s="207"/>
      <c r="AM458" s="340" t="s">
        <v>604</v>
      </c>
      <c r="AN458" s="207"/>
      <c r="AO458" s="207"/>
      <c r="AP458" s="341"/>
      <c r="AQ458" s="340" t="s">
        <v>594</v>
      </c>
      <c r="AR458" s="207"/>
      <c r="AS458" s="207"/>
      <c r="AT458" s="341"/>
      <c r="AU458" s="207" t="s">
        <v>604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606</v>
      </c>
      <c r="AF459" s="207"/>
      <c r="AG459" s="207"/>
      <c r="AH459" s="341"/>
      <c r="AI459" s="340" t="s">
        <v>598</v>
      </c>
      <c r="AJ459" s="207"/>
      <c r="AK459" s="207"/>
      <c r="AL459" s="207"/>
      <c r="AM459" s="340" t="s">
        <v>576</v>
      </c>
      <c r="AN459" s="207"/>
      <c r="AO459" s="207"/>
      <c r="AP459" s="341"/>
      <c r="AQ459" s="340" t="s">
        <v>576</v>
      </c>
      <c r="AR459" s="207"/>
      <c r="AS459" s="207"/>
      <c r="AT459" s="341"/>
      <c r="AU459" s="207" t="s">
        <v>607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576</v>
      </c>
      <c r="AF460" s="207"/>
      <c r="AG460" s="207"/>
      <c r="AH460" s="341"/>
      <c r="AI460" s="340" t="s">
        <v>576</v>
      </c>
      <c r="AJ460" s="207"/>
      <c r="AK460" s="207"/>
      <c r="AL460" s="207"/>
      <c r="AM460" s="340" t="s">
        <v>576</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573</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573</v>
      </c>
      <c r="AE704" s="836"/>
      <c r="AF704" s="836"/>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573</v>
      </c>
      <c r="AE705" s="715"/>
      <c r="AF705" s="715"/>
      <c r="AG705" s="125" t="s">
        <v>668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2"/>
      <c r="D706" s="793"/>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4"/>
      <c r="D707" s="795"/>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609</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608</v>
      </c>
      <c r="AE708" s="605"/>
      <c r="AF708" s="605"/>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51.7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663</v>
      </c>
      <c r="AH710" s="102"/>
      <c r="AI710" s="102"/>
      <c r="AJ710" s="102"/>
      <c r="AK710" s="102"/>
      <c r="AL710" s="102"/>
      <c r="AM710" s="102"/>
      <c r="AN710" s="102"/>
      <c r="AO710" s="102"/>
      <c r="AP710" s="102"/>
      <c r="AQ710" s="102"/>
      <c r="AR710" s="102"/>
      <c r="AS710" s="102"/>
      <c r="AT710" s="102"/>
      <c r="AU710" s="102"/>
      <c r="AV710" s="102"/>
      <c r="AW710" s="102"/>
      <c r="AX710" s="103"/>
    </row>
    <row r="711" spans="1:50" ht="57"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661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608</v>
      </c>
      <c r="AE712" s="329"/>
      <c r="AF712" s="329"/>
      <c r="AG712" s="808" t="s">
        <v>610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608</v>
      </c>
      <c r="AE713" s="329"/>
      <c r="AF713" s="329"/>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608</v>
      </c>
      <c r="AE714" s="806"/>
      <c r="AF714" s="807"/>
      <c r="AG714" s="736" t="s">
        <v>662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573</v>
      </c>
      <c r="AE715" s="605"/>
      <c r="AF715" s="656"/>
      <c r="AG715" s="742" t="s">
        <v>634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35.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636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608</v>
      </c>
      <c r="AE719" s="605"/>
      <c r="AF719" s="605"/>
      <c r="AG719" s="125" t="s">
        <v>667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155</v>
      </c>
      <c r="K721" s="291"/>
      <c r="L721" s="83" t="str">
        <f>IF(M721="","","-")</f>
        <v/>
      </c>
      <c r="M721" s="84"/>
      <c r="N721" s="304" t="s">
        <v>666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95" customHeight="1" x14ac:dyDescent="0.15">
      <c r="A726" s="640" t="s">
        <v>48</v>
      </c>
      <c r="B726" s="800"/>
      <c r="C726" s="813" t="s">
        <v>53</v>
      </c>
      <c r="D726" s="837"/>
      <c r="E726" s="837"/>
      <c r="F726" s="838"/>
      <c r="G726" s="577" t="s">
        <v>657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95" customHeight="1" thickBot="1" x14ac:dyDescent="0.2">
      <c r="A727" s="801"/>
      <c r="B727" s="802"/>
      <c r="C727" s="748" t="s">
        <v>57</v>
      </c>
      <c r="D727" s="749"/>
      <c r="E727" s="749"/>
      <c r="F727" s="750"/>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4" customHeight="1" thickBot="1" x14ac:dyDescent="0.2">
      <c r="A729" s="634" t="s">
        <v>669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950000000000003" customHeight="1" thickBot="1" x14ac:dyDescent="0.2">
      <c r="A731" s="797" t="s">
        <v>670</v>
      </c>
      <c r="B731" s="798"/>
      <c r="C731" s="798"/>
      <c r="D731" s="798"/>
      <c r="E731" s="799"/>
      <c r="F731" s="729" t="s">
        <v>671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950000000000003"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950000000000003"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588</v>
      </c>
      <c r="F737" s="990"/>
      <c r="G737" s="990"/>
      <c r="H737" s="990"/>
      <c r="I737" s="990"/>
      <c r="J737" s="990"/>
      <c r="K737" s="990"/>
      <c r="L737" s="990"/>
      <c r="M737" s="990"/>
      <c r="N737" s="365" t="s">
        <v>542</v>
      </c>
      <c r="O737" s="365"/>
      <c r="P737" s="365"/>
      <c r="Q737" s="365"/>
      <c r="R737" s="990" t="s">
        <v>576</v>
      </c>
      <c r="S737" s="990"/>
      <c r="T737" s="990"/>
      <c r="U737" s="990"/>
      <c r="V737" s="990"/>
      <c r="W737" s="990"/>
      <c r="X737" s="990"/>
      <c r="Y737" s="990"/>
      <c r="Z737" s="990"/>
      <c r="AA737" s="365" t="s">
        <v>541</v>
      </c>
      <c r="AB737" s="365"/>
      <c r="AC737" s="365"/>
      <c r="AD737" s="365"/>
      <c r="AE737" s="990" t="s">
        <v>592</v>
      </c>
      <c r="AF737" s="990"/>
      <c r="AG737" s="990"/>
      <c r="AH737" s="990"/>
      <c r="AI737" s="990"/>
      <c r="AJ737" s="990"/>
      <c r="AK737" s="990"/>
      <c r="AL737" s="990"/>
      <c r="AM737" s="990"/>
      <c r="AN737" s="365" t="s">
        <v>540</v>
      </c>
      <c r="AO737" s="365"/>
      <c r="AP737" s="365"/>
      <c r="AQ737" s="365"/>
      <c r="AR737" s="982" t="s">
        <v>607</v>
      </c>
      <c r="AS737" s="983"/>
      <c r="AT737" s="983"/>
      <c r="AU737" s="983"/>
      <c r="AV737" s="983"/>
      <c r="AW737" s="983"/>
      <c r="AX737" s="984"/>
      <c r="AY737" s="89"/>
      <c r="AZ737" s="89"/>
    </row>
    <row r="738" spans="1:52" ht="24.75" customHeight="1" x14ac:dyDescent="0.15">
      <c r="A738" s="991" t="s">
        <v>539</v>
      </c>
      <c r="B738" s="210"/>
      <c r="C738" s="210"/>
      <c r="D738" s="211"/>
      <c r="E738" s="990" t="s">
        <v>607</v>
      </c>
      <c r="F738" s="990"/>
      <c r="G738" s="990"/>
      <c r="H738" s="990"/>
      <c r="I738" s="990"/>
      <c r="J738" s="990"/>
      <c r="K738" s="990"/>
      <c r="L738" s="990"/>
      <c r="M738" s="990"/>
      <c r="N738" s="365" t="s">
        <v>538</v>
      </c>
      <c r="O738" s="365"/>
      <c r="P738" s="365"/>
      <c r="Q738" s="365"/>
      <c r="R738" s="990" t="s">
        <v>576</v>
      </c>
      <c r="S738" s="990"/>
      <c r="T738" s="990"/>
      <c r="U738" s="990"/>
      <c r="V738" s="990"/>
      <c r="W738" s="990"/>
      <c r="X738" s="990"/>
      <c r="Y738" s="990"/>
      <c r="Z738" s="990"/>
      <c r="AA738" s="365" t="s">
        <v>537</v>
      </c>
      <c r="AB738" s="365"/>
      <c r="AC738" s="365"/>
      <c r="AD738" s="365"/>
      <c r="AE738" s="990" t="s">
        <v>576</v>
      </c>
      <c r="AF738" s="990"/>
      <c r="AG738" s="990"/>
      <c r="AH738" s="990"/>
      <c r="AI738" s="990"/>
      <c r="AJ738" s="990"/>
      <c r="AK738" s="990"/>
      <c r="AL738" s="990"/>
      <c r="AM738" s="990"/>
      <c r="AN738" s="365" t="s">
        <v>533</v>
      </c>
      <c r="AO738" s="365"/>
      <c r="AP738" s="365"/>
      <c r="AQ738" s="365"/>
      <c r="AR738" s="982" t="s">
        <v>614</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t="s">
        <v>550</v>
      </c>
      <c r="J739" s="985"/>
      <c r="K739" s="93" t="str">
        <f>IF(OR(I739="　", I739=""), "", "-")</f>
        <v>-</v>
      </c>
      <c r="L739" s="986">
        <v>11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3"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6"/>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622</v>
      </c>
      <c r="H781" s="671"/>
      <c r="I781" s="671"/>
      <c r="J781" s="671"/>
      <c r="K781" s="672"/>
      <c r="L781" s="664" t="s">
        <v>623</v>
      </c>
      <c r="M781" s="665"/>
      <c r="N781" s="665"/>
      <c r="O781" s="665"/>
      <c r="P781" s="665"/>
      <c r="Q781" s="665"/>
      <c r="R781" s="665"/>
      <c r="S781" s="665"/>
      <c r="T781" s="665"/>
      <c r="U781" s="665"/>
      <c r="V781" s="665"/>
      <c r="W781" s="665"/>
      <c r="X781" s="666"/>
      <c r="Y781" s="388">
        <v>13</v>
      </c>
      <c r="Z781" s="389"/>
      <c r="AA781" s="389"/>
      <c r="AB781" s="803"/>
      <c r="AC781" s="670" t="s">
        <v>637</v>
      </c>
      <c r="AD781" s="671"/>
      <c r="AE781" s="671"/>
      <c r="AF781" s="671"/>
      <c r="AG781" s="672"/>
      <c r="AH781" s="664" t="s">
        <v>639</v>
      </c>
      <c r="AI781" s="665"/>
      <c r="AJ781" s="665"/>
      <c r="AK781" s="665"/>
      <c r="AL781" s="665"/>
      <c r="AM781" s="665"/>
      <c r="AN781" s="665"/>
      <c r="AO781" s="665"/>
      <c r="AP781" s="665"/>
      <c r="AQ781" s="665"/>
      <c r="AR781" s="665"/>
      <c r="AS781" s="665"/>
      <c r="AT781" s="666"/>
      <c r="AU781" s="388">
        <v>3.1</v>
      </c>
      <c r="AV781" s="389"/>
      <c r="AW781" s="389"/>
      <c r="AX781" s="390"/>
    </row>
    <row r="782" spans="1:50" ht="24.75" customHeight="1" x14ac:dyDescent="0.15">
      <c r="A782" s="631"/>
      <c r="B782" s="632"/>
      <c r="C782" s="632"/>
      <c r="D782" s="632"/>
      <c r="E782" s="632"/>
      <c r="F782" s="633"/>
      <c r="G782" s="606" t="s">
        <v>625</v>
      </c>
      <c r="H782" s="607"/>
      <c r="I782" s="607"/>
      <c r="J782" s="607"/>
      <c r="K782" s="608"/>
      <c r="L782" s="598" t="s">
        <v>624</v>
      </c>
      <c r="M782" s="599"/>
      <c r="N782" s="599"/>
      <c r="O782" s="599"/>
      <c r="P782" s="599"/>
      <c r="Q782" s="599"/>
      <c r="R782" s="599"/>
      <c r="S782" s="599"/>
      <c r="T782" s="599"/>
      <c r="U782" s="599"/>
      <c r="V782" s="599"/>
      <c r="W782" s="599"/>
      <c r="X782" s="600"/>
      <c r="Y782" s="601">
        <v>7.6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652</v>
      </c>
      <c r="H783" s="607"/>
      <c r="I783" s="607"/>
      <c r="J783" s="607"/>
      <c r="K783" s="608"/>
      <c r="L783" s="598" t="s">
        <v>653</v>
      </c>
      <c r="M783" s="599"/>
      <c r="N783" s="599"/>
      <c r="O783" s="599"/>
      <c r="P783" s="599"/>
      <c r="Q783" s="599"/>
      <c r="R783" s="599"/>
      <c r="S783" s="599"/>
      <c r="T783" s="599"/>
      <c r="U783" s="599"/>
      <c r="V783" s="599"/>
      <c r="W783" s="599"/>
      <c r="X783" s="600"/>
      <c r="Y783" s="601">
        <v>0.7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650</v>
      </c>
      <c r="H784" s="607"/>
      <c r="I784" s="607"/>
      <c r="J784" s="607"/>
      <c r="K784" s="608"/>
      <c r="L784" s="598" t="s">
        <v>651</v>
      </c>
      <c r="M784" s="599"/>
      <c r="N784" s="599"/>
      <c r="O784" s="599"/>
      <c r="P784" s="599"/>
      <c r="Q784" s="599"/>
      <c r="R784" s="599"/>
      <c r="S784" s="599"/>
      <c r="T784" s="599"/>
      <c r="U784" s="599"/>
      <c r="V784" s="599"/>
      <c r="W784" s="599"/>
      <c r="X784" s="600"/>
      <c r="Y784" s="601">
        <v>0.5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654</v>
      </c>
      <c r="H785" s="607"/>
      <c r="I785" s="607"/>
      <c r="J785" s="607"/>
      <c r="K785" s="608"/>
      <c r="L785" s="598" t="s">
        <v>655</v>
      </c>
      <c r="M785" s="599"/>
      <c r="N785" s="599"/>
      <c r="O785" s="599"/>
      <c r="P785" s="599"/>
      <c r="Q785" s="599"/>
      <c r="R785" s="599"/>
      <c r="S785" s="599"/>
      <c r="T785" s="599"/>
      <c r="U785" s="599"/>
      <c r="V785" s="599"/>
      <c r="W785" s="599"/>
      <c r="X785" s="600"/>
      <c r="Y785" s="601">
        <v>0.2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22</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3.1</v>
      </c>
      <c r="AV791" s="830"/>
      <c r="AW791" s="830"/>
      <c r="AX791" s="832"/>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31"/>
      <c r="B793" s="632"/>
      <c r="C793" s="632"/>
      <c r="D793" s="632"/>
      <c r="E793" s="632"/>
      <c r="F793" s="633"/>
      <c r="G793" s="813"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6"/>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3"/>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3"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6"/>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3"/>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3"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6"/>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3"/>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8.25" customHeight="1" x14ac:dyDescent="0.15">
      <c r="A837" s="376">
        <v>1</v>
      </c>
      <c r="B837" s="376">
        <v>1</v>
      </c>
      <c r="C837" s="361" t="s">
        <v>618</v>
      </c>
      <c r="D837" s="347"/>
      <c r="E837" s="347"/>
      <c r="F837" s="347"/>
      <c r="G837" s="347"/>
      <c r="H837" s="347"/>
      <c r="I837" s="347"/>
      <c r="J837" s="348">
        <v>9010001027685</v>
      </c>
      <c r="K837" s="349"/>
      <c r="L837" s="349"/>
      <c r="M837" s="349"/>
      <c r="N837" s="349"/>
      <c r="O837" s="349"/>
      <c r="P837" s="362" t="s">
        <v>660</v>
      </c>
      <c r="Q837" s="350"/>
      <c r="R837" s="350"/>
      <c r="S837" s="350"/>
      <c r="T837" s="350"/>
      <c r="U837" s="350"/>
      <c r="V837" s="350"/>
      <c r="W837" s="350"/>
      <c r="X837" s="350"/>
      <c r="Y837" s="351">
        <v>22</v>
      </c>
      <c r="Z837" s="352"/>
      <c r="AA837" s="352"/>
      <c r="AB837" s="353"/>
      <c r="AC837" s="363" t="s">
        <v>620</v>
      </c>
      <c r="AD837" s="371"/>
      <c r="AE837" s="371"/>
      <c r="AF837" s="371"/>
      <c r="AG837" s="371"/>
      <c r="AH837" s="372" t="s">
        <v>621</v>
      </c>
      <c r="AI837" s="373"/>
      <c r="AJ837" s="373"/>
      <c r="AK837" s="373"/>
      <c r="AL837" s="357" t="s">
        <v>621</v>
      </c>
      <c r="AM837" s="358"/>
      <c r="AN837" s="358"/>
      <c r="AO837" s="359"/>
      <c r="AP837" s="360" t="s">
        <v>621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649</v>
      </c>
      <c r="D870" s="347"/>
      <c r="E870" s="347"/>
      <c r="F870" s="347"/>
      <c r="G870" s="347"/>
      <c r="H870" s="347"/>
      <c r="I870" s="347"/>
      <c r="J870" s="348" t="s">
        <v>658</v>
      </c>
      <c r="K870" s="349"/>
      <c r="L870" s="349"/>
      <c r="M870" s="349"/>
      <c r="N870" s="349"/>
      <c r="O870" s="349"/>
      <c r="P870" s="362" t="s">
        <v>639</v>
      </c>
      <c r="Q870" s="350"/>
      <c r="R870" s="350"/>
      <c r="S870" s="350"/>
      <c r="T870" s="350"/>
      <c r="U870" s="350"/>
      <c r="V870" s="350"/>
      <c r="W870" s="350"/>
      <c r="X870" s="350"/>
      <c r="Y870" s="351">
        <v>3.1</v>
      </c>
      <c r="Z870" s="352"/>
      <c r="AA870" s="352"/>
      <c r="AB870" s="353"/>
      <c r="AC870" s="363" t="s">
        <v>503</v>
      </c>
      <c r="AD870" s="371"/>
      <c r="AE870" s="371"/>
      <c r="AF870" s="371"/>
      <c r="AG870" s="371"/>
      <c r="AH870" s="372" t="s">
        <v>640</v>
      </c>
      <c r="AI870" s="373"/>
      <c r="AJ870" s="373"/>
      <c r="AK870" s="373"/>
      <c r="AL870" s="357">
        <v>100</v>
      </c>
      <c r="AM870" s="358"/>
      <c r="AN870" s="358"/>
      <c r="AO870" s="359"/>
      <c r="AP870" s="360" t="s">
        <v>640</v>
      </c>
      <c r="AQ870" s="360"/>
      <c r="AR870" s="360"/>
      <c r="AS870" s="360"/>
      <c r="AT870" s="360"/>
      <c r="AU870" s="360"/>
      <c r="AV870" s="360"/>
      <c r="AW870" s="360"/>
      <c r="AX870" s="360"/>
    </row>
    <row r="871" spans="1:50" ht="30" customHeight="1" x14ac:dyDescent="0.15">
      <c r="A871" s="376">
        <v>2</v>
      </c>
      <c r="B871" s="376">
        <v>1</v>
      </c>
      <c r="C871" s="361" t="s">
        <v>641</v>
      </c>
      <c r="D871" s="347"/>
      <c r="E871" s="347"/>
      <c r="F871" s="347"/>
      <c r="G871" s="347"/>
      <c r="H871" s="347"/>
      <c r="I871" s="347"/>
      <c r="J871" s="348">
        <v>6011501006529</v>
      </c>
      <c r="K871" s="349"/>
      <c r="L871" s="349"/>
      <c r="M871" s="349"/>
      <c r="N871" s="349"/>
      <c r="O871" s="349"/>
      <c r="P871" s="362" t="s">
        <v>642</v>
      </c>
      <c r="Q871" s="350"/>
      <c r="R871" s="350"/>
      <c r="S871" s="350"/>
      <c r="T871" s="350"/>
      <c r="U871" s="350"/>
      <c r="V871" s="350"/>
      <c r="W871" s="350"/>
      <c r="X871" s="350"/>
      <c r="Y871" s="351">
        <v>1.6</v>
      </c>
      <c r="Z871" s="352"/>
      <c r="AA871" s="352"/>
      <c r="AB871" s="353"/>
      <c r="AC871" s="363" t="s">
        <v>503</v>
      </c>
      <c r="AD871" s="371"/>
      <c r="AE871" s="371"/>
      <c r="AF871" s="371"/>
      <c r="AG871" s="371"/>
      <c r="AH871" s="372" t="s">
        <v>640</v>
      </c>
      <c r="AI871" s="373"/>
      <c r="AJ871" s="373"/>
      <c r="AK871" s="373"/>
      <c r="AL871" s="357">
        <v>100</v>
      </c>
      <c r="AM871" s="358"/>
      <c r="AN871" s="358"/>
      <c r="AO871" s="359"/>
      <c r="AP871" s="360" t="s">
        <v>640</v>
      </c>
      <c r="AQ871" s="360"/>
      <c r="AR871" s="360"/>
      <c r="AS871" s="360"/>
      <c r="AT871" s="360"/>
      <c r="AU871" s="360"/>
      <c r="AV871" s="360"/>
      <c r="AW871" s="360"/>
      <c r="AX871" s="360"/>
    </row>
    <row r="872" spans="1:50" ht="30" customHeight="1" x14ac:dyDescent="0.15">
      <c r="A872" s="376">
        <v>3</v>
      </c>
      <c r="B872" s="376">
        <v>1</v>
      </c>
      <c r="C872" s="361" t="s">
        <v>643</v>
      </c>
      <c r="D872" s="347"/>
      <c r="E872" s="347"/>
      <c r="F872" s="347"/>
      <c r="G872" s="347"/>
      <c r="H872" s="347"/>
      <c r="I872" s="347"/>
      <c r="J872" s="348">
        <v>2010001033161</v>
      </c>
      <c r="K872" s="349"/>
      <c r="L872" s="349"/>
      <c r="M872" s="349"/>
      <c r="N872" s="349"/>
      <c r="O872" s="349"/>
      <c r="P872" s="362" t="s">
        <v>644</v>
      </c>
      <c r="Q872" s="350"/>
      <c r="R872" s="350"/>
      <c r="S872" s="350"/>
      <c r="T872" s="350"/>
      <c r="U872" s="350"/>
      <c r="V872" s="350"/>
      <c r="W872" s="350"/>
      <c r="X872" s="350"/>
      <c r="Y872" s="351">
        <v>1.4</v>
      </c>
      <c r="Z872" s="352"/>
      <c r="AA872" s="352"/>
      <c r="AB872" s="353"/>
      <c r="AC872" s="363" t="s">
        <v>503</v>
      </c>
      <c r="AD872" s="371"/>
      <c r="AE872" s="371"/>
      <c r="AF872" s="371"/>
      <c r="AG872" s="371"/>
      <c r="AH872" s="372" t="s">
        <v>640</v>
      </c>
      <c r="AI872" s="373"/>
      <c r="AJ872" s="373"/>
      <c r="AK872" s="373"/>
      <c r="AL872" s="357">
        <v>100</v>
      </c>
      <c r="AM872" s="358"/>
      <c r="AN872" s="358"/>
      <c r="AO872" s="359"/>
      <c r="AP872" s="360" t="s">
        <v>640</v>
      </c>
      <c r="AQ872" s="360"/>
      <c r="AR872" s="360"/>
      <c r="AS872" s="360"/>
      <c r="AT872" s="360"/>
      <c r="AU872" s="360"/>
      <c r="AV872" s="360"/>
      <c r="AW872" s="360"/>
      <c r="AX872" s="360"/>
    </row>
    <row r="873" spans="1:50" ht="30" customHeight="1" x14ac:dyDescent="0.15">
      <c r="A873" s="376">
        <v>4</v>
      </c>
      <c r="B873" s="376">
        <v>1</v>
      </c>
      <c r="C873" s="361" t="s">
        <v>645</v>
      </c>
      <c r="D873" s="347"/>
      <c r="E873" s="347"/>
      <c r="F873" s="347"/>
      <c r="G873" s="347"/>
      <c r="H873" s="347"/>
      <c r="I873" s="347"/>
      <c r="J873" s="348">
        <v>8010701019594</v>
      </c>
      <c r="K873" s="349"/>
      <c r="L873" s="349"/>
      <c r="M873" s="349"/>
      <c r="N873" s="349"/>
      <c r="O873" s="349"/>
      <c r="P873" s="362" t="s">
        <v>646</v>
      </c>
      <c r="Q873" s="350"/>
      <c r="R873" s="350"/>
      <c r="S873" s="350"/>
      <c r="T873" s="350"/>
      <c r="U873" s="350"/>
      <c r="V873" s="350"/>
      <c r="W873" s="350"/>
      <c r="X873" s="350"/>
      <c r="Y873" s="351">
        <v>1.3</v>
      </c>
      <c r="Z873" s="352"/>
      <c r="AA873" s="352"/>
      <c r="AB873" s="353"/>
      <c r="AC873" s="363" t="s">
        <v>503</v>
      </c>
      <c r="AD873" s="371"/>
      <c r="AE873" s="371"/>
      <c r="AF873" s="371"/>
      <c r="AG873" s="371"/>
      <c r="AH873" s="372" t="s">
        <v>640</v>
      </c>
      <c r="AI873" s="373"/>
      <c r="AJ873" s="373"/>
      <c r="AK873" s="373"/>
      <c r="AL873" s="357">
        <v>100</v>
      </c>
      <c r="AM873" s="358"/>
      <c r="AN873" s="358"/>
      <c r="AO873" s="359"/>
      <c r="AP873" s="360" t="s">
        <v>640</v>
      </c>
      <c r="AQ873" s="360"/>
      <c r="AR873" s="360"/>
      <c r="AS873" s="360"/>
      <c r="AT873" s="360"/>
      <c r="AU873" s="360"/>
      <c r="AV873" s="360"/>
      <c r="AW873" s="360"/>
      <c r="AX873" s="360"/>
    </row>
    <row r="874" spans="1:50" ht="30" customHeight="1" x14ac:dyDescent="0.15">
      <c r="A874" s="376">
        <v>5</v>
      </c>
      <c r="B874" s="376">
        <v>1</v>
      </c>
      <c r="C874" s="361" t="s">
        <v>647</v>
      </c>
      <c r="D874" s="347"/>
      <c r="E874" s="347"/>
      <c r="F874" s="347"/>
      <c r="G874" s="347"/>
      <c r="H874" s="347"/>
      <c r="I874" s="347"/>
      <c r="J874" s="348">
        <v>9012801003907</v>
      </c>
      <c r="K874" s="349"/>
      <c r="L874" s="349"/>
      <c r="M874" s="349"/>
      <c r="N874" s="349"/>
      <c r="O874" s="349"/>
      <c r="P874" s="362" t="s">
        <v>648</v>
      </c>
      <c r="Q874" s="350"/>
      <c r="R874" s="350"/>
      <c r="S874" s="350"/>
      <c r="T874" s="350"/>
      <c r="U874" s="350"/>
      <c r="V874" s="350"/>
      <c r="W874" s="350"/>
      <c r="X874" s="350"/>
      <c r="Y874" s="351">
        <v>0.2</v>
      </c>
      <c r="Z874" s="352"/>
      <c r="AA874" s="352"/>
      <c r="AB874" s="353"/>
      <c r="AC874" s="363" t="s">
        <v>503</v>
      </c>
      <c r="AD874" s="371"/>
      <c r="AE874" s="371"/>
      <c r="AF874" s="371"/>
      <c r="AG874" s="371"/>
      <c r="AH874" s="372" t="s">
        <v>566</v>
      </c>
      <c r="AI874" s="373"/>
      <c r="AJ874" s="373"/>
      <c r="AK874" s="373"/>
      <c r="AL874" s="357">
        <v>100</v>
      </c>
      <c r="AM874" s="358"/>
      <c r="AN874" s="358"/>
      <c r="AO874" s="359"/>
      <c r="AP874" s="360" t="s">
        <v>566</v>
      </c>
      <c r="AQ874" s="360"/>
      <c r="AR874" s="360"/>
      <c r="AS874" s="360"/>
      <c r="AT874" s="360"/>
      <c r="AU874" s="360"/>
      <c r="AV874" s="360"/>
      <c r="AW874" s="360"/>
      <c r="AX874" s="360"/>
    </row>
    <row r="875" spans="1:50" ht="30"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2"/>
      <c r="AI875" s="373"/>
      <c r="AJ875" s="373"/>
      <c r="AK875" s="373"/>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627</v>
      </c>
      <c r="F1102" s="375"/>
      <c r="G1102" s="375"/>
      <c r="H1102" s="375"/>
      <c r="I1102" s="375"/>
      <c r="J1102" s="348" t="s">
        <v>629</v>
      </c>
      <c r="K1102" s="349"/>
      <c r="L1102" s="349"/>
      <c r="M1102" s="349"/>
      <c r="N1102" s="349"/>
      <c r="O1102" s="349"/>
      <c r="P1102" s="362" t="s">
        <v>630</v>
      </c>
      <c r="Q1102" s="350"/>
      <c r="R1102" s="350"/>
      <c r="S1102" s="350"/>
      <c r="T1102" s="350"/>
      <c r="U1102" s="350"/>
      <c r="V1102" s="350"/>
      <c r="W1102" s="350"/>
      <c r="X1102" s="350"/>
      <c r="Y1102" s="351" t="s">
        <v>627</v>
      </c>
      <c r="Z1102" s="352"/>
      <c r="AA1102" s="352"/>
      <c r="AB1102" s="353"/>
      <c r="AC1102" s="354"/>
      <c r="AD1102" s="354"/>
      <c r="AE1102" s="354"/>
      <c r="AF1102" s="354"/>
      <c r="AG1102" s="354"/>
      <c r="AH1102" s="355" t="s">
        <v>631</v>
      </c>
      <c r="AI1102" s="356"/>
      <c r="AJ1102" s="356"/>
      <c r="AK1102" s="356"/>
      <c r="AL1102" s="357" t="s">
        <v>631</v>
      </c>
      <c r="AM1102" s="358"/>
      <c r="AN1102" s="358"/>
      <c r="AO1102" s="359"/>
      <c r="AP1102" s="360" t="s">
        <v>632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29">
      <formula>IF(RIGHT(TEXT(P14,"0.#"),1)=".",FALSE,TRUE)</formula>
    </cfRule>
    <cfRule type="expression" dxfId="2816" priority="14030">
      <formula>IF(RIGHT(TEXT(P14,"0.#"),1)=".",TRUE,FALSE)</formula>
    </cfRule>
  </conditionalFormatting>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91">
    <cfRule type="expression" dxfId="2811" priority="13897">
      <formula>IF(RIGHT(TEXT(Y791,"0.#"),1)=".",FALSE,TRUE)</formula>
    </cfRule>
    <cfRule type="expression" dxfId="2810" priority="13898">
      <formula>IF(RIGHT(TEXT(Y791,"0.#"),1)=".",TRUE,FALSE)</formula>
    </cfRule>
  </conditionalFormatting>
  <conditionalFormatting sqref="Y822:Y829 Y820 Y809:Y816 Y807 Y796:Y803 Y794">
    <cfRule type="expression" dxfId="2809" priority="13679">
      <formula>IF(RIGHT(TEXT(Y794,"0.#"),1)=".",FALSE,TRUE)</formula>
    </cfRule>
    <cfRule type="expression" dxfId="2808" priority="13680">
      <formula>IF(RIGHT(TEXT(Y794,"0.#"),1)=".",TRUE,FALSE)</formula>
    </cfRule>
  </conditionalFormatting>
  <conditionalFormatting sqref="P16:AQ17 P15:AX15 P13:AX13">
    <cfRule type="expression" dxfId="2807" priority="13727">
      <formula>IF(RIGHT(TEXT(P13,"0.#"),1)=".",FALSE,TRUE)</formula>
    </cfRule>
    <cfRule type="expression" dxfId="2806" priority="13728">
      <formula>IF(RIGHT(TEXT(P13,"0.#"),1)=".",TRUE,FALSE)</formula>
    </cfRule>
  </conditionalFormatting>
  <conditionalFormatting sqref="P19:AJ19">
    <cfRule type="expression" dxfId="2805" priority="13725">
      <formula>IF(RIGHT(TEXT(P19,"0.#"),1)=".",FALSE,TRUE)</formula>
    </cfRule>
    <cfRule type="expression" dxfId="2804" priority="13726">
      <formula>IF(RIGHT(TEXT(P19,"0.#"),1)=".",TRUE,FALSE)</formula>
    </cfRule>
  </conditionalFormatting>
  <conditionalFormatting sqref="AE101 AQ101">
    <cfRule type="expression" dxfId="2803" priority="13717">
      <formula>IF(RIGHT(TEXT(AE101,"0.#"),1)=".",FALSE,TRUE)</formula>
    </cfRule>
    <cfRule type="expression" dxfId="2802" priority="13718">
      <formula>IF(RIGHT(TEXT(AE101,"0.#"),1)=".",TRUE,FALSE)</formula>
    </cfRule>
  </conditionalFormatting>
  <conditionalFormatting sqref="Y783 Y781 Y785:Y790">
    <cfRule type="expression" dxfId="2801" priority="13703">
      <formula>IF(RIGHT(TEXT(Y781,"0.#"),1)=".",FALSE,TRUE)</formula>
    </cfRule>
    <cfRule type="expression" dxfId="2800" priority="13704">
      <formula>IF(RIGHT(TEXT(Y781,"0.#"),1)=".",TRUE,FALSE)</formula>
    </cfRule>
  </conditionalFormatting>
  <conditionalFormatting sqref="AU782">
    <cfRule type="expression" dxfId="2799" priority="13701">
      <formula>IF(RIGHT(TEXT(AU782,"0.#"),1)=".",FALSE,TRUE)</formula>
    </cfRule>
    <cfRule type="expression" dxfId="2798" priority="13702">
      <formula>IF(RIGHT(TEXT(AU782,"0.#"),1)=".",TRUE,FALSE)</formula>
    </cfRule>
  </conditionalFormatting>
  <conditionalFormatting sqref="AU791">
    <cfRule type="expression" dxfId="2797" priority="13699">
      <formula>IF(RIGHT(TEXT(AU791,"0.#"),1)=".",FALSE,TRUE)</formula>
    </cfRule>
    <cfRule type="expression" dxfId="2796" priority="13700">
      <formula>IF(RIGHT(TEXT(AU791,"0.#"),1)=".",TRUE,FALSE)</formula>
    </cfRule>
  </conditionalFormatting>
  <conditionalFormatting sqref="AU783:AU790 AU781">
    <cfRule type="expression" dxfId="2795" priority="13697">
      <formula>IF(RIGHT(TEXT(AU781,"0.#"),1)=".",FALSE,TRUE)</formula>
    </cfRule>
    <cfRule type="expression" dxfId="2794" priority="13698">
      <formula>IF(RIGHT(TEXT(AU781,"0.#"),1)=".",TRUE,FALSE)</formula>
    </cfRule>
  </conditionalFormatting>
  <conditionalFormatting sqref="Y821 Y808 Y795">
    <cfRule type="expression" dxfId="2793" priority="13683">
      <formula>IF(RIGHT(TEXT(Y795,"0.#"),1)=".",FALSE,TRUE)</formula>
    </cfRule>
    <cfRule type="expression" dxfId="2792" priority="13684">
      <formula>IF(RIGHT(TEXT(Y795,"0.#"),1)=".",TRUE,FALSE)</formula>
    </cfRule>
  </conditionalFormatting>
  <conditionalFormatting sqref="Y830 Y817 Y804">
    <cfRule type="expression" dxfId="2791" priority="13681">
      <formula>IF(RIGHT(TEXT(Y804,"0.#"),1)=".",FALSE,TRUE)</formula>
    </cfRule>
    <cfRule type="expression" dxfId="2790" priority="13682">
      <formula>IF(RIGHT(TEXT(Y804,"0.#"),1)=".",TRUE,FALSE)</formula>
    </cfRule>
  </conditionalFormatting>
  <conditionalFormatting sqref="AU821 AU808 AU795">
    <cfRule type="expression" dxfId="2789" priority="13677">
      <formula>IF(RIGHT(TEXT(AU795,"0.#"),1)=".",FALSE,TRUE)</formula>
    </cfRule>
    <cfRule type="expression" dxfId="2788" priority="13678">
      <formula>IF(RIGHT(TEXT(AU795,"0.#"),1)=".",TRUE,FALSE)</formula>
    </cfRule>
  </conditionalFormatting>
  <conditionalFormatting sqref="AU830 AU817 AU804">
    <cfRule type="expression" dxfId="2787" priority="13675">
      <formula>IF(RIGHT(TEXT(AU804,"0.#"),1)=".",FALSE,TRUE)</formula>
    </cfRule>
    <cfRule type="expression" dxfId="2786" priority="13676">
      <formula>IF(RIGHT(TEXT(AU804,"0.#"),1)=".",TRUE,FALSE)</formula>
    </cfRule>
  </conditionalFormatting>
  <conditionalFormatting sqref="AU822:AU829 AU820 AU809:AU816 AU807 AU796:AU803 AU794">
    <cfRule type="expression" dxfId="2785" priority="13673">
      <formula>IF(RIGHT(TEXT(AU794,"0.#"),1)=".",FALSE,TRUE)</formula>
    </cfRule>
    <cfRule type="expression" dxfId="2784" priority="13674">
      <formula>IF(RIGHT(TEXT(AU794,"0.#"),1)=".",TRUE,FALSE)</formula>
    </cfRule>
  </conditionalFormatting>
  <conditionalFormatting sqref="AM87">
    <cfRule type="expression" dxfId="2783" priority="13327">
      <formula>IF(RIGHT(TEXT(AM87,"0.#"),1)=".",FALSE,TRUE)</formula>
    </cfRule>
    <cfRule type="expression" dxfId="2782" priority="13328">
      <formula>IF(RIGHT(TEXT(AM87,"0.#"),1)=".",TRUE,FALSE)</formula>
    </cfRule>
  </conditionalFormatting>
  <conditionalFormatting sqref="AE55">
    <cfRule type="expression" dxfId="2781" priority="13395">
      <formula>IF(RIGHT(TEXT(AE55,"0.#"),1)=".",FALSE,TRUE)</formula>
    </cfRule>
    <cfRule type="expression" dxfId="2780" priority="13396">
      <formula>IF(RIGHT(TEXT(AE55,"0.#"),1)=".",TRUE,FALSE)</formula>
    </cfRule>
  </conditionalFormatting>
  <conditionalFormatting sqref="AI55">
    <cfRule type="expression" dxfId="2779" priority="13393">
      <formula>IF(RIGHT(TEXT(AI55,"0.#"),1)=".",FALSE,TRUE)</formula>
    </cfRule>
    <cfRule type="expression" dxfId="2778" priority="13394">
      <formula>IF(RIGHT(TEXT(AI55,"0.#"),1)=".",TRUE,FALSE)</formula>
    </cfRule>
  </conditionalFormatting>
  <conditionalFormatting sqref="AM34">
    <cfRule type="expression" dxfId="2777" priority="13473">
      <formula>IF(RIGHT(TEXT(AM34,"0.#"),1)=".",FALSE,TRUE)</formula>
    </cfRule>
    <cfRule type="expression" dxfId="2776" priority="13474">
      <formula>IF(RIGHT(TEXT(AM34,"0.#"),1)=".",TRUE,FALSE)</formula>
    </cfRule>
  </conditionalFormatting>
  <conditionalFormatting sqref="AE33">
    <cfRule type="expression" dxfId="2775" priority="13487">
      <formula>IF(RIGHT(TEXT(AE33,"0.#"),1)=".",FALSE,TRUE)</formula>
    </cfRule>
    <cfRule type="expression" dxfId="2774" priority="13488">
      <formula>IF(RIGHT(TEXT(AE33,"0.#"),1)=".",TRUE,FALSE)</formula>
    </cfRule>
  </conditionalFormatting>
  <conditionalFormatting sqref="AE34">
    <cfRule type="expression" dxfId="2773" priority="13485">
      <formula>IF(RIGHT(TEXT(AE34,"0.#"),1)=".",FALSE,TRUE)</formula>
    </cfRule>
    <cfRule type="expression" dxfId="2772" priority="13486">
      <formula>IF(RIGHT(TEXT(AE34,"0.#"),1)=".",TRUE,FALSE)</formula>
    </cfRule>
  </conditionalFormatting>
  <conditionalFormatting sqref="AI34">
    <cfRule type="expression" dxfId="2771" priority="13483">
      <formula>IF(RIGHT(TEXT(AI34,"0.#"),1)=".",FALSE,TRUE)</formula>
    </cfRule>
    <cfRule type="expression" dxfId="2770" priority="13484">
      <formula>IF(RIGHT(TEXT(AI34,"0.#"),1)=".",TRUE,FALSE)</formula>
    </cfRule>
  </conditionalFormatting>
  <conditionalFormatting sqref="AI33">
    <cfRule type="expression" dxfId="2769" priority="13481">
      <formula>IF(RIGHT(TEXT(AI33,"0.#"),1)=".",FALSE,TRUE)</formula>
    </cfRule>
    <cfRule type="expression" dxfId="2768" priority="13482">
      <formula>IF(RIGHT(TEXT(AI33,"0.#"),1)=".",TRUE,FALSE)</formula>
    </cfRule>
  </conditionalFormatting>
  <conditionalFormatting sqref="AI32">
    <cfRule type="expression" dxfId="2767" priority="13479">
      <formula>IF(RIGHT(TEXT(AI32,"0.#"),1)=".",FALSE,TRUE)</formula>
    </cfRule>
    <cfRule type="expression" dxfId="2766" priority="13480">
      <formula>IF(RIGHT(TEXT(AI32,"0.#"),1)=".",TRUE,FALSE)</formula>
    </cfRule>
  </conditionalFormatting>
  <conditionalFormatting sqref="AM32">
    <cfRule type="expression" dxfId="2765" priority="13477">
      <formula>IF(RIGHT(TEXT(AM32,"0.#"),1)=".",FALSE,TRUE)</formula>
    </cfRule>
    <cfRule type="expression" dxfId="2764" priority="13478">
      <formula>IF(RIGHT(TEXT(AM32,"0.#"),1)=".",TRUE,FALSE)</formula>
    </cfRule>
  </conditionalFormatting>
  <conditionalFormatting sqref="AM33">
    <cfRule type="expression" dxfId="2763" priority="13475">
      <formula>IF(RIGHT(TEXT(AM33,"0.#"),1)=".",FALSE,TRUE)</formula>
    </cfRule>
    <cfRule type="expression" dxfId="2762" priority="13476">
      <formula>IF(RIGHT(TEXT(AM33,"0.#"),1)=".",TRUE,FALSE)</formula>
    </cfRule>
  </conditionalFormatting>
  <conditionalFormatting sqref="AQ32:AQ34">
    <cfRule type="expression" dxfId="2761" priority="13467">
      <formula>IF(RIGHT(TEXT(AQ32,"0.#"),1)=".",FALSE,TRUE)</formula>
    </cfRule>
    <cfRule type="expression" dxfId="2760" priority="13468">
      <formula>IF(RIGHT(TEXT(AQ32,"0.#"),1)=".",TRUE,FALSE)</formula>
    </cfRule>
  </conditionalFormatting>
  <conditionalFormatting sqref="AU32:AU34">
    <cfRule type="expression" dxfId="2759" priority="13465">
      <formula>IF(RIGHT(TEXT(AU32,"0.#"),1)=".",FALSE,TRUE)</formula>
    </cfRule>
    <cfRule type="expression" dxfId="2758" priority="13466">
      <formula>IF(RIGHT(TEXT(AU32,"0.#"),1)=".",TRUE,FALSE)</formula>
    </cfRule>
  </conditionalFormatting>
  <conditionalFormatting sqref="AE53">
    <cfRule type="expression" dxfId="2757" priority="13399">
      <formula>IF(RIGHT(TEXT(AE53,"0.#"),1)=".",FALSE,TRUE)</formula>
    </cfRule>
    <cfRule type="expression" dxfId="2756" priority="13400">
      <formula>IF(RIGHT(TEXT(AE53,"0.#"),1)=".",TRUE,FALSE)</formula>
    </cfRule>
  </conditionalFormatting>
  <conditionalFormatting sqref="AE54">
    <cfRule type="expression" dxfId="2755" priority="13397">
      <formula>IF(RIGHT(TEXT(AE54,"0.#"),1)=".",FALSE,TRUE)</formula>
    </cfRule>
    <cfRule type="expression" dxfId="2754" priority="13398">
      <formula>IF(RIGHT(TEXT(AE54,"0.#"),1)=".",TRUE,FALSE)</formula>
    </cfRule>
  </conditionalFormatting>
  <conditionalFormatting sqref="AI54">
    <cfRule type="expression" dxfId="2753" priority="13391">
      <formula>IF(RIGHT(TEXT(AI54,"0.#"),1)=".",FALSE,TRUE)</formula>
    </cfRule>
    <cfRule type="expression" dxfId="2752" priority="13392">
      <formula>IF(RIGHT(TEXT(AI54,"0.#"),1)=".",TRUE,FALSE)</formula>
    </cfRule>
  </conditionalFormatting>
  <conditionalFormatting sqref="AI53">
    <cfRule type="expression" dxfId="2751" priority="13389">
      <formula>IF(RIGHT(TEXT(AI53,"0.#"),1)=".",FALSE,TRUE)</formula>
    </cfRule>
    <cfRule type="expression" dxfId="2750" priority="13390">
      <formula>IF(RIGHT(TEXT(AI53,"0.#"),1)=".",TRUE,FALSE)</formula>
    </cfRule>
  </conditionalFormatting>
  <conditionalFormatting sqref="AM53">
    <cfRule type="expression" dxfId="2749" priority="13387">
      <formula>IF(RIGHT(TEXT(AM53,"0.#"),1)=".",FALSE,TRUE)</formula>
    </cfRule>
    <cfRule type="expression" dxfId="2748" priority="13388">
      <formula>IF(RIGHT(TEXT(AM53,"0.#"),1)=".",TRUE,FALSE)</formula>
    </cfRule>
  </conditionalFormatting>
  <conditionalFormatting sqref="AM54">
    <cfRule type="expression" dxfId="2747" priority="13385">
      <formula>IF(RIGHT(TEXT(AM54,"0.#"),1)=".",FALSE,TRUE)</formula>
    </cfRule>
    <cfRule type="expression" dxfId="2746" priority="13386">
      <formula>IF(RIGHT(TEXT(AM54,"0.#"),1)=".",TRUE,FALSE)</formula>
    </cfRule>
  </conditionalFormatting>
  <conditionalFormatting sqref="AM55">
    <cfRule type="expression" dxfId="2745" priority="13383">
      <formula>IF(RIGHT(TEXT(AM55,"0.#"),1)=".",FALSE,TRUE)</formula>
    </cfRule>
    <cfRule type="expression" dxfId="2744" priority="13384">
      <formula>IF(RIGHT(TEXT(AM55,"0.#"),1)=".",TRUE,FALSE)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E116 AQ116">
    <cfRule type="expression" dxfId="2613" priority="13181">
      <formula>IF(RIGHT(TEXT(AE116,"0.#"),1)=".",FALSE,TRUE)</formula>
    </cfRule>
    <cfRule type="expression" dxfId="2612" priority="13182">
      <formula>IF(RIGHT(TEXT(AE116,"0.#"),1)=".",TRUE,FALSE)</formula>
    </cfRule>
  </conditionalFormatting>
  <conditionalFormatting sqref="AI116">
    <cfRule type="expression" dxfId="2611" priority="13179">
      <formula>IF(RIGHT(TEXT(AI116,"0.#"),1)=".",FALSE,TRUE)</formula>
    </cfRule>
    <cfRule type="expression" dxfId="2610" priority="13180">
      <formula>IF(RIGHT(TEXT(AI116,"0.#"),1)=".",TRUE,FALSE)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E117 AM117">
    <cfRule type="expression" dxfId="2607" priority="13175">
      <formula>IF(RIGHT(TEXT(AE117,"0.#"),1)=".",FALSE,TRUE)</formula>
    </cfRule>
    <cfRule type="expression" dxfId="2606" priority="13176">
      <formula>IF(RIGHT(TEXT(AE117,"0.#"),1)=".",TRUE,FALSE)</formula>
    </cfRule>
  </conditionalFormatting>
  <conditionalFormatting sqref="AI117">
    <cfRule type="expression" dxfId="2605" priority="13173">
      <formula>IF(RIGHT(TEXT(AI117,"0.#"),1)=".",FALSE,TRUE)</formula>
    </cfRule>
    <cfRule type="expression" dxfId="2604" priority="13174">
      <formula>IF(RIGHT(TEXT(AI117,"0.#"),1)=".",TRUE,FALSE)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39:AO866">
    <cfRule type="expression" dxfId="2519" priority="6651">
      <formula>IF(AND(AL839&gt;=0, RIGHT(TEXT(AL839,"0.#"),1)&lt;&gt;"."),TRUE,FALSE)</formula>
    </cfRule>
    <cfRule type="expression" dxfId="2518" priority="6652">
      <formula>IF(AND(AL839&gt;=0, RIGHT(TEXT(AL839,"0.#"),1)="."),TRUE,FALSE)</formula>
    </cfRule>
    <cfRule type="expression" dxfId="2517" priority="6653">
      <formula>IF(AND(AL839&lt;0, RIGHT(TEXT(AL839,"0.#"),1)&lt;&gt;"."),TRUE,FALSE)</formula>
    </cfRule>
    <cfRule type="expression" dxfId="2516" priority="6654">
      <formula>IF(AND(AL839&lt;0, RIGHT(TEXT(AL839,"0.#"),1)="."),TRUE,FALSE)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73 Y875: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6:AO899">
    <cfRule type="expression" dxfId="1981" priority="2097">
      <formula>IF(AND(AL876&gt;=0, RIGHT(TEXT(AL876,"0.#"),1)&lt;&gt;"."),TRUE,FALSE)</formula>
    </cfRule>
    <cfRule type="expression" dxfId="1980" priority="2098">
      <formula>IF(AND(AL876&gt;=0, RIGHT(TEXT(AL876,"0.#"),1)="."),TRUE,FALSE)</formula>
    </cfRule>
    <cfRule type="expression" dxfId="1979" priority="2099">
      <formula>IF(AND(AL876&lt;0, RIGHT(TEXT(AL876,"0.#"),1)&lt;&gt;"."),TRUE,FALSE)</formula>
    </cfRule>
    <cfRule type="expression" dxfId="1978" priority="2100">
      <formula>IF(AND(AL876&lt;0, RIGHT(TEXT(AL876,"0.#"),1)="."),TRUE,FALSE)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29:AC29">
    <cfRule type="expression" dxfId="723" priority="27">
      <formula>IF(RIGHT(TEXT(P29,"0.#"),1)=".",FALSE,TRUE)</formula>
    </cfRule>
    <cfRule type="expression" dxfId="722" priority="28">
      <formula>IF(RIGHT(TEXT(P29,"0.#"),1)=".",TRUE,FALSE)</formula>
    </cfRule>
  </conditionalFormatting>
  <conditionalFormatting sqref="AL872:AO872">
    <cfRule type="expression" dxfId="721" priority="23">
      <formula>IF(AND(AL872&gt;=0, RIGHT(TEXT(AL872,"0.#"),1)&lt;&gt;"."),TRUE,FALSE)</formula>
    </cfRule>
    <cfRule type="expression" dxfId="720" priority="24">
      <formula>IF(AND(AL872&gt;=0, RIGHT(TEXT(AL872,"0.#"),1)="."),TRUE,FALSE)</formula>
    </cfRule>
    <cfRule type="expression" dxfId="719" priority="25">
      <formula>IF(AND(AL872&lt;0, RIGHT(TEXT(AL872,"0.#"),1)&lt;&gt;"."),TRUE,FALSE)</formula>
    </cfRule>
    <cfRule type="expression" dxfId="718" priority="26">
      <formula>IF(AND(AL872&lt;0, RIGHT(TEXT(AL872,"0.#"),1)="."),TRUE,FALSE)</formula>
    </cfRule>
  </conditionalFormatting>
  <conditionalFormatting sqref="AL873:AO873">
    <cfRule type="expression" dxfId="717" priority="19">
      <formula>IF(AND(AL873&gt;=0, RIGHT(TEXT(AL873,"0.#"),1)&lt;&gt;"."),TRUE,FALSE)</formula>
    </cfRule>
    <cfRule type="expression" dxfId="716" priority="20">
      <formula>IF(AND(AL873&gt;=0, RIGHT(TEXT(AL873,"0.#"),1)="."),TRUE,FALSE)</formula>
    </cfRule>
    <cfRule type="expression" dxfId="715" priority="21">
      <formula>IF(AND(AL873&lt;0, RIGHT(TEXT(AL873,"0.#"),1)&lt;&gt;"."),TRUE,FALSE)</formula>
    </cfRule>
    <cfRule type="expression" dxfId="714" priority="22">
      <formula>IF(AND(AL873&lt;0, RIGHT(TEXT(AL873,"0.#"),1)="."),TRUE,FALSE)</formula>
    </cfRule>
  </conditionalFormatting>
  <conditionalFormatting sqref="AL875:AO875">
    <cfRule type="expression" dxfId="713" priority="11">
      <formula>IF(AND(AL875&gt;=0, RIGHT(TEXT(AL875,"0.#"),1)&lt;&gt;"."),TRUE,FALSE)</formula>
    </cfRule>
    <cfRule type="expression" dxfId="712" priority="12">
      <formula>IF(AND(AL875&gt;=0, RIGHT(TEXT(AL875,"0.#"),1)="."),TRUE,FALSE)</formula>
    </cfRule>
    <cfRule type="expression" dxfId="711" priority="13">
      <formula>IF(AND(AL875&lt;0, RIGHT(TEXT(AL875,"0.#"),1)&lt;&gt;"."),TRUE,FALSE)</formula>
    </cfRule>
    <cfRule type="expression" dxfId="710" priority="14">
      <formula>IF(AND(AL875&lt;0, RIGHT(TEXT(AL875,"0.#"),1)="."),TRUE,FALSE)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7"/>
      <c r="AA2" s="828"/>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7"/>
      <c r="AA9" s="828"/>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7"/>
      <c r="AA16" s="828"/>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7"/>
      <c r="AA23" s="828"/>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7"/>
      <c r="AA30" s="828"/>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7"/>
      <c r="AA37" s="828"/>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7"/>
      <c r="AA44" s="828"/>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7"/>
      <c r="AA51" s="828"/>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7"/>
      <c r="AA58" s="828"/>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7"/>
      <c r="AA65" s="828"/>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5"/>
      <c r="B16" s="1046"/>
      <c r="C16" s="1046"/>
      <c r="D16" s="1046"/>
      <c r="E16" s="1046"/>
      <c r="F16" s="1047"/>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5"/>
      <c r="B29" s="1046"/>
      <c r="C29" s="1046"/>
      <c r="D29" s="1046"/>
      <c r="E29" s="1046"/>
      <c r="F29" s="1047"/>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5"/>
      <c r="B42" s="1046"/>
      <c r="C42" s="1046"/>
      <c r="D42" s="1046"/>
      <c r="E42" s="1046"/>
      <c r="F42" s="1047"/>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5"/>
      <c r="B56" s="1046"/>
      <c r="C56" s="1046"/>
      <c r="D56" s="1046"/>
      <c r="E56" s="1046"/>
      <c r="F56" s="1047"/>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5"/>
      <c r="B69" s="1046"/>
      <c r="C69" s="1046"/>
      <c r="D69" s="1046"/>
      <c r="E69" s="1046"/>
      <c r="F69" s="1047"/>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5"/>
      <c r="B82" s="1046"/>
      <c r="C82" s="1046"/>
      <c r="D82" s="1046"/>
      <c r="E82" s="1046"/>
      <c r="F82" s="1047"/>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5"/>
      <c r="B95" s="1046"/>
      <c r="C95" s="1046"/>
      <c r="D95" s="1046"/>
      <c r="E95" s="1046"/>
      <c r="F95" s="1047"/>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5"/>
      <c r="B109" s="1046"/>
      <c r="C109" s="1046"/>
      <c r="D109" s="1046"/>
      <c r="E109" s="1046"/>
      <c r="F109" s="1047"/>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5"/>
      <c r="B122" s="1046"/>
      <c r="C122" s="1046"/>
      <c r="D122" s="1046"/>
      <c r="E122" s="1046"/>
      <c r="F122" s="1047"/>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5"/>
      <c r="B135" s="1046"/>
      <c r="C135" s="1046"/>
      <c r="D135" s="1046"/>
      <c r="E135" s="1046"/>
      <c r="F135" s="1047"/>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5"/>
      <c r="B148" s="1046"/>
      <c r="C148" s="1046"/>
      <c r="D148" s="1046"/>
      <c r="E148" s="1046"/>
      <c r="F148" s="1047"/>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5"/>
      <c r="B162" s="1046"/>
      <c r="C162" s="1046"/>
      <c r="D162" s="1046"/>
      <c r="E162" s="1046"/>
      <c r="F162" s="1047"/>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5"/>
      <c r="B175" s="1046"/>
      <c r="C175" s="1046"/>
      <c r="D175" s="1046"/>
      <c r="E175" s="1046"/>
      <c r="F175" s="1047"/>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5"/>
      <c r="B188" s="1046"/>
      <c r="C188" s="1046"/>
      <c r="D188" s="1046"/>
      <c r="E188" s="1046"/>
      <c r="F188" s="1047"/>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5"/>
      <c r="B201" s="1046"/>
      <c r="C201" s="1046"/>
      <c r="D201" s="1046"/>
      <c r="E201" s="1046"/>
      <c r="F201" s="1047"/>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5"/>
      <c r="B215" s="1046"/>
      <c r="C215" s="1046"/>
      <c r="D215" s="1046"/>
      <c r="E215" s="1046"/>
      <c r="F215" s="1047"/>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5"/>
      <c r="B228" s="1046"/>
      <c r="C228" s="1046"/>
      <c r="D228" s="1046"/>
      <c r="E228" s="1046"/>
      <c r="F228" s="1047"/>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5"/>
      <c r="B241" s="1046"/>
      <c r="C241" s="1046"/>
      <c r="D241" s="1046"/>
      <c r="E241" s="1046"/>
      <c r="F241" s="1047"/>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5"/>
      <c r="B254" s="1046"/>
      <c r="C254" s="1046"/>
      <c r="D254" s="1046"/>
      <c r="E254" s="1046"/>
      <c r="F254" s="1047"/>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2019-05-21T02:25:39Z</cp:lastPrinted>
  <dcterms:created xsi:type="dcterms:W3CDTF">2012-03-13T00:50:25Z</dcterms:created>
  <dcterms:modified xsi:type="dcterms:W3CDTF">2019-08-08T13:58:15Z</dcterms:modified>
</cp:coreProperties>
</file>