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<sst xmlns="http://schemas.openxmlformats.org/spreadsheetml/2006/main" count="2937" uniqueCount="662">
  <si>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</si>
  <si>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</si>
  <si>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</si>
  <si>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</si>
  <si>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</si>
  <si>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</si>
  <si>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</si>
  <si>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</si>
  <si>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</si>
  <si>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</si>
  <si>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</si>
  <si>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</si>
  <si>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</si>
  <si>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</si>
  <si>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</si>
  <si>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</si>
  <si>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</si>
  <si>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</si>
  <si>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</si>
  <si>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</si>
  <si>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</si>
  <si>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</si>
  <si>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</si>
  <si>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</si>
  <si>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</si>
  <si>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</si>
  <si>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</si>
  <si>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</si>
  <si>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</si>
  <si>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</si>
  <si>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</si>
  <si>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</si>
  <si>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</si>
  <si>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</si>
  <si>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</si>
  <si>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</si>
  <si>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</si>
  <si>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</si>
  <si>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</si>
  <si>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</si>
  <si>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</si>
  <si>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</si>
  <si>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</si>
  <si>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</si>
  <si>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</si>
  <si>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</si>
  <si>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</si>
  <si>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</si>
  <si>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</si>
  <si>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</si>
  <si>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</si>
  <si>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</si>
  <si>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</si>
  <si>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</si>
  <si>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</si>
  <si>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</si>
  <si>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</si>
  <si>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</si>
  <si>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</si>
  <si>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</si>
  <si>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</si>
  <si>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</si>
  <si>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</si>
  <si>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</si>
  <si>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</si>
  <si>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</si>
  <si>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</si>
  <si>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</si>
  <si>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</si>
  <si>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</si>
  <si>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</si>
  <si>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</si>
  <si>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</si>
  <si>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</si>
  <si>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</si>
  <si>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</si>
  <si>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</si>
  <si>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</si>
  <si>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</si>
  <si>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</si>
  <si>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</si>
  <si>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</si>
  <si>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</si>
  <si>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</si>
  <si>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</si>
  <si>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</si>
  <si>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</si>
  <si>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</si>
  <si>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</si>
  <si>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</si>
  <si>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</si>
  <si>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</si>
  <si>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</si>
  <si>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</si>
  <si>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</si>
  <si>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</si>
  <si>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</si>
  <si>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</si>
  <si>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</si>
  <si>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</si>
  <si>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</si>
  <si>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</si>
  <si>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</si>
  <si>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</si>
  <si>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</si>
  <si>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</si>
  <si>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</si>
  <si>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</si>
  <si>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</si>
  <si>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</si>
  <si>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</si>
  <si>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</si>
  <si>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</si>
  <si>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</si>
  <si>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</si>
  <si>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</si>
  <si>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</si>
  <si>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</si>
  <si>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</si>
  <si>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</si>
  <si>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</si>
  <si>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</si>
  <si>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</si>
  <si>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</si>
  <si>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</si>
  <si>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</si>
  <si>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</si>
  <si>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</si>
  <si>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</si>
  <si>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</si>
  <si>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</si>
  <si>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</si>
  <si>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</si>
  <si>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</si>
  <si>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</si>
  <si>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</si>
  <si>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</si>
  <si>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</si>
  <si>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</si>
  <si>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</si>
  <si>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</si>
  <si>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</si>
  <si>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</si>
  <si>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</si>
  <si>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</si>
  <si>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</si>
  <si>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</si>
  <si>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</si>
  <si>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</si>
  <si>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</si>
  <si>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</si>
  <si>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</si>
  <si>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</si>
  <si>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</si>
  <si>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</si>
  <si>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</si>
  <si>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</si>
  <si>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</si>
  <si>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</si>
  <si>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</si>
  <si>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</si>
  <si>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</si>
  <si>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</si>
  <si>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</si>
  <si>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</si>
  <si>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</si>
  <si>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</si>
  <si>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</si>
  <si>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</si>
  <si>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</si>
  <si>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</si>
  <si>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</si>
  <si>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</si>
  <si>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</si>
  <si>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</si>
  <si>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</si>
  <si>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</si>
  <si>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</si>
  <si>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</si>
  <si>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</si>
  <si>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</si>
  <si>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</si>
  <si>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</si>
  <si>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</si>
  <si>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</si>
  <si>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</si>
  <si>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</si>
  <si>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</si>
  <si>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</si>
  <si>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</si>
  <si>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</si>
  <si>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</si>
  <si>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</si>
  <si>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</si>
  <si>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</si>
  <si>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</si>
  <si>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</si>
  <si>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</si>
  <si>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</si>
  <si>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</si>
  <si>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</si>
  <si>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</si>
  <si>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</si>
  <si>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</si>
  <si>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</si>
  <si>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</si>
  <si>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</si>
  <si>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</si>
  <si>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</si>
  <si>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</si>
  <si>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</si>
  <si>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</si>
  <si>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</si>
  <si>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</si>
  <si>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</si>
  <si>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</si>
  <si>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</si>
  <si>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</si>
  <si>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</si>
  <si>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</si>
  <si>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</si>
  <si>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</si>
  <si>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</si>
  <si>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</si>
  <si>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</si>
  <si>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</si>
  <si>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</si>
  <si>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</si>
  <si>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</si>
  <si>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</si>
  <si>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</si>
  <si>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</si>
  <si>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</si>
  <si>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</si>
  <si>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</si>
  <si>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</si>
  <si>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</si>
  <si>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</si>
  <si>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</si>
  <si>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</si>
  <si>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</si>
  <si>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</si>
  <si>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</si>
  <si>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</si>
  <si>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</si>
  <si>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</si>
  <si>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</si>
  <si>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</si>
  <si>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</si>
  <si>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</si>
  <si>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</si>
  <si>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</si>
  <si>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</si>
  <si>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</si>
  <si>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</si>
  <si>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</si>
  <si>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</si>
  <si>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</si>
  <si>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</si>
  <si>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</si>
  <si>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</si>
  <si>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</si>
  <si>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</si>
  <si>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</si>
  <si>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</si>
  <si>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</si>
  <si>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</si>
  <si>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</si>
  <si>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</si>
  <si>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</si>
  <si>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</si>
  <si>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</si>
  <si>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</si>
  <si>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</si>
  <si>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</si>
  <si>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</si>
  <si>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</si>
  <si>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</si>
  <si>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</si>
  <si>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</si>
  <si>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</si>
  <si>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</si>
  <si>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</si>
  <si>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</si>
  <si>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</si>
  <si>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</si>
  <si>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</si>
  <si>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</si>
  <si>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</si>
  <si>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</si>
  <si>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</si>
  <si>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</si>
  <si>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</si>
  <si>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</si>
  <si>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</si>
  <si>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</si>
  <si>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</si>
  <si>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</si>
  <si>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</si>
  <si>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</si>
  <si>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</si>
  <si>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</si>
  <si>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</si>
  <si>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</si>
  <si>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</si>
  <si>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</si>
  <si>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</si>
  <si>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</si>
  <si>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</si>
  <si>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</si>
  <si>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</si>
  <si>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</si>
  <si>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</si>
  <si>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</si>
  <si>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</si>
  <si>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</si>
  <si>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</si>
  <si>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</si>
  <si>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</si>
  <si>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</si>
  <si>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</si>
  <si>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</si>
  <si>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</si>
  <si>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</si>
  <si>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</si>
  <si>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</si>
  <si>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</si>
  <si>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</si>
  <si>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</si>
  <si>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</si>
  <si>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</si>
  <si>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</si>
  <si>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</si>
  <si>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</si>
  <si>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</si>
  <si>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</si>
  <si>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</si>
  <si>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</si>
  <si>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</si>
  <si>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</si>
  <si>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</si>
  <si>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</si>
  <si>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</si>
  <si>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</si>
  <si>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</si>
  <si>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</si>
  <si>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</si>
  <si>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</si>
  <si>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</si>
  <si>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</si>
  <si>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</si>
  <si>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</si>
  <si>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</si>
  <si>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</si>
  <si>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</si>
  <si>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</si>
  <si>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</si>
  <si>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</si>
  <si>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</si>
  <si>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</si>
  <si>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</si>
  <si>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</si>
  <si>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</si>
  <si>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</si>
  <si>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</si>
  <si>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</si>
  <si>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</si>
  <si>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</si>
  <si>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</si>
  <si>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</si>
  <si>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</si>
  <si>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</si>
  <si>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</si>
  <si>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</si>
  <si>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</si>
  <si>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</si>
  <si>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</si>
  <si>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</si>
  <si>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</si>
  <si>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</si>
  <si>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</si>
  <si>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</si>
  <si>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</si>
  <si>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</si>
  <si>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</si>
  <si>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</si>
  <si>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</si>
  <si>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</si>
  <si>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</si>
  <si>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</si>
  <si>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</si>
  <si>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</si>
  <si>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</si>
  <si>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</si>
  <si>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</si>
  <si>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</si>
  <si>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</si>
  <si>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</si>
  <si>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</si>
  <si>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</si>
  <si>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</si>
  <si>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</si>
  <si>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</si>
  <si>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</si>
  <si>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</si>
  <si>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</si>
  <si>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</si>
  <si>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</si>
  <si>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</si>
  <si>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</si>
  <si>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</si>
  <si>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</si>
  <si>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</si>
  <si>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</si>
  <si>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</si>
  <si>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</si>
  <si>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</si>
  <si>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</si>
  <si>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</si>
  <si>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</si>
  <si>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</si>
  <si>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</si>
  <si>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</si>
  <si>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</si>
  <si>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</si>
  <si>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</si>
  <si>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</si>
  <si>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</si>
  <si>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</si>
  <si>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</si>
  <si>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</si>
  <si>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</si>
  <si>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</si>
  <si>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</si>
  <si>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</si>
  <si>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</si>
  <si>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</si>
  <si>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</si>
  <si>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</si>
  <si>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</si>
  <si>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</si>
  <si>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</si>
  <si>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</si>
  <si>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</si>
  <si>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</si>
  <si>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</si>
  <si>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</si>
  <si>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</si>
  <si>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</si>
  <si>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</si>
  <si>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</si>
  <si>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</si>
  <si>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</si>
  <si>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</si>
  <si>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</si>
  <si>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</si>
  <si>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</si>
  <si>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</si>
  <si>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</si>
  <si>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</si>
  <si>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</si>
  <si>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</si>
  <si>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</si>
  <si>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</si>
  <si>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</si>
  <si>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</si>
  <si>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</si>
  <si>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</si>
  <si>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</si>
  <si>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</si>
  <si>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</si>
  <si>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</si>
  <si>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</si>
  <si>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</si>
  <si>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</si>
  <si>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</si>
  <si>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</si>
  <si>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</si>
  <si>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</si>
  <si>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</si>
  <si>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</si>
  <si>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</si>
  <si>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</si>
  <si>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</si>
  <si>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</si>
  <si>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</si>
  <si>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</si>
  <si>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</si>
  <si>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</si>
  <si>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</si>
  <si>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</si>
  <si>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</si>
  <si>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</si>
  <si>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</si>
  <si>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</si>
  <si>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</si>
  <si>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</si>
  <si>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</si>
  <si>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</si>
  <si>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</si>
  <si>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</si>
  <si>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</si>
  <si>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</si>
  <si>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</si>
  <si>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</si>
  <si>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</si>
  <si>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</si>
  <si>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</si>
  <si>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</si>
  <si>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</si>
  <si>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</si>
  <si>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</si>
  <si>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</si>
  <si>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</si>
  <si>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</si>
  <si>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</si>
  <si>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</si>
  <si>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</si>
  <si>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</si>
  <si>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</si>
  <si>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</si>
  <si>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</si>
  <si>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</si>
  <si>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</si>
  <si>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</si>
  <si>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</si>
  <si>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</si>
  <si>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</si>
  <si>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</si>
  <si>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</si>
  <si>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</si>
  <si>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</si>
  <si>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</si>
  <si>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</si>
  <si>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</si>
  <si>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</si>
  <si>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</si>
  <si>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</si>
  <si>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</si>
  <si>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</si>
  <si>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</si>
  <si>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</si>
  <si>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</si>
  <si>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</si>
  <si>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</si>
  <si>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</si>
  <si>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</si>
  <si>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</si>
  <si>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</si>
  <si>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</si>
  <si>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</si>
  <si>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</si>
  <si>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</si>
  <si>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</si>
  <si>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</si>
  <si>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</si>
  <si>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</si>
  <si>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</si>
  <si>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</si>
  <si>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</si>
  <si>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</si>
  <si>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</si>
  <si>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</si>
  <si>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</si>
  <si>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</si>
  <si>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</si>
  <si>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</si>
  <si>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</si>
  <si>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</si>
  <si>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</si>
  <si>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</si>
  <si>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新型インフルエンザ予防接種事故救済給付費</t>
    <phoneticPr fontId="5"/>
  </si>
  <si>
    <t>健康局</t>
    <rPh sb="0" eb="3">
      <t>ケンコウキョク</t>
    </rPh>
    <phoneticPr fontId="5"/>
  </si>
  <si>
    <t>健康課</t>
    <rPh sb="0" eb="3">
      <t>ケンコウカ</t>
    </rPh>
    <phoneticPr fontId="5"/>
  </si>
  <si>
    <t>○</t>
  </si>
  <si>
    <t>-</t>
  </si>
  <si>
    <t>-</t>
    <phoneticPr fontId="5"/>
  </si>
  <si>
    <t>新型インフルエンザに係る予防接種による健康被害者に対する救済措置。</t>
    <phoneticPr fontId="5"/>
  </si>
  <si>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5"/>
  </si>
  <si>
    <t>-</t>
    <phoneticPr fontId="5"/>
  </si>
  <si>
    <t>-</t>
    <phoneticPr fontId="5"/>
  </si>
  <si>
    <t>-</t>
    <phoneticPr fontId="5"/>
  </si>
  <si>
    <t>新型インフルエンザ予防接種健康被害給付金</t>
    <phoneticPr fontId="5"/>
  </si>
  <si>
    <t>支給決定者数</t>
    <rPh sb="0" eb="2">
      <t>シキュウ</t>
    </rPh>
    <rPh sb="2" eb="5">
      <t>ケッテイシャ</t>
    </rPh>
    <rPh sb="5" eb="6">
      <t>スウ</t>
    </rPh>
    <phoneticPr fontId="6"/>
  </si>
  <si>
    <t>予防接種室調べ</t>
    <phoneticPr fontId="5"/>
  </si>
  <si>
    <t>人</t>
    <rPh sb="0" eb="1">
      <t>ヒト</t>
    </rPh>
    <phoneticPr fontId="5"/>
  </si>
  <si>
    <t>-</t>
    <phoneticPr fontId="5"/>
  </si>
  <si>
    <t>-</t>
    <phoneticPr fontId="5"/>
  </si>
  <si>
    <t>新型インフルエンザ予防接種事故救済給付費の執行額</t>
    <phoneticPr fontId="5"/>
  </si>
  <si>
    <t>百万</t>
    <rPh sb="0" eb="2">
      <t>ヒャクマン</t>
    </rPh>
    <phoneticPr fontId="6"/>
  </si>
  <si>
    <t>健康被害を生ずるに至った被害者に対して国家補償的精神に基づき救済を行うものであり、コスト単価を算出するような事業ではない。　　　　　　　　　　　</t>
    <phoneticPr fontId="5"/>
  </si>
  <si>
    <t>-</t>
    <phoneticPr fontId="5"/>
  </si>
  <si>
    <t>-</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</si>
  <si>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</si>
  <si>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</si>
  <si>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</si>
  <si>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</si>
  <si>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</si>
  <si>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5"/>
  </si>
  <si>
    <t>-</t>
    <phoneticPr fontId="5"/>
  </si>
  <si>
    <t>-</t>
    <phoneticPr fontId="5"/>
  </si>
  <si>
    <t>-</t>
    <phoneticPr fontId="5"/>
  </si>
  <si>
    <t>-</t>
    <phoneticPr fontId="5"/>
  </si>
  <si>
    <t>-</t>
    <phoneticPr fontId="5"/>
  </si>
  <si>
    <t>-</t>
    <phoneticPr fontId="5"/>
  </si>
  <si>
    <t>-</t>
    <phoneticPr fontId="5"/>
  </si>
  <si>
    <t>‐</t>
  </si>
  <si>
    <t>無</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</si>
  <si>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5"/>
  </si>
  <si>
    <t>おおむね目標通りである。</t>
    <phoneticPr fontId="5"/>
  </si>
  <si>
    <t>-</t>
    <phoneticPr fontId="5"/>
  </si>
  <si>
    <t>-</t>
    <phoneticPr fontId="5"/>
  </si>
  <si>
    <t>852</t>
    <phoneticPr fontId="5"/>
  </si>
  <si>
    <t>740</t>
    <phoneticPr fontId="5"/>
  </si>
  <si>
    <t>113</t>
    <phoneticPr fontId="5"/>
  </si>
  <si>
    <t>123</t>
    <phoneticPr fontId="5"/>
  </si>
  <si>
    <t>131</t>
    <phoneticPr fontId="5"/>
  </si>
  <si>
    <t>128</t>
    <phoneticPr fontId="5"/>
  </si>
  <si>
    <t>132</t>
    <phoneticPr fontId="5"/>
  </si>
  <si>
    <t xml:space="preserve">   　平成２８、２９、３０年度は、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phoneticPr fontId="5"/>
  </si>
  <si>
    <t>給付金</t>
    <rPh sb="0" eb="3">
      <t>キュウフキン</t>
    </rPh>
    <phoneticPr fontId="5"/>
  </si>
  <si>
    <t>新型インフルエンザ予防接種健康被害給付</t>
    <rPh sb="0" eb="2">
      <t>シンガタ</t>
    </rPh>
    <rPh sb="9" eb="11">
      <t>ヨボウ</t>
    </rPh>
    <rPh sb="11" eb="13">
      <t>セッシュ</t>
    </rPh>
    <rPh sb="13" eb="15">
      <t>ケンコウ</t>
    </rPh>
    <rPh sb="15" eb="17">
      <t>ヒガイ</t>
    </rPh>
    <rPh sb="17" eb="19">
      <t>キュウフ</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</si>
  <si>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</si>
  <si>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</si>
  <si>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</si>
  <si>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</si>
  <si>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</si>
  <si>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</si>
  <si>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</si>
  <si>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新型インフルエンザ予防接種事故救済給付費（給付）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</si>
  <si>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</si>
  <si>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</si>
  <si>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</si>
  <si>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</si>
  <si>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</si>
  <si>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</si>
  <si>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</si>
  <si>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</si>
  <si>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</si>
  <si>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</si>
  <si>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</si>
  <si>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</si>
  <si>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</si>
  <si>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</si>
  <si>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5"/>
  </si>
  <si>
    <t>新型インフルエンザ予防接種による健康被害救済に関する特別措置法</t>
    <phoneticPr fontId="5"/>
  </si>
  <si>
    <t>　予防接種はその実施に際して、関係者が十分注意しても極めてまれに、重い副反応が起こり得るものである。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rPh sb="255" eb="257">
      <t>イゾク</t>
    </rPh>
    <rPh sb="257" eb="260">
      <t>イチジキン</t>
    </rPh>
    <rPh sb="260" eb="261">
      <t>トウ</t>
    </rPh>
    <rPh sb="262" eb="264">
      <t>バアイ</t>
    </rPh>
    <rPh sb="265" eb="267">
      <t>キュウフ</t>
    </rPh>
    <rPh sb="269" eb="270">
      <t>ソナ</t>
    </rPh>
    <rPh sb="272" eb="274">
      <t>ヨサン</t>
    </rPh>
    <rPh sb="286" eb="288">
      <t>モクテキ</t>
    </rPh>
    <rPh sb="289" eb="291">
      <t>シキン</t>
    </rPh>
    <rPh sb="292" eb="293">
      <t>ナガ</t>
    </rPh>
    <rPh sb="295" eb="297">
      <t>ヒヨウ</t>
    </rPh>
    <rPh sb="298" eb="299">
      <t>ツカ</t>
    </rPh>
    <rPh sb="299" eb="300">
      <t>ト</t>
    </rPh>
    <rPh sb="301" eb="303">
      <t>テキセツ</t>
    </rPh>
    <rPh sb="307" eb="308">
      <t>ヒ</t>
    </rPh>
    <rPh sb="309" eb="310">
      <t>ツヅ</t>
    </rPh>
    <rPh sb="311" eb="313">
      <t>ヨサン</t>
    </rPh>
    <rPh sb="313" eb="315">
      <t>ソチ</t>
    </rPh>
    <rPh sb="316" eb="318">
      <t>ヒツヨウ</t>
    </rPh>
    <phoneticPr fontId="6"/>
  </si>
  <si>
    <t>A.個人A</t>
    <rPh sb="2" eb="4">
      <t>コジン</t>
    </rPh>
    <phoneticPr fontId="5"/>
  </si>
  <si>
    <t>-</t>
    <phoneticPr fontId="5"/>
  </si>
  <si>
    <t>-</t>
    <phoneticPr fontId="5"/>
  </si>
  <si>
    <t>点検対象外</t>
    <rPh sb="0" eb="2">
      <t>テンケン</t>
    </rPh>
    <rPh sb="2" eb="5">
      <t>タイショウガイ</t>
    </rPh>
    <phoneticPr fontId="5"/>
  </si>
  <si>
    <t>新型インフルエンザ予防接種による副反応が生じた場合の健康被害救済に必要な経費であり、引き続き、必要な予算額を確保し、適正な執行に努めること。</t>
    <rPh sb="0" eb="2">
      <t>シンガタ</t>
    </rPh>
    <rPh sb="9" eb="11">
      <t>ヨボウ</t>
    </rPh>
    <rPh sb="11" eb="13">
      <t>セッシュ</t>
    </rPh>
    <rPh sb="16" eb="19">
      <t>フクハンノウ</t>
    </rPh>
    <rPh sb="20" eb="21">
      <t>ショウ</t>
    </rPh>
    <rPh sb="23" eb="25">
      <t>バアイ</t>
    </rPh>
    <rPh sb="26" eb="28">
      <t>ケンコウ</t>
    </rPh>
    <rPh sb="28" eb="30">
      <t>ヒガイ</t>
    </rPh>
    <rPh sb="30" eb="32">
      <t>キュウサイ</t>
    </rPh>
    <rPh sb="33" eb="35">
      <t>ヒツヨウ</t>
    </rPh>
    <rPh sb="36" eb="38">
      <t>ケイヒ</t>
    </rPh>
    <rPh sb="42" eb="43">
      <t>ヒ</t>
    </rPh>
    <rPh sb="44" eb="45">
      <t>ツヅ</t>
    </rPh>
    <phoneticPr fontId="5"/>
  </si>
  <si>
    <t>健康課長
神ノ田　昌博</t>
    <rPh sb="0" eb="2">
      <t>ケンコウ</t>
    </rPh>
    <rPh sb="2" eb="4">
      <t>カチョウ</t>
    </rPh>
    <rPh sb="5" eb="6">
      <t>カミ</t>
    </rPh>
    <rPh sb="7" eb="8">
      <t>タ</t>
    </rPh>
    <rPh sb="9" eb="11">
      <t>マサヒロ</t>
    </rPh>
    <phoneticPr fontId="5"/>
  </si>
  <si>
    <t>-</t>
    <phoneticPr fontId="5"/>
  </si>
  <si>
    <t>-</t>
    <phoneticPr fontId="5"/>
  </si>
  <si>
    <t>-</t>
    <phoneticPr fontId="5"/>
  </si>
  <si>
    <t>感染症の発生・まん延を防止するため、新型インフルエンザ予防接種に伴って生じた健康被害者対策であり、国民のニーズ、優先度ともに高い。</t>
    <phoneticPr fontId="5"/>
  </si>
  <si>
    <t>感染症の発生・まん延を防止するため、新型インフルエンザ予防接種に伴って生じた健康被害者対策であり、国の関与のもと、適確に実施すべき事業である。</t>
    <phoneticPr fontId="5"/>
  </si>
  <si>
    <t>感染症の発生・まん延を防止するため、新型インフルエンザ予防接種に伴って生じた健康被害者対策であり、優先度の高い事業である。</t>
    <phoneticPr fontId="5"/>
  </si>
  <si>
    <t>新型インフルエンザ予防接種に伴って生じた健康被害者のために支出されており、受益者との負担関係は妥当である。</t>
    <rPh sb="0" eb="2">
      <t>シンガタ</t>
    </rPh>
    <rPh sb="9" eb="11">
      <t>ヨボウ</t>
    </rPh>
    <rPh sb="11" eb="13">
      <t>セッシュ</t>
    </rPh>
    <rPh sb="14" eb="15">
      <t>トモナ</t>
    </rPh>
    <rPh sb="17" eb="18">
      <t>ショウ</t>
    </rPh>
    <rPh sb="20" eb="22">
      <t>ケンコウ</t>
    </rPh>
    <rPh sb="22" eb="24">
      <t>ヒガイ</t>
    </rPh>
    <rPh sb="24" eb="25">
      <t>シャ</t>
    </rPh>
    <rPh sb="29" eb="31">
      <t>シシュツ</t>
    </rPh>
    <rPh sb="37" eb="40">
      <t>ジュエキシャ</t>
    </rPh>
    <rPh sb="42" eb="44">
      <t>フタン</t>
    </rPh>
    <rPh sb="44" eb="46">
      <t>カンケイ</t>
    </rPh>
    <rPh sb="47" eb="49">
      <t>ダトウ</t>
    </rPh>
    <phoneticPr fontId="5"/>
  </si>
  <si>
    <t>感染症の発生・まん延を防止するため、新型インフルエンザ予防接種に伴って生じた健康被害者対策を実施するための給付金であり、真に必要な費目を対象経費としている。</t>
    <phoneticPr fontId="5"/>
  </si>
  <si>
    <t>感染症の発生・まん延を防止するため、新型インフルエンザ予防接種に伴って生じた健康被害者対策であり、他の手段に比べて実効性の高い手段となっている。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</si>
</sst>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11906</xdr:colOff>
      <xdr:row>741</xdr:row>
      <xdr:rowOff>-1</xdr:rowOff>
    </xdr:from>
    <xdr:to>
      <xdr:col>34</xdr:col>
      <xdr:colOff>-1</xdr:colOff>
      <xdr:row>743</xdr:row>
      <xdr:rowOff>11906</xdr:rowOff>
    </xdr:to>
    <xdr:sp macro="" textlink="">
      <xdr:nvSpPr>
        <xdr:cNvPr id="3" name="正方形/長方形 2"/>
        <xdr:cNvSpPr/>
      </xdr:nvSpPr>
      <xdr:spPr>
        <a:xfrm>
          <a:off x="3250406" y="39647812"/>
          <a:ext cx="3631406" cy="7262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１２百万円</a:t>
          </a:r>
        </a:p>
      </xdr:txBody>
    </xdr:sp>
    <xdr:clientData/>
  </xdr:twoCellAnchor>
  <xdr:twoCellAnchor>
    <xdr:from>
      <xdr:col>16</xdr:col>
      <xdr:colOff>0</xdr:colOff>
      <xdr:row>743</xdr:row>
      <xdr:rowOff>166686</xdr:rowOff>
    </xdr:from>
    <xdr:to>
      <xdr:col>34</xdr:col>
      <xdr:colOff>-1</xdr:colOff>
      <xdr:row>744</xdr:row>
      <xdr:rowOff>631031</xdr:rowOff>
    </xdr:to>
    <xdr:sp macro="" textlink="">
      <xdr:nvSpPr>
        <xdr:cNvPr id="4" name="大かっこ 3"/>
        <xdr:cNvSpPr/>
      </xdr:nvSpPr>
      <xdr:spPr>
        <a:xfrm>
          <a:off x="3238500" y="42088592"/>
          <a:ext cx="3643312" cy="821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新型インフルエンザに係る予防接種による健康被害者に対する救済措置</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11906</xdr:colOff>
      <xdr:row>748</xdr:row>
      <xdr:rowOff>0</xdr:rowOff>
    </xdr:from>
    <xdr:to>
      <xdr:col>34</xdr:col>
      <xdr:colOff>-1</xdr:colOff>
      <xdr:row>750</xdr:row>
      <xdr:rowOff>11907</xdr:rowOff>
    </xdr:to>
    <xdr:sp macro="" textlink="">
      <xdr:nvSpPr>
        <xdr:cNvPr id="6" name="正方形/長方形 5"/>
        <xdr:cNvSpPr/>
      </xdr:nvSpPr>
      <xdr:spPr>
        <a:xfrm>
          <a:off x="3250406" y="42148125"/>
          <a:ext cx="3631406"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個人への給付　１２百万円</a:t>
          </a:r>
        </a:p>
      </xdr:txBody>
    </xdr:sp>
    <xdr:clientData/>
  </xdr:twoCellAnchor>
  <xdr:twoCellAnchor>
    <xdr:from>
      <xdr:col>16</xdr:col>
      <xdr:colOff>11906</xdr:colOff>
      <xdr:row>750</xdr:row>
      <xdr:rowOff>130969</xdr:rowOff>
    </xdr:from>
    <xdr:to>
      <xdr:col>34</xdr:col>
      <xdr:colOff>11905</xdr:colOff>
      <xdr:row>751</xdr:row>
      <xdr:rowOff>309562</xdr:rowOff>
    </xdr:to>
    <xdr:sp macro="" textlink="">
      <xdr:nvSpPr>
        <xdr:cNvPr id="9" name="大かっこ 8"/>
        <xdr:cNvSpPr/>
      </xdr:nvSpPr>
      <xdr:spPr>
        <a:xfrm>
          <a:off x="3250406" y="42993469"/>
          <a:ext cx="3643312" cy="53578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医療費・医療手当、障害児養育年金、障害年金、遺族年金、遺族一時金及び葬祭料に必要な経費</a:t>
          </a:r>
        </a:p>
      </xdr:txBody>
    </xdr:sp>
    <xdr:clientData/>
  </xdr:twoCellAnchor>
  <xdr:twoCellAnchor>
    <xdr:from>
      <xdr:col>25</xdr:col>
      <xdr:colOff>5953</xdr:colOff>
      <xdr:row>745</xdr:row>
      <xdr:rowOff>35719</xdr:rowOff>
    </xdr:from>
    <xdr:to>
      <xdr:col>25</xdr:col>
      <xdr:colOff>11906</xdr:colOff>
      <xdr:row>748</xdr:row>
      <xdr:rowOff>0</xdr:rowOff>
    </xdr:to>
    <xdr:cxnSp macro="">
      <xdr:nvCxnSpPr>
        <xdr:cNvPr id="11" name="直線矢印コネクタ 10"/>
        <xdr:cNvCxnSpPr>
          <a:endCxn id="6" idx="0"/>
        </xdr:cNvCxnSpPr>
      </xdr:nvCxnSpPr>
      <xdr:spPr>
        <a:xfrm flipH="1">
          <a:off x="5066109" y="42993469"/>
          <a:ext cx="5953" cy="10358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746</xdr:row>
      <xdr:rowOff>297656</xdr:rowOff>
    </xdr:from>
    <xdr:to>
      <xdr:col>24</xdr:col>
      <xdr:colOff>71437</xdr:colOff>
      <xdr:row>747</xdr:row>
      <xdr:rowOff>273844</xdr:rowOff>
    </xdr:to>
    <xdr:sp macro="" textlink="">
      <xdr:nvSpPr>
        <xdr:cNvPr id="12" name="テキスト ボックス 11"/>
        <xdr:cNvSpPr txBox="1"/>
      </xdr:nvSpPr>
      <xdr:spPr>
        <a:xfrm>
          <a:off x="4250531" y="41731406"/>
          <a:ext cx="678656"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給付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143</v>
      </c>
      <c r="AT2" s="220"/>
      <c r="AU2" s="220"/>
      <c r="AV2" s="52" t="str">
        <f>IF(AW2="", "", "-")</f>
        <v/>
      </c>
      <c r="AW2" s="401"/>
      <c r="AX2" s="401"/>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185</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652</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645</v>
      </c>
      <c r="H7" s="833"/>
      <c r="I7" s="833"/>
      <c r="J7" s="833"/>
      <c r="K7" s="833"/>
      <c r="L7" s="833"/>
      <c r="M7" s="833"/>
      <c r="N7" s="833"/>
      <c r="O7" s="833"/>
      <c r="P7" s="833"/>
      <c r="Q7" s="833"/>
      <c r="R7" s="833"/>
      <c r="S7" s="833"/>
      <c r="T7" s="833"/>
      <c r="U7" s="833"/>
      <c r="V7" s="833"/>
      <c r="W7" s="833"/>
      <c r="X7" s="834"/>
      <c r="Y7" s="399" t="s">
        <v>516</v>
      </c>
      <c r="Z7" s="299"/>
      <c r="AA7" s="299"/>
      <c r="AB7" s="299"/>
      <c r="AC7" s="299"/>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78</v>
      </c>
      <c r="Q13" s="109"/>
      <c r="R13" s="109"/>
      <c r="S13" s="109"/>
      <c r="T13" s="109"/>
      <c r="U13" s="109"/>
      <c r="V13" s="110"/>
      <c r="W13" s="108">
        <v>80</v>
      </c>
      <c r="X13" s="109"/>
      <c r="Y13" s="109"/>
      <c r="Z13" s="109"/>
      <c r="AA13" s="109"/>
      <c r="AB13" s="109"/>
      <c r="AC13" s="110"/>
      <c r="AD13" s="108">
        <v>80</v>
      </c>
      <c r="AE13" s="109"/>
      <c r="AF13" s="109"/>
      <c r="AG13" s="109"/>
      <c r="AH13" s="109"/>
      <c r="AI13" s="109"/>
      <c r="AJ13" s="110"/>
      <c r="AK13" s="108">
        <v>80</v>
      </c>
      <c r="AL13" s="109"/>
      <c r="AM13" s="109"/>
      <c r="AN13" s="109"/>
      <c r="AO13" s="109"/>
      <c r="AP13" s="109"/>
      <c r="AQ13" s="110"/>
      <c r="AR13" s="105">
        <v>80</v>
      </c>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579</v>
      </c>
      <c r="AL15" s="109"/>
      <c r="AM15" s="109"/>
      <c r="AN15" s="109"/>
      <c r="AO15" s="109"/>
      <c r="AP15" s="109"/>
      <c r="AQ15" s="110"/>
      <c r="AR15" s="108" t="s">
        <v>654</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580</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575</v>
      </c>
      <c r="Q17" s="109"/>
      <c r="R17" s="109"/>
      <c r="S17" s="109"/>
      <c r="T17" s="109"/>
      <c r="U17" s="109"/>
      <c r="V17" s="110"/>
      <c r="W17" s="108">
        <v>-15</v>
      </c>
      <c r="X17" s="109"/>
      <c r="Y17" s="109"/>
      <c r="Z17" s="109"/>
      <c r="AA17" s="109"/>
      <c r="AB17" s="109"/>
      <c r="AC17" s="110"/>
      <c r="AD17" s="108" t="s">
        <v>575</v>
      </c>
      <c r="AE17" s="109"/>
      <c r="AF17" s="109"/>
      <c r="AG17" s="109"/>
      <c r="AH17" s="109"/>
      <c r="AI17" s="109"/>
      <c r="AJ17" s="110"/>
      <c r="AK17" s="108" t="s">
        <v>581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78</v>
      </c>
      <c r="Q18" s="115"/>
      <c r="R18" s="115"/>
      <c r="S18" s="115"/>
      <c r="T18" s="115"/>
      <c r="U18" s="115"/>
      <c r="V18" s="116"/>
      <c r="W18" s="114">
        <f>SUM(W13:AC17)</f>
        <v>65</v>
      </c>
      <c r="X18" s="115"/>
      <c r="Y18" s="115"/>
      <c r="Z18" s="115"/>
      <c r="AA18" s="115"/>
      <c r="AB18" s="115"/>
      <c r="AC18" s="116"/>
      <c r="AD18" s="114">
        <f>SUM(AD13:AJ17)</f>
        <v>80</v>
      </c>
      <c r="AE18" s="115"/>
      <c r="AF18" s="115"/>
      <c r="AG18" s="115"/>
      <c r="AH18" s="115"/>
      <c r="AI18" s="115"/>
      <c r="AJ18" s="116"/>
      <c r="AK18" s="114">
        <f>SUM(AK13:AQ17)</f>
        <v>80</v>
      </c>
      <c r="AL18" s="115"/>
      <c r="AM18" s="115"/>
      <c r="AN18" s="115"/>
      <c r="AO18" s="115"/>
      <c r="AP18" s="115"/>
      <c r="AQ18" s="116"/>
      <c r="AR18" s="114">
        <f>SUM(AR13:AX17)</f>
        <v>80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14</v>
      </c>
      <c r="Q19" s="109"/>
      <c r="R19" s="109"/>
      <c r="S19" s="109"/>
      <c r="T19" s="109"/>
      <c r="U19" s="109"/>
      <c r="V19" s="110"/>
      <c r="W19" s="108">
        <v>13</v>
      </c>
      <c r="X19" s="109"/>
      <c r="Y19" s="109"/>
      <c r="Z19" s="109"/>
      <c r="AA19" s="109"/>
      <c r="AB19" s="109"/>
      <c r="AC19" s="110"/>
      <c r="AD19" s="108">
        <v>12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0.17948717948717949</v>
      </c>
      <c r="Q20" s="542"/>
      <c r="R20" s="542"/>
      <c r="S20" s="542"/>
      <c r="T20" s="542"/>
      <c r="U20" s="542"/>
      <c r="V20" s="542"/>
      <c r="W20" s="542">
        <f t="shared" ref="W20" si="0">IF(W18=0, "-", SUM(W19)/W18)</f>
        <v>0.2</v>
      </c>
      <c r="X20" s="542"/>
      <c r="Y20" s="542"/>
      <c r="Z20" s="542"/>
      <c r="AA20" s="542"/>
      <c r="AB20" s="542"/>
      <c r="AC20" s="542"/>
      <c r="AD20" s="542">
        <f t="shared" ref="AD20" si="1">IF(AD18=0, "-", SUM(AD19)/AD18)</f>
        <v>0.15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0.17948717948717949</v>
      </c>
      <c r="Q21" s="542"/>
      <c r="R21" s="542"/>
      <c r="S21" s="542"/>
      <c r="T21" s="542"/>
      <c r="U21" s="542"/>
      <c r="V21" s="542"/>
      <c r="W21" s="542">
        <f t="shared" ref="W21" si="2">IF(W19=0, "-", SUM(W19)/SUM(W13,W14))</f>
        <v>0.16250000000000001</v>
      </c>
      <c r="X21" s="542"/>
      <c r="Y21" s="542"/>
      <c r="Z21" s="542"/>
      <c r="AA21" s="542"/>
      <c r="AB21" s="542"/>
      <c r="AC21" s="542"/>
      <c r="AD21" s="542">
        <f t="shared" ref="AD21" si="3">IF(AD19=0, "-", SUM(AD19)/SUM(AD13,AD14))</f>
        <v>0.15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 customHeight="1" x14ac:dyDescent="0.15">
      <c r="A23" s="201"/>
      <c r="B23" s="202"/>
      <c r="C23" s="202"/>
      <c r="D23" s="202"/>
      <c r="E23" s="202"/>
      <c r="F23" s="203"/>
      <c r="G23" s="186" t="s">
        <v>582</v>
      </c>
      <c r="H23" s="187"/>
      <c r="I23" s="187"/>
      <c r="J23" s="187"/>
      <c r="K23" s="187"/>
      <c r="L23" s="187"/>
      <c r="M23" s="187"/>
      <c r="N23" s="187"/>
      <c r="O23" s="188"/>
      <c r="P23" s="105">
        <v>80</v>
      </c>
      <c r="Q23" s="106"/>
      <c r="R23" s="106"/>
      <c r="S23" s="106"/>
      <c r="T23" s="106"/>
      <c r="U23" s="106"/>
      <c r="V23" s="107"/>
      <c r="W23" s="105">
        <v>80</v>
      </c>
      <c r="X23" s="106"/>
      <c r="Y23" s="106"/>
      <c r="Z23" s="106"/>
      <c r="AA23" s="106"/>
      <c r="AB23" s="106"/>
      <c r="AC23" s="107"/>
      <c r="AD23" s="209" t="s">
        <v>654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80</v>
      </c>
      <c r="Q29" s="109"/>
      <c r="R29" s="109"/>
      <c r="S29" s="109"/>
      <c r="T29" s="109"/>
      <c r="U29" s="109"/>
      <c r="V29" s="110"/>
      <c r="W29" s="227">
        <f>AR13</f>
        <v>80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536</v>
      </c>
      <c r="AF30" s="391"/>
      <c r="AG30" s="391"/>
      <c r="AH30" s="392"/>
      <c r="AI30" s="390" t="s">
        <v>533</v>
      </c>
      <c r="AJ30" s="391"/>
      <c r="AK30" s="391"/>
      <c r="AL30" s="392"/>
      <c r="AM30" s="393" t="s">
        <v>528</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t="s">
        <v>579</v>
      </c>
      <c r="AR31" s="136"/>
      <c r="AS31" s="137" t="s">
        <v>355</v>
      </c>
      <c r="AT31" s="172"/>
      <c r="AU31" s="274">
        <v>31</v>
      </c>
      <c r="AV31" s="274"/>
      <c r="AW31" s="383" t="s">
        <v>300</v>
      </c>
      <c r="AX31" s="384"/>
    </row>
    <row r="32" spans="1:50" ht="23.25" customHeight="1" x14ac:dyDescent="0.15">
      <c r="A32" s="518"/>
      <c r="B32" s="516"/>
      <c r="C32" s="516"/>
      <c r="D32" s="516"/>
      <c r="E32" s="516"/>
      <c r="F32" s="517"/>
      <c r="G32" s="543" t="s">
        <v>583</v>
      </c>
      <c r="H32" s="544"/>
      <c r="I32" s="544"/>
      <c r="J32" s="544"/>
      <c r="K32" s="544"/>
      <c r="L32" s="544"/>
      <c r="M32" s="544"/>
      <c r="N32" s="544"/>
      <c r="O32" s="545"/>
      <c r="P32" s="161" t="s">
        <v>583</v>
      </c>
      <c r="Q32" s="161"/>
      <c r="R32" s="161"/>
      <c r="S32" s="161"/>
      <c r="T32" s="161"/>
      <c r="U32" s="161"/>
      <c r="V32" s="161"/>
      <c r="W32" s="161"/>
      <c r="X32" s="231"/>
      <c r="Y32" s="342" t="s">
        <v>12</v>
      </c>
      <c r="Z32" s="552"/>
      <c r="AA32" s="553"/>
      <c r="AB32" s="554" t="s">
        <v>585</v>
      </c>
      <c r="AC32" s="554"/>
      <c r="AD32" s="554"/>
      <c r="AE32" s="368">
        <v>7</v>
      </c>
      <c r="AF32" s="369"/>
      <c r="AG32" s="369"/>
      <c r="AH32" s="369"/>
      <c r="AI32" s="368">
        <v>7</v>
      </c>
      <c r="AJ32" s="369"/>
      <c r="AK32" s="369"/>
      <c r="AL32" s="369"/>
      <c r="AM32" s="368">
        <v>7</v>
      </c>
      <c r="AN32" s="369"/>
      <c r="AO32" s="369"/>
      <c r="AP32" s="369"/>
      <c r="AQ32" s="111" t="s">
        <v>581</v>
      </c>
      <c r="AR32" s="112"/>
      <c r="AS32" s="112"/>
      <c r="AT32" s="113"/>
      <c r="AU32" s="369" t="s">
        <v>579</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6" t="s">
        <v>54</v>
      </c>
      <c r="Z33" s="301"/>
      <c r="AA33" s="302"/>
      <c r="AB33" s="525" t="s">
        <v>585</v>
      </c>
      <c r="AC33" s="525"/>
      <c r="AD33" s="525"/>
      <c r="AE33" s="368">
        <v>9</v>
      </c>
      <c r="AF33" s="369"/>
      <c r="AG33" s="369"/>
      <c r="AH33" s="369"/>
      <c r="AI33" s="368">
        <v>7</v>
      </c>
      <c r="AJ33" s="369"/>
      <c r="AK33" s="369"/>
      <c r="AL33" s="369"/>
      <c r="AM33" s="368">
        <v>7</v>
      </c>
      <c r="AN33" s="369"/>
      <c r="AO33" s="369"/>
      <c r="AP33" s="369"/>
      <c r="AQ33" s="111" t="s">
        <v>586</v>
      </c>
      <c r="AR33" s="112"/>
      <c r="AS33" s="112"/>
      <c r="AT33" s="113"/>
      <c r="AU33" s="369">
        <v>7</v>
      </c>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6" t="s">
        <v>13</v>
      </c>
      <c r="Z34" s="301"/>
      <c r="AA34" s="302"/>
      <c r="AB34" s="500" t="s">
        <v>301</v>
      </c>
      <c r="AC34" s="500"/>
      <c r="AD34" s="500"/>
      <c r="AE34" s="368">
        <v>78</v>
      </c>
      <c r="AF34" s="369"/>
      <c r="AG34" s="369"/>
      <c r="AH34" s="369"/>
      <c r="AI34" s="368">
        <v>100</v>
      </c>
      <c r="AJ34" s="369"/>
      <c r="AK34" s="369"/>
      <c r="AL34" s="369"/>
      <c r="AM34" s="368">
        <v>100</v>
      </c>
      <c r="AN34" s="369"/>
      <c r="AO34" s="369"/>
      <c r="AP34" s="369"/>
      <c r="AQ34" s="111" t="s">
        <v>587</v>
      </c>
      <c r="AR34" s="112"/>
      <c r="AS34" s="112"/>
      <c r="AT34" s="113"/>
      <c r="AU34" s="369" t="s">
        <v>579</v>
      </c>
      <c r="AV34" s="369"/>
      <c r="AW34" s="369"/>
      <c r="AX34" s="371"/>
    </row>
    <row r="35" spans="1:50" ht="23.25" customHeight="1" x14ac:dyDescent="0.15">
      <c r="A35" s="900" t="s">
        <v>506</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536</v>
      </c>
      <c r="AF37" s="373"/>
      <c r="AG37" s="373"/>
      <c r="AH37" s="374"/>
      <c r="AI37" s="372" t="s">
        <v>533</v>
      </c>
      <c r="AJ37" s="373"/>
      <c r="AK37" s="373"/>
      <c r="AL37" s="374"/>
      <c r="AM37" s="379" t="s">
        <v>528</v>
      </c>
      <c r="AN37" s="379"/>
      <c r="AO37" s="379"/>
      <c r="AP37" s="372"/>
      <c r="AQ37" s="270" t="s">
        <v>354</v>
      </c>
      <c r="AR37" s="271"/>
      <c r="AS37" s="271"/>
      <c r="AT37" s="272"/>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4"/>
      <c r="AV38" s="274"/>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6" t="s">
        <v>54</v>
      </c>
      <c r="Z40" s="301"/>
      <c r="AA40" s="302"/>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6" t="s">
        <v>13</v>
      </c>
      <c r="Z41" s="301"/>
      <c r="AA41" s="302"/>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536</v>
      </c>
      <c r="AF44" s="373"/>
      <c r="AG44" s="373"/>
      <c r="AH44" s="374"/>
      <c r="AI44" s="372" t="s">
        <v>533</v>
      </c>
      <c r="AJ44" s="373"/>
      <c r="AK44" s="373"/>
      <c r="AL44" s="374"/>
      <c r="AM44" s="379" t="s">
        <v>528</v>
      </c>
      <c r="AN44" s="379"/>
      <c r="AO44" s="379"/>
      <c r="AP44" s="372"/>
      <c r="AQ44" s="270" t="s">
        <v>354</v>
      </c>
      <c r="AR44" s="271"/>
      <c r="AS44" s="271"/>
      <c r="AT44" s="272"/>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4"/>
      <c r="AV45" s="274"/>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6" t="s">
        <v>54</v>
      </c>
      <c r="Z47" s="301"/>
      <c r="AA47" s="302"/>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6" t="s">
        <v>13</v>
      </c>
      <c r="Z48" s="301"/>
      <c r="AA48" s="302"/>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536</v>
      </c>
      <c r="AF51" s="373"/>
      <c r="AG51" s="373"/>
      <c r="AH51" s="374"/>
      <c r="AI51" s="372" t="s">
        <v>533</v>
      </c>
      <c r="AJ51" s="373"/>
      <c r="AK51" s="373"/>
      <c r="AL51" s="374"/>
      <c r="AM51" s="379" t="s">
        <v>529</v>
      </c>
      <c r="AN51" s="379"/>
      <c r="AO51" s="379"/>
      <c r="AP51" s="372"/>
      <c r="AQ51" s="270" t="s">
        <v>354</v>
      </c>
      <c r="AR51" s="271"/>
      <c r="AS51" s="271"/>
      <c r="AT51" s="272"/>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4"/>
      <c r="AV52" s="274"/>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6" t="s">
        <v>54</v>
      </c>
      <c r="Z54" s="301"/>
      <c r="AA54" s="302"/>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6" t="s">
        <v>13</v>
      </c>
      <c r="Z55" s="301"/>
      <c r="AA55" s="302"/>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537</v>
      </c>
      <c r="AF58" s="373"/>
      <c r="AG58" s="373"/>
      <c r="AH58" s="374"/>
      <c r="AI58" s="372" t="s">
        <v>533</v>
      </c>
      <c r="AJ58" s="373"/>
      <c r="AK58" s="373"/>
      <c r="AL58" s="374"/>
      <c r="AM58" s="379" t="s">
        <v>528</v>
      </c>
      <c r="AN58" s="379"/>
      <c r="AO58" s="379"/>
      <c r="AP58" s="372"/>
      <c r="AQ58" s="270" t="s">
        <v>354</v>
      </c>
      <c r="AR58" s="271"/>
      <c r="AS58" s="271"/>
      <c r="AT58" s="272"/>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4"/>
      <c r="AV59" s="274"/>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6" t="s">
        <v>54</v>
      </c>
      <c r="Z61" s="301"/>
      <c r="AA61" s="302"/>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6" t="s">
        <v>13</v>
      </c>
      <c r="Z62" s="301"/>
      <c r="AA62" s="302"/>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2" t="s">
        <v>536</v>
      </c>
      <c r="AF65" s="373"/>
      <c r="AG65" s="373"/>
      <c r="AH65" s="374"/>
      <c r="AI65" s="372" t="s">
        <v>533</v>
      </c>
      <c r="AJ65" s="373"/>
      <c r="AK65" s="373"/>
      <c r="AL65" s="374"/>
      <c r="AM65" s="379" t="s">
        <v>528</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3"/>
      <c r="AR66" s="274"/>
      <c r="AS66" s="868" t="s">
        <v>355</v>
      </c>
      <c r="AT66" s="869"/>
      <c r="AU66" s="274"/>
      <c r="AV66" s="274"/>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6"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3"/>
      <c r="AR86" s="274"/>
      <c r="AS86" s="137" t="s">
        <v>355</v>
      </c>
      <c r="AT86" s="172"/>
      <c r="AU86" s="274"/>
      <c r="AV86" s="274"/>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7"/>
      <c r="Q89" s="307"/>
      <c r="R89" s="307"/>
      <c r="S89" s="307"/>
      <c r="T89" s="307"/>
      <c r="U89" s="307"/>
      <c r="V89" s="307"/>
      <c r="W89" s="307"/>
      <c r="X89" s="806"/>
      <c r="Y89" s="732" t="s">
        <v>13</v>
      </c>
      <c r="Z89" s="733"/>
      <c r="AA89" s="734"/>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3"/>
      <c r="AR91" s="274"/>
      <c r="AS91" s="137" t="s">
        <v>355</v>
      </c>
      <c r="AT91" s="172"/>
      <c r="AU91" s="274"/>
      <c r="AV91" s="274"/>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7"/>
      <c r="Q94" s="307"/>
      <c r="R94" s="307"/>
      <c r="S94" s="307"/>
      <c r="T94" s="307"/>
      <c r="U94" s="307"/>
      <c r="V94" s="307"/>
      <c r="W94" s="307"/>
      <c r="X94" s="806"/>
      <c r="Y94" s="732" t="s">
        <v>13</v>
      </c>
      <c r="Z94" s="733"/>
      <c r="AA94" s="734"/>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3"/>
      <c r="AR96" s="274"/>
      <c r="AS96" s="137" t="s">
        <v>355</v>
      </c>
      <c r="AT96" s="172"/>
      <c r="AU96" s="274"/>
      <c r="AV96" s="274"/>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3"/>
      <c r="AC98" s="304"/>
      <c r="AD98" s="305"/>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4"/>
      <c r="B101" s="495"/>
      <c r="C101" s="495"/>
      <c r="D101" s="495"/>
      <c r="E101" s="495"/>
      <c r="F101" s="496"/>
      <c r="G101" s="161" t="s">
        <v>588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589</v>
      </c>
      <c r="AC101" s="554"/>
      <c r="AD101" s="554"/>
      <c r="AE101" s="368">
        <v>14</v>
      </c>
      <c r="AF101" s="369"/>
      <c r="AG101" s="369"/>
      <c r="AH101" s="370"/>
      <c r="AI101" s="368">
        <v>13</v>
      </c>
      <c r="AJ101" s="369"/>
      <c r="AK101" s="369"/>
      <c r="AL101" s="370"/>
      <c r="AM101" s="368">
        <v>12</v>
      </c>
      <c r="AN101" s="369"/>
      <c r="AO101" s="369"/>
      <c r="AP101" s="370"/>
      <c r="AQ101" s="368" t="s">
        <v>579</v>
      </c>
      <c r="AR101" s="369"/>
      <c r="AS101" s="369"/>
      <c r="AT101" s="370"/>
      <c r="AU101" s="368" t="s">
        <v>655</v>
      </c>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589</v>
      </c>
      <c r="AC102" s="554"/>
      <c r="AD102" s="554"/>
      <c r="AE102" s="362">
        <v>78</v>
      </c>
      <c r="AF102" s="362"/>
      <c r="AG102" s="362"/>
      <c r="AH102" s="362"/>
      <c r="AI102" s="362">
        <v>80</v>
      </c>
      <c r="AJ102" s="362"/>
      <c r="AK102" s="362"/>
      <c r="AL102" s="362"/>
      <c r="AM102" s="362">
        <v>80</v>
      </c>
      <c r="AN102" s="362"/>
      <c r="AO102" s="362"/>
      <c r="AP102" s="362"/>
      <c r="AQ102" s="817">
        <v>80</v>
      </c>
      <c r="AR102" s="818"/>
      <c r="AS102" s="818"/>
      <c r="AT102" s="819"/>
      <c r="AU102" s="817">
        <v>80</v>
      </c>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4" t="s">
        <v>522</v>
      </c>
      <c r="AR103" s="365"/>
      <c r="AS103" s="365"/>
      <c r="AT103" s="366"/>
      <c r="AU103" s="364" t="s">
        <v>519</v>
      </c>
      <c r="AV103" s="365"/>
      <c r="AW103" s="365"/>
      <c r="AX103" s="367"/>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4" t="s">
        <v>522</v>
      </c>
      <c r="AR106" s="365"/>
      <c r="AS106" s="365"/>
      <c r="AT106" s="366"/>
      <c r="AU106" s="364" t="s">
        <v>519</v>
      </c>
      <c r="AV106" s="365"/>
      <c r="AW106" s="365"/>
      <c r="AX106" s="367"/>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4" t="s">
        <v>522</v>
      </c>
      <c r="AR109" s="365"/>
      <c r="AS109" s="365"/>
      <c r="AT109" s="366"/>
      <c r="AU109" s="364" t="s">
        <v>519</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4" t="s">
        <v>522</v>
      </c>
      <c r="AR112" s="365"/>
      <c r="AS112" s="365"/>
      <c r="AT112" s="366"/>
      <c r="AU112" s="364" t="s">
        <v>519</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39" t="s">
        <v>523</v>
      </c>
      <c r="AR115" s="340"/>
      <c r="AS115" s="340"/>
      <c r="AT115" s="340"/>
      <c r="AU115" s="340"/>
      <c r="AV115" s="340"/>
      <c r="AW115" s="340"/>
      <c r="AX115" s="341"/>
    </row>
    <row r="116" spans="1:50" ht="23.25" customHeight="1" x14ac:dyDescent="0.15">
      <c r="A116" s="295"/>
      <c r="B116" s="296"/>
      <c r="C116" s="296"/>
      <c r="D116" s="296"/>
      <c r="E116" s="296"/>
      <c r="F116" s="297"/>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591</v>
      </c>
      <c r="AC116" s="304"/>
      <c r="AD116" s="305"/>
      <c r="AE116" s="362" t="s">
        <v>579</v>
      </c>
      <c r="AF116" s="362"/>
      <c r="AG116" s="362"/>
      <c r="AH116" s="362"/>
      <c r="AI116" s="362" t="s">
        <v>579</v>
      </c>
      <c r="AJ116" s="362"/>
      <c r="AK116" s="362"/>
      <c r="AL116" s="362"/>
      <c r="AM116" s="362" t="s">
        <v>592</v>
      </c>
      <c r="AN116" s="362"/>
      <c r="AO116" s="362"/>
      <c r="AP116" s="362"/>
      <c r="AQ116" s="368" t="s">
        <v>579</v>
      </c>
      <c r="AR116" s="369"/>
      <c r="AS116" s="369"/>
      <c r="AT116" s="369"/>
      <c r="AU116" s="369"/>
      <c r="AV116" s="369"/>
      <c r="AW116" s="369"/>
      <c r="AX116" s="371"/>
    </row>
    <row r="117" spans="1:50" ht="46.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9" t="s">
        <v>579</v>
      </c>
      <c r="AF117" s="309"/>
      <c r="AG117" s="309"/>
      <c r="AH117" s="309"/>
      <c r="AI117" s="309" t="s">
        <v>579</v>
      </c>
      <c r="AJ117" s="309"/>
      <c r="AK117" s="309"/>
      <c r="AL117" s="309"/>
      <c r="AM117" s="309" t="s">
        <v>591</v>
      </c>
      <c r="AN117" s="309"/>
      <c r="AO117" s="309"/>
      <c r="AP117" s="309"/>
      <c r="AQ117" s="309" t="s">
        <v>579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39" t="s">
        <v>523</v>
      </c>
      <c r="AR118" s="340"/>
      <c r="AS118" s="340"/>
      <c r="AT118" s="340"/>
      <c r="AU118" s="340"/>
      <c r="AV118" s="340"/>
      <c r="AW118" s="340"/>
      <c r="AX118" s="341"/>
    </row>
    <row r="119" spans="1:50" ht="23.25" hidden="1" customHeight="1" x14ac:dyDescent="0.15">
      <c r="A119" s="295"/>
      <c r="B119" s="296"/>
      <c r="C119" s="296"/>
      <c r="D119" s="296"/>
      <c r="E119" s="296"/>
      <c r="F119" s="297"/>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39" t="s">
        <v>523</v>
      </c>
      <c r="AR121" s="340"/>
      <c r="AS121" s="340"/>
      <c r="AT121" s="340"/>
      <c r="AU121" s="340"/>
      <c r="AV121" s="340"/>
      <c r="AW121" s="340"/>
      <c r="AX121" s="341"/>
    </row>
    <row r="122" spans="1:50" ht="23.25" hidden="1" customHeight="1" x14ac:dyDescent="0.15">
      <c r="A122" s="295"/>
      <c r="B122" s="296"/>
      <c r="C122" s="296"/>
      <c r="D122" s="296"/>
      <c r="E122" s="296"/>
      <c r="F122" s="297"/>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39" t="s">
        <v>523</v>
      </c>
      <c r="AR124" s="340"/>
      <c r="AS124" s="340"/>
      <c r="AT124" s="340"/>
      <c r="AU124" s="340"/>
      <c r="AV124" s="340"/>
      <c r="AW124" s="340"/>
      <c r="AX124" s="341"/>
    </row>
    <row r="125" spans="1:50" ht="23.25" hidden="1" customHeight="1" x14ac:dyDescent="0.15">
      <c r="A125" s="295"/>
      <c r="B125" s="296"/>
      <c r="C125" s="296"/>
      <c r="D125" s="296"/>
      <c r="E125" s="296"/>
      <c r="F125" s="297"/>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536</v>
      </c>
      <c r="AF127" s="301"/>
      <c r="AG127" s="301"/>
      <c r="AH127" s="302"/>
      <c r="AI127" s="306" t="s">
        <v>533</v>
      </c>
      <c r="AJ127" s="301"/>
      <c r="AK127" s="301"/>
      <c r="AL127" s="302"/>
      <c r="AM127" s="306" t="s">
        <v>528</v>
      </c>
      <c r="AN127" s="301"/>
      <c r="AO127" s="301"/>
      <c r="AP127" s="302"/>
      <c r="AQ127" s="339" t="s">
        <v>523</v>
      </c>
      <c r="AR127" s="340"/>
      <c r="AS127" s="340"/>
      <c r="AT127" s="340"/>
      <c r="AU127" s="340"/>
      <c r="AV127" s="340"/>
      <c r="AW127" s="340"/>
      <c r="AX127" s="341"/>
    </row>
    <row r="128" spans="1:50" ht="23.25" hidden="1" customHeight="1" x14ac:dyDescent="0.15">
      <c r="A128" s="295"/>
      <c r="B128" s="296"/>
      <c r="C128" s="296"/>
      <c r="D128" s="296"/>
      <c r="E128" s="296"/>
      <c r="F128" s="297"/>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6" t="s">
        <v>566</v>
      </c>
      <c r="B130" s="994"/>
      <c r="C130" s="993" t="s">
        <v>358</v>
      </c>
      <c r="D130" s="994"/>
      <c r="E130" s="311" t="s">
        <v>387</v>
      </c>
      <c r="F130" s="312"/>
      <c r="G130" s="313" t="s">
        <v>593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7"/>
      <c r="B131" s="252"/>
      <c r="C131" s="251"/>
      <c r="D131" s="252"/>
      <c r="E131" s="238" t="s">
        <v>386</v>
      </c>
      <c r="F131" s="239"/>
      <c r="G131" s="235" t="s">
        <v>594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7"/>
      <c r="B132" s="252"/>
      <c r="C132" s="251"/>
      <c r="D132" s="252"/>
      <c r="E132" s="249"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997"/>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579</v>
      </c>
      <c r="AR133" s="274"/>
      <c r="AS133" s="137" t="s">
        <v>355</v>
      </c>
      <c r="AT133" s="172"/>
      <c r="AU133" s="136" t="s">
        <v>579</v>
      </c>
      <c r="AV133" s="136"/>
      <c r="AW133" s="137" t="s">
        <v>300</v>
      </c>
      <c r="AX133" s="138"/>
    </row>
    <row r="134" spans="1:50" ht="39.75" customHeight="1" x14ac:dyDescent="0.15">
      <c r="A134" s="997"/>
      <c r="B134" s="252"/>
      <c r="C134" s="251"/>
      <c r="D134" s="252"/>
      <c r="E134" s="251"/>
      <c r="F134" s="317"/>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4" t="s">
        <v>595</v>
      </c>
      <c r="AC134" s="221"/>
      <c r="AD134" s="221"/>
      <c r="AE134" s="269" t="s">
        <v>579</v>
      </c>
      <c r="AF134" s="112"/>
      <c r="AG134" s="112"/>
      <c r="AH134" s="112"/>
      <c r="AI134" s="269" t="s">
        <v>579</v>
      </c>
      <c r="AJ134" s="112"/>
      <c r="AK134" s="112"/>
      <c r="AL134" s="112"/>
      <c r="AM134" s="269" t="s">
        <v>581</v>
      </c>
      <c r="AN134" s="112"/>
      <c r="AO134" s="112"/>
      <c r="AP134" s="112"/>
      <c r="AQ134" s="269" t="s">
        <v>596</v>
      </c>
      <c r="AR134" s="112"/>
      <c r="AS134" s="112"/>
      <c r="AT134" s="112"/>
      <c r="AU134" s="269" t="s">
        <v>579</v>
      </c>
      <c r="AV134" s="112"/>
      <c r="AW134" s="112"/>
      <c r="AX134" s="222"/>
    </row>
    <row r="135" spans="1:50" ht="39.75" customHeight="1" x14ac:dyDescent="0.15">
      <c r="A135" s="997"/>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9" t="s">
        <v>597</v>
      </c>
      <c r="AC135" s="133"/>
      <c r="AD135" s="133"/>
      <c r="AE135" s="269" t="s">
        <v>596</v>
      </c>
      <c r="AF135" s="112"/>
      <c r="AG135" s="112"/>
      <c r="AH135" s="112"/>
      <c r="AI135" s="269" t="s">
        <v>579</v>
      </c>
      <c r="AJ135" s="112"/>
      <c r="AK135" s="112"/>
      <c r="AL135" s="112"/>
      <c r="AM135" s="269" t="s">
        <v>581</v>
      </c>
      <c r="AN135" s="112"/>
      <c r="AO135" s="112"/>
      <c r="AP135" s="112"/>
      <c r="AQ135" s="269" t="s">
        <v>579</v>
      </c>
      <c r="AR135" s="112"/>
      <c r="AS135" s="112"/>
      <c r="AT135" s="112"/>
      <c r="AU135" s="269" t="s">
        <v>579</v>
      </c>
      <c r="AV135" s="112"/>
      <c r="AW135" s="112"/>
      <c r="AX135" s="222"/>
    </row>
    <row r="136" spans="1:50" ht="18.75" hidden="1" customHeight="1" x14ac:dyDescent="0.15">
      <c r="A136" s="997"/>
      <c r="B136" s="252"/>
      <c r="C136" s="251"/>
      <c r="D136" s="252"/>
      <c r="E136" s="251"/>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997"/>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997"/>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997"/>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997"/>
      <c r="B140" s="252"/>
      <c r="C140" s="251"/>
      <c r="D140" s="252"/>
      <c r="E140" s="251"/>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997"/>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997"/>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997"/>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997"/>
      <c r="B144" s="252"/>
      <c r="C144" s="251"/>
      <c r="D144" s="252"/>
      <c r="E144" s="251"/>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997"/>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997"/>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997"/>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997"/>
      <c r="B148" s="252"/>
      <c r="C148" s="251"/>
      <c r="D148" s="252"/>
      <c r="E148" s="251"/>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997"/>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997"/>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997"/>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customHeight="1" x14ac:dyDescent="0.15">
      <c r="A152" s="997"/>
      <c r="B152" s="252"/>
      <c r="C152" s="251"/>
      <c r="D152" s="252"/>
      <c r="E152" s="251"/>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7"/>
      <c r="G154" s="230" t="s">
        <v>631</v>
      </c>
      <c r="H154" s="161"/>
      <c r="I154" s="161"/>
      <c r="J154" s="161"/>
      <c r="K154" s="161"/>
      <c r="L154" s="161"/>
      <c r="M154" s="161"/>
      <c r="N154" s="161"/>
      <c r="O154" s="161"/>
      <c r="P154" s="231"/>
      <c r="Q154" s="160" t="s">
        <v>632</v>
      </c>
      <c r="R154" s="161"/>
      <c r="S154" s="161"/>
      <c r="T154" s="161"/>
      <c r="U154" s="161"/>
      <c r="V154" s="161"/>
      <c r="W154" s="161"/>
      <c r="X154" s="161"/>
      <c r="Y154" s="161"/>
      <c r="Z154" s="161"/>
      <c r="AA154" s="926"/>
      <c r="AB154" s="258" t="s">
        <v>633</v>
      </c>
      <c r="AC154" s="259"/>
      <c r="AD154" s="259"/>
      <c r="AE154" s="264" t="s">
        <v>634</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997"/>
      <c r="B155" s="252"/>
      <c r="C155" s="251"/>
      <c r="D155" s="252"/>
      <c r="E155" s="251"/>
      <c r="F155" s="317"/>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7"/>
      <c r="B156" s="252"/>
      <c r="C156" s="251"/>
      <c r="D156" s="252"/>
      <c r="E156" s="251"/>
      <c r="F156" s="317"/>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7"/>
      <c r="B157" s="252"/>
      <c r="C157" s="251"/>
      <c r="D157" s="252"/>
      <c r="E157" s="251"/>
      <c r="F157" s="317"/>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60"/>
      <c r="AC157" s="261"/>
      <c r="AD157" s="261"/>
      <c r="AE157" s="160" t="s">
        <v>635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7"/>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2"/>
      <c r="C162" s="251"/>
      <c r="D162" s="252"/>
      <c r="E162" s="251"/>
      <c r="F162" s="317"/>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2"/>
      <c r="C163" s="251"/>
      <c r="D163" s="252"/>
      <c r="E163" s="251"/>
      <c r="F163" s="317"/>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2"/>
      <c r="C164" s="251"/>
      <c r="D164" s="252"/>
      <c r="E164" s="251"/>
      <c r="F164" s="317"/>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7"/>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2"/>
      <c r="C169" s="251"/>
      <c r="D169" s="252"/>
      <c r="E169" s="251"/>
      <c r="F169" s="317"/>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2"/>
      <c r="C170" s="251"/>
      <c r="D170" s="252"/>
      <c r="E170" s="251"/>
      <c r="F170" s="317"/>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2"/>
      <c r="C171" s="251"/>
      <c r="D171" s="252"/>
      <c r="E171" s="251"/>
      <c r="F171" s="317"/>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7"/>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2"/>
      <c r="C176" s="251"/>
      <c r="D176" s="252"/>
      <c r="E176" s="251"/>
      <c r="F176" s="317"/>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2"/>
      <c r="C177" s="251"/>
      <c r="D177" s="252"/>
      <c r="E177" s="251"/>
      <c r="F177" s="317"/>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2"/>
      <c r="C178" s="251"/>
      <c r="D178" s="252"/>
      <c r="E178" s="251"/>
      <c r="F178" s="317"/>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7"/>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2"/>
      <c r="C183" s="251"/>
      <c r="D183" s="252"/>
      <c r="E183" s="251"/>
      <c r="F183" s="317"/>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2"/>
      <c r="C184" s="251"/>
      <c r="D184" s="252"/>
      <c r="E184" s="251"/>
      <c r="F184" s="317"/>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2"/>
      <c r="C185" s="251"/>
      <c r="D185" s="252"/>
      <c r="E185" s="251"/>
      <c r="F185" s="317"/>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7"/>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7"/>
      <c r="B192" s="252"/>
      <c r="C192" s="251"/>
      <c r="D192" s="252"/>
      <c r="E192" s="249"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997"/>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997"/>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997"/>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997"/>
      <c r="B196" s="252"/>
      <c r="C196" s="251"/>
      <c r="D196" s="252"/>
      <c r="E196" s="251"/>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997"/>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997"/>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997"/>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997"/>
      <c r="B200" s="252"/>
      <c r="C200" s="251"/>
      <c r="D200" s="252"/>
      <c r="E200" s="251"/>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997"/>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997"/>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997"/>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997"/>
      <c r="B204" s="252"/>
      <c r="C204" s="251"/>
      <c r="D204" s="252"/>
      <c r="E204" s="251"/>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997"/>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997"/>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997"/>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997"/>
      <c r="B208" s="252"/>
      <c r="C208" s="251"/>
      <c r="D208" s="252"/>
      <c r="E208" s="251"/>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997"/>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997"/>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997"/>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997"/>
      <c r="B212" s="252"/>
      <c r="C212" s="251"/>
      <c r="D212" s="252"/>
      <c r="E212" s="251"/>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7"/>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2"/>
      <c r="C215" s="251"/>
      <c r="D215" s="252"/>
      <c r="E215" s="251"/>
      <c r="F215" s="317"/>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2"/>
      <c r="C216" s="251"/>
      <c r="D216" s="252"/>
      <c r="E216" s="251"/>
      <c r="F216" s="317"/>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2"/>
      <c r="C217" s="251"/>
      <c r="D217" s="252"/>
      <c r="E217" s="251"/>
      <c r="F217" s="317"/>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7"/>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7"/>
      <c r="B221" s="252"/>
      <c r="C221" s="251"/>
      <c r="D221" s="252"/>
      <c r="E221" s="251"/>
      <c r="F221" s="317"/>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2"/>
      <c r="C222" s="251"/>
      <c r="D222" s="252"/>
      <c r="E222" s="251"/>
      <c r="F222" s="317"/>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2"/>
      <c r="C223" s="251"/>
      <c r="D223" s="252"/>
      <c r="E223" s="251"/>
      <c r="F223" s="317"/>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2"/>
      <c r="C224" s="251"/>
      <c r="D224" s="252"/>
      <c r="E224" s="251"/>
      <c r="F224" s="317"/>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7"/>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7"/>
      <c r="B228" s="252"/>
      <c r="C228" s="251"/>
      <c r="D228" s="252"/>
      <c r="E228" s="251"/>
      <c r="F228" s="317"/>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2"/>
      <c r="C229" s="251"/>
      <c r="D229" s="252"/>
      <c r="E229" s="251"/>
      <c r="F229" s="317"/>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2"/>
      <c r="C230" s="251"/>
      <c r="D230" s="252"/>
      <c r="E230" s="251"/>
      <c r="F230" s="317"/>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2"/>
      <c r="C231" s="251"/>
      <c r="D231" s="252"/>
      <c r="E231" s="251"/>
      <c r="F231" s="317"/>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7"/>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7"/>
      <c r="B235" s="252"/>
      <c r="C235" s="251"/>
      <c r="D235" s="252"/>
      <c r="E235" s="251"/>
      <c r="F235" s="317"/>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2"/>
      <c r="C236" s="251"/>
      <c r="D236" s="252"/>
      <c r="E236" s="251"/>
      <c r="F236" s="317"/>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2"/>
      <c r="C237" s="251"/>
      <c r="D237" s="252"/>
      <c r="E237" s="251"/>
      <c r="F237" s="317"/>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2"/>
      <c r="C238" s="251"/>
      <c r="D238" s="252"/>
      <c r="E238" s="251"/>
      <c r="F238" s="317"/>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7"/>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7"/>
      <c r="B242" s="252"/>
      <c r="C242" s="251"/>
      <c r="D242" s="252"/>
      <c r="E242" s="251"/>
      <c r="F242" s="317"/>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2"/>
      <c r="C243" s="251"/>
      <c r="D243" s="252"/>
      <c r="E243" s="251"/>
      <c r="F243" s="317"/>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2"/>
      <c r="C244" s="251"/>
      <c r="D244" s="252"/>
      <c r="E244" s="251"/>
      <c r="F244" s="317"/>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2"/>
      <c r="C245" s="251"/>
      <c r="D245" s="252"/>
      <c r="E245" s="251"/>
      <c r="F245" s="317"/>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8"/>
      <c r="F246" s="319"/>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7"/>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7"/>
      <c r="B252" s="252"/>
      <c r="C252" s="251"/>
      <c r="D252" s="252"/>
      <c r="E252" s="249"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997"/>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997"/>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997"/>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997"/>
      <c r="B256" s="252"/>
      <c r="C256" s="251"/>
      <c r="D256" s="252"/>
      <c r="E256" s="251"/>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997"/>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997"/>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997"/>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997"/>
      <c r="B260" s="252"/>
      <c r="C260" s="251"/>
      <c r="D260" s="252"/>
      <c r="E260" s="251"/>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997"/>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997"/>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997"/>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997"/>
      <c r="B264" s="252"/>
      <c r="C264" s="251"/>
      <c r="D264" s="252"/>
      <c r="E264" s="251"/>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997"/>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997"/>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997"/>
      <c r="B268" s="252"/>
      <c r="C268" s="251"/>
      <c r="D268" s="252"/>
      <c r="E268" s="251"/>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997"/>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997"/>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997"/>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997"/>
      <c r="B272" s="252"/>
      <c r="C272" s="251"/>
      <c r="D272" s="252"/>
      <c r="E272" s="251"/>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7"/>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2"/>
      <c r="C275" s="251"/>
      <c r="D275" s="252"/>
      <c r="E275" s="251"/>
      <c r="F275" s="317"/>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2"/>
      <c r="C276" s="251"/>
      <c r="D276" s="252"/>
      <c r="E276" s="251"/>
      <c r="F276" s="317"/>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2"/>
      <c r="C277" s="251"/>
      <c r="D277" s="252"/>
      <c r="E277" s="251"/>
      <c r="F277" s="317"/>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7"/>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7"/>
      <c r="B281" s="252"/>
      <c r="C281" s="251"/>
      <c r="D281" s="252"/>
      <c r="E281" s="251"/>
      <c r="F281" s="317"/>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2"/>
      <c r="C282" s="251"/>
      <c r="D282" s="252"/>
      <c r="E282" s="251"/>
      <c r="F282" s="317"/>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2"/>
      <c r="C283" s="251"/>
      <c r="D283" s="252"/>
      <c r="E283" s="251"/>
      <c r="F283" s="317"/>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2"/>
      <c r="C284" s="251"/>
      <c r="D284" s="252"/>
      <c r="E284" s="251"/>
      <c r="F284" s="317"/>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7"/>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7"/>
      <c r="B288" s="252"/>
      <c r="C288" s="251"/>
      <c r="D288" s="252"/>
      <c r="E288" s="251"/>
      <c r="F288" s="317"/>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2"/>
      <c r="C289" s="251"/>
      <c r="D289" s="252"/>
      <c r="E289" s="251"/>
      <c r="F289" s="317"/>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2"/>
      <c r="C290" s="251"/>
      <c r="D290" s="252"/>
      <c r="E290" s="251"/>
      <c r="F290" s="317"/>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2"/>
      <c r="C291" s="251"/>
      <c r="D291" s="252"/>
      <c r="E291" s="251"/>
      <c r="F291" s="317"/>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7"/>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7"/>
      <c r="B295" s="252"/>
      <c r="C295" s="251"/>
      <c r="D295" s="252"/>
      <c r="E295" s="251"/>
      <c r="F295" s="317"/>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2"/>
      <c r="C296" s="251"/>
      <c r="D296" s="252"/>
      <c r="E296" s="251"/>
      <c r="F296" s="317"/>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2"/>
      <c r="C297" s="251"/>
      <c r="D297" s="252"/>
      <c r="E297" s="251"/>
      <c r="F297" s="317"/>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2"/>
      <c r="C298" s="251"/>
      <c r="D298" s="252"/>
      <c r="E298" s="251"/>
      <c r="F298" s="317"/>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7"/>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7"/>
      <c r="B302" s="252"/>
      <c r="C302" s="251"/>
      <c r="D302" s="252"/>
      <c r="E302" s="251"/>
      <c r="F302" s="317"/>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2"/>
      <c r="C303" s="251"/>
      <c r="D303" s="252"/>
      <c r="E303" s="251"/>
      <c r="F303" s="317"/>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2"/>
      <c r="C304" s="251"/>
      <c r="D304" s="252"/>
      <c r="E304" s="251"/>
      <c r="F304" s="317"/>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2"/>
      <c r="C305" s="251"/>
      <c r="D305" s="252"/>
      <c r="E305" s="251"/>
      <c r="F305" s="317"/>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8"/>
      <c r="F306" s="319"/>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7"/>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7"/>
      <c r="B312" s="252"/>
      <c r="C312" s="251"/>
      <c r="D312" s="252"/>
      <c r="E312" s="249"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997"/>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997"/>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997"/>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997"/>
      <c r="B316" s="252"/>
      <c r="C316" s="251"/>
      <c r="D316" s="252"/>
      <c r="E316" s="251"/>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997"/>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997"/>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997"/>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997"/>
      <c r="B320" s="252"/>
      <c r="C320" s="251"/>
      <c r="D320" s="252"/>
      <c r="E320" s="251"/>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997"/>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997"/>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997"/>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997"/>
      <c r="B324" s="252"/>
      <c r="C324" s="251"/>
      <c r="D324" s="252"/>
      <c r="E324" s="251"/>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997"/>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997"/>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997"/>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997"/>
      <c r="B328" s="252"/>
      <c r="C328" s="251"/>
      <c r="D328" s="252"/>
      <c r="E328" s="251"/>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997"/>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997"/>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997"/>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997"/>
      <c r="B332" s="252"/>
      <c r="C332" s="251"/>
      <c r="D332" s="252"/>
      <c r="E332" s="251"/>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7"/>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2"/>
      <c r="C335" s="251"/>
      <c r="D335" s="252"/>
      <c r="E335" s="251"/>
      <c r="F335" s="317"/>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2"/>
      <c r="C336" s="251"/>
      <c r="D336" s="252"/>
      <c r="E336" s="251"/>
      <c r="F336" s="317"/>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2"/>
      <c r="C337" s="251"/>
      <c r="D337" s="252"/>
      <c r="E337" s="251"/>
      <c r="F337" s="317"/>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7"/>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7"/>
      <c r="B341" s="252"/>
      <c r="C341" s="251"/>
      <c r="D341" s="252"/>
      <c r="E341" s="251"/>
      <c r="F341" s="317"/>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2"/>
      <c r="C342" s="251"/>
      <c r="D342" s="252"/>
      <c r="E342" s="251"/>
      <c r="F342" s="317"/>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2"/>
      <c r="C343" s="251"/>
      <c r="D343" s="252"/>
      <c r="E343" s="251"/>
      <c r="F343" s="317"/>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2"/>
      <c r="C344" s="251"/>
      <c r="D344" s="252"/>
      <c r="E344" s="251"/>
      <c r="F344" s="317"/>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7"/>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7"/>
      <c r="B348" s="252"/>
      <c r="C348" s="251"/>
      <c r="D348" s="252"/>
      <c r="E348" s="251"/>
      <c r="F348" s="317"/>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2"/>
      <c r="C349" s="251"/>
      <c r="D349" s="252"/>
      <c r="E349" s="251"/>
      <c r="F349" s="317"/>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2"/>
      <c r="C350" s="251"/>
      <c r="D350" s="252"/>
      <c r="E350" s="251"/>
      <c r="F350" s="317"/>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2"/>
      <c r="C351" s="251"/>
      <c r="D351" s="252"/>
      <c r="E351" s="251"/>
      <c r="F351" s="317"/>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7"/>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7"/>
      <c r="B355" s="252"/>
      <c r="C355" s="251"/>
      <c r="D355" s="252"/>
      <c r="E355" s="251"/>
      <c r="F355" s="317"/>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2"/>
      <c r="C356" s="251"/>
      <c r="D356" s="252"/>
      <c r="E356" s="251"/>
      <c r="F356" s="317"/>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2"/>
      <c r="C357" s="251"/>
      <c r="D357" s="252"/>
      <c r="E357" s="251"/>
      <c r="F357" s="317"/>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2"/>
      <c r="C358" s="251"/>
      <c r="D358" s="252"/>
      <c r="E358" s="251"/>
      <c r="F358" s="317"/>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7"/>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7"/>
      <c r="B362" s="252"/>
      <c r="C362" s="251"/>
      <c r="D362" s="252"/>
      <c r="E362" s="251"/>
      <c r="F362" s="317"/>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2"/>
      <c r="C363" s="251"/>
      <c r="D363" s="252"/>
      <c r="E363" s="251"/>
      <c r="F363" s="317"/>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2"/>
      <c r="C364" s="251"/>
      <c r="D364" s="252"/>
      <c r="E364" s="251"/>
      <c r="F364" s="317"/>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2"/>
      <c r="C365" s="251"/>
      <c r="D365" s="252"/>
      <c r="E365" s="251"/>
      <c r="F365" s="317"/>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8"/>
      <c r="F366" s="319"/>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7"/>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7"/>
      <c r="B372" s="252"/>
      <c r="C372" s="251"/>
      <c r="D372" s="252"/>
      <c r="E372" s="249"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997"/>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997"/>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997"/>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997"/>
      <c r="B376" s="252"/>
      <c r="C376" s="251"/>
      <c r="D376" s="252"/>
      <c r="E376" s="251"/>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997"/>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997"/>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997"/>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997"/>
      <c r="B380" s="252"/>
      <c r="C380" s="251"/>
      <c r="D380" s="252"/>
      <c r="E380" s="251"/>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997"/>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997"/>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997"/>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997"/>
      <c r="B384" s="252"/>
      <c r="C384" s="251"/>
      <c r="D384" s="252"/>
      <c r="E384" s="251"/>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997"/>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997"/>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997"/>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997"/>
      <c r="B388" s="252"/>
      <c r="C388" s="251"/>
      <c r="D388" s="252"/>
      <c r="E388" s="251"/>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997"/>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997"/>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997"/>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997"/>
      <c r="B392" s="252"/>
      <c r="C392" s="251"/>
      <c r="D392" s="252"/>
      <c r="E392" s="251"/>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7"/>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2"/>
      <c r="C395" s="251"/>
      <c r="D395" s="252"/>
      <c r="E395" s="251"/>
      <c r="F395" s="317"/>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2"/>
      <c r="C396" s="251"/>
      <c r="D396" s="252"/>
      <c r="E396" s="251"/>
      <c r="F396" s="317"/>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2"/>
      <c r="C397" s="251"/>
      <c r="D397" s="252"/>
      <c r="E397" s="251"/>
      <c r="F397" s="317"/>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7"/>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7"/>
      <c r="B401" s="252"/>
      <c r="C401" s="251"/>
      <c r="D401" s="252"/>
      <c r="E401" s="251"/>
      <c r="F401" s="317"/>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2"/>
      <c r="C402" s="251"/>
      <c r="D402" s="252"/>
      <c r="E402" s="251"/>
      <c r="F402" s="317"/>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2"/>
      <c r="C403" s="251"/>
      <c r="D403" s="252"/>
      <c r="E403" s="251"/>
      <c r="F403" s="317"/>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2"/>
      <c r="C404" s="251"/>
      <c r="D404" s="252"/>
      <c r="E404" s="251"/>
      <c r="F404" s="317"/>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7"/>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7"/>
      <c r="B408" s="252"/>
      <c r="C408" s="251"/>
      <c r="D408" s="252"/>
      <c r="E408" s="251"/>
      <c r="F408" s="317"/>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2"/>
      <c r="C409" s="251"/>
      <c r="D409" s="252"/>
      <c r="E409" s="251"/>
      <c r="F409" s="317"/>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2"/>
      <c r="C410" s="251"/>
      <c r="D410" s="252"/>
      <c r="E410" s="251"/>
      <c r="F410" s="317"/>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2"/>
      <c r="C411" s="251"/>
      <c r="D411" s="252"/>
      <c r="E411" s="251"/>
      <c r="F411" s="317"/>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7"/>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7"/>
      <c r="B415" s="252"/>
      <c r="C415" s="251"/>
      <c r="D415" s="252"/>
      <c r="E415" s="251"/>
      <c r="F415" s="317"/>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2"/>
      <c r="C416" s="251"/>
      <c r="D416" s="252"/>
      <c r="E416" s="251"/>
      <c r="F416" s="317"/>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2"/>
      <c r="C417" s="251"/>
      <c r="D417" s="252"/>
      <c r="E417" s="251"/>
      <c r="F417" s="317"/>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2"/>
      <c r="C418" s="251"/>
      <c r="D418" s="252"/>
      <c r="E418" s="251"/>
      <c r="F418" s="317"/>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7"/>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7"/>
      <c r="B422" s="252"/>
      <c r="C422" s="251"/>
      <c r="D422" s="252"/>
      <c r="E422" s="251"/>
      <c r="F422" s="317"/>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2"/>
      <c r="C423" s="251"/>
      <c r="D423" s="252"/>
      <c r="E423" s="251"/>
      <c r="F423" s="317"/>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2"/>
      <c r="C424" s="251"/>
      <c r="D424" s="252"/>
      <c r="E424" s="251"/>
      <c r="F424" s="317"/>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2"/>
      <c r="C425" s="251"/>
      <c r="D425" s="252"/>
      <c r="E425" s="251"/>
      <c r="F425" s="317"/>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8"/>
      <c r="F426" s="319"/>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8"/>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51"/>
      <c r="G430" s="240" t="s">
        <v>374</v>
      </c>
      <c r="H430" s="158"/>
      <c r="I430" s="158"/>
      <c r="J430" s="241" t="s">
        <v>575</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596</v>
      </c>
      <c r="AR432" s="136"/>
      <c r="AS432" s="137" t="s">
        <v>355</v>
      </c>
      <c r="AT432" s="172"/>
      <c r="AU432" s="136" t="s">
        <v>597</v>
      </c>
      <c r="AV432" s="136"/>
      <c r="AW432" s="137" t="s">
        <v>300</v>
      </c>
      <c r="AX432" s="138"/>
    </row>
    <row r="433" spans="1:50" ht="23.25" customHeight="1" x14ac:dyDescent="0.15">
      <c r="A433" s="997"/>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586</v>
      </c>
      <c r="AF433" s="112"/>
      <c r="AG433" s="112"/>
      <c r="AH433" s="112"/>
      <c r="AI433" s="111" t="s">
        <v>579</v>
      </c>
      <c r="AJ433" s="112"/>
      <c r="AK433" s="112"/>
      <c r="AL433" s="112"/>
      <c r="AM433" s="111" t="s">
        <v>579</v>
      </c>
      <c r="AN433" s="112"/>
      <c r="AO433" s="112"/>
      <c r="AP433" s="113"/>
      <c r="AQ433" s="111" t="s">
        <v>596</v>
      </c>
      <c r="AR433" s="112"/>
      <c r="AS433" s="112"/>
      <c r="AT433" s="113"/>
      <c r="AU433" s="112" t="s">
        <v>599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597</v>
      </c>
      <c r="AR434" s="112"/>
      <c r="AS434" s="112"/>
      <c r="AT434" s="113"/>
      <c r="AU434" s="112" t="s">
        <v>596</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596</v>
      </c>
      <c r="AJ435" s="112"/>
      <c r="AK435" s="112"/>
      <c r="AL435" s="112"/>
      <c r="AM435" s="111" t="s">
        <v>600</v>
      </c>
      <c r="AN435" s="112"/>
      <c r="AO435" s="112"/>
      <c r="AP435" s="113"/>
      <c r="AQ435" s="111" t="s">
        <v>579</v>
      </c>
      <c r="AR435" s="112"/>
      <c r="AS435" s="112"/>
      <c r="AT435" s="113"/>
      <c r="AU435" s="112" t="s">
        <v>597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601</v>
      </c>
      <c r="AV457" s="136"/>
      <c r="AW457" s="137" t="s">
        <v>300</v>
      </c>
      <c r="AX457" s="138"/>
    </row>
    <row r="458" spans="1:50" ht="23.25" customHeight="1" x14ac:dyDescent="0.15">
      <c r="A458" s="997"/>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601</v>
      </c>
      <c r="AF458" s="112"/>
      <c r="AG458" s="112"/>
      <c r="AH458" s="112"/>
      <c r="AI458" s="111" t="s">
        <v>601</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604</v>
      </c>
      <c r="AC459" s="256"/>
      <c r="AD459" s="257"/>
      <c r="AE459" s="111" t="s">
        <v>579</v>
      </c>
      <c r="AF459" s="112"/>
      <c r="AG459" s="112"/>
      <c r="AH459" s="113"/>
      <c r="AI459" s="111" t="s">
        <v>602</v>
      </c>
      <c r="AJ459" s="112"/>
      <c r="AK459" s="112"/>
      <c r="AL459" s="112"/>
      <c r="AM459" s="111" t="s">
        <v>579</v>
      </c>
      <c r="AN459" s="112"/>
      <c r="AO459" s="112"/>
      <c r="AP459" s="113"/>
      <c r="AQ459" s="111" t="s">
        <v>603</v>
      </c>
      <c r="AR459" s="112"/>
      <c r="AS459" s="112"/>
      <c r="AT459" s="113"/>
      <c r="AU459" s="112" t="s">
        <v>605</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579</v>
      </c>
      <c r="AJ460" s="112"/>
      <c r="AK460" s="112"/>
      <c r="AL460" s="112"/>
      <c r="AM460" s="111" t="s">
        <v>603</v>
      </c>
      <c r="AN460" s="112"/>
      <c r="AO460" s="112"/>
      <c r="AP460" s="113"/>
      <c r="AQ460" s="111" t="s">
        <v>581</v>
      </c>
      <c r="AR460" s="112"/>
      <c r="AS460" s="112"/>
      <c r="AT460" s="113"/>
      <c r="AU460" s="112" t="s">
        <v>579</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641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656</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657</v>
      </c>
      <c r="AH703" s="668"/>
      <c r="AI703" s="668"/>
      <c r="AJ703" s="668"/>
      <c r="AK703" s="668"/>
      <c r="AL703" s="668"/>
      <c r="AM703" s="668"/>
      <c r="AN703" s="668"/>
      <c r="AO703" s="668"/>
      <c r="AP703" s="668"/>
      <c r="AQ703" s="668"/>
      <c r="AR703" s="668"/>
      <c r="AS703" s="668"/>
      <c r="AT703" s="668"/>
      <c r="AU703" s="668"/>
      <c r="AV703" s="668"/>
      <c r="AW703" s="668"/>
      <c r="AX703" s="669"/>
    </row>
    <row r="704" spans="1:50" ht="60"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658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606</v>
      </c>
      <c r="AE705" s="736"/>
      <c r="AF705" s="736"/>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607</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607</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5.1"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1"/>
      <c r="AG708" s="529" t="s">
        <v>659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606</v>
      </c>
      <c r="AE709" s="155"/>
      <c r="AF709" s="155"/>
      <c r="AG709" s="667" t="s">
        <v>579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606</v>
      </c>
      <c r="AE710" s="155"/>
      <c r="AF710" s="155"/>
      <c r="AG710" s="667" t="s">
        <v>595</v>
      </c>
      <c r="AH710" s="668"/>
      <c r="AI710" s="668"/>
      <c r="AJ710" s="668"/>
      <c r="AK710" s="668"/>
      <c r="AL710" s="668"/>
      <c r="AM710" s="668"/>
      <c r="AN710" s="668"/>
      <c r="AO710" s="668"/>
      <c r="AP710" s="668"/>
      <c r="AQ710" s="668"/>
      <c r="AR710" s="668"/>
      <c r="AS710" s="668"/>
      <c r="AT710" s="668"/>
      <c r="AU710" s="668"/>
      <c r="AV710" s="668"/>
      <c r="AW710" s="668"/>
      <c r="AX710" s="669"/>
    </row>
    <row r="711" spans="1:50" ht="60"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660</v>
      </c>
      <c r="AH711" s="668"/>
      <c r="AI711" s="668"/>
      <c r="AJ711" s="668"/>
      <c r="AK711" s="668"/>
      <c r="AL711" s="668"/>
      <c r="AM711" s="668"/>
      <c r="AN711" s="668"/>
      <c r="AO711" s="668"/>
      <c r="AP711" s="668"/>
      <c r="AQ711" s="668"/>
      <c r="AR711" s="668"/>
      <c r="AS711" s="668"/>
      <c r="AT711" s="668"/>
      <c r="AU711" s="668"/>
      <c r="AV711" s="668"/>
      <c r="AW711" s="668"/>
      <c r="AX711" s="669"/>
    </row>
    <row r="712" spans="1:50" ht="7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574</v>
      </c>
      <c r="AE712" s="589"/>
      <c r="AF712" s="589"/>
      <c r="AG712" s="597" t="s">
        <v>608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7" t="s">
        <v>610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606</v>
      </c>
      <c r="AE714" s="595"/>
      <c r="AF714" s="596"/>
      <c r="AG714" s="692" t="s">
        <v>579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609</v>
      </c>
      <c r="AH715" s="530"/>
      <c r="AI715" s="530"/>
      <c r="AJ715" s="530"/>
      <c r="AK715" s="530"/>
      <c r="AL715" s="530"/>
      <c r="AM715" s="530"/>
      <c r="AN715" s="530"/>
      <c r="AO715" s="530"/>
      <c r="AP715" s="530"/>
      <c r="AQ715" s="530"/>
      <c r="AR715" s="530"/>
      <c r="AS715" s="530"/>
      <c r="AT715" s="530"/>
      <c r="AU715" s="530"/>
      <c r="AV715" s="530"/>
      <c r="AW715" s="530"/>
      <c r="AX715" s="531"/>
    </row>
    <row r="716" spans="1:50" ht="50.1"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661</v>
      </c>
      <c r="AH716" s="668"/>
      <c r="AI716" s="668"/>
      <c r="AJ716" s="668"/>
      <c r="AK716" s="668"/>
      <c r="AL716" s="668"/>
      <c r="AM716" s="668"/>
      <c r="AN716" s="668"/>
      <c r="AO716" s="668"/>
      <c r="AP716" s="668"/>
      <c r="AQ716" s="668"/>
      <c r="AR716" s="668"/>
      <c r="AS716" s="668"/>
      <c r="AT716" s="668"/>
      <c r="AU716" s="668"/>
      <c r="AV716" s="668"/>
      <c r="AW716" s="668"/>
      <c r="AX716" s="669"/>
    </row>
    <row r="717" spans="1:50" ht="80.099999999999994"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644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606</v>
      </c>
      <c r="AE718" s="155"/>
      <c r="AF718" s="155"/>
      <c r="AG718" s="163" t="s">
        <v>642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606</v>
      </c>
      <c r="AE719" s="671"/>
      <c r="AF719" s="671"/>
      <c r="AG719" s="160" t="s">
        <v>643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80.099999999999994" customHeight="1" x14ac:dyDescent="0.15">
      <c r="A726" s="624" t="s">
        <v>48</v>
      </c>
      <c r="B726" s="625"/>
      <c r="C726" s="446" t="s">
        <v>53</v>
      </c>
      <c r="D726" s="584"/>
      <c r="E726" s="584"/>
      <c r="F726" s="585"/>
      <c r="G726" s="800" t="s">
        <v>646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9.95" customHeight="1" thickBot="1" x14ac:dyDescent="0.2">
      <c r="A727" s="626"/>
      <c r="B727" s="627"/>
      <c r="C727" s="698" t="s">
        <v>57</v>
      </c>
      <c r="D727" s="699"/>
      <c r="E727" s="699"/>
      <c r="F727" s="700"/>
      <c r="G727" s="798" t="s">
        <v>619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5.1" customHeight="1" thickBot="1" x14ac:dyDescent="0.2">
      <c r="A729" s="768" t="s">
        <v>650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5.1" customHeight="1" thickBot="1" x14ac:dyDescent="0.2">
      <c r="A731" s="621" t="s">
        <v>257</v>
      </c>
      <c r="B731" s="622"/>
      <c r="C731" s="622"/>
      <c r="D731" s="622"/>
      <c r="E731" s="623"/>
      <c r="F731" s="683" t="s">
        <v>651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5.1" customHeight="1" thickBot="1" x14ac:dyDescent="0.2">
      <c r="A733" s="752" t="s">
        <v>257</v>
      </c>
      <c r="B733" s="753"/>
      <c r="C733" s="753"/>
      <c r="D733" s="753"/>
      <c r="E733" s="754"/>
      <c r="F733" s="769" t="s">
        <v>653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5.1" customHeight="1" thickBot="1" x14ac:dyDescent="0.2">
      <c r="A735" s="614" t="s">
        <v>655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611</v>
      </c>
      <c r="F737" s="122"/>
      <c r="G737" s="122"/>
      <c r="H737" s="122"/>
      <c r="I737" s="122"/>
      <c r="J737" s="122"/>
      <c r="K737" s="122"/>
      <c r="L737" s="122"/>
      <c r="M737" s="122"/>
      <c r="N737" s="101" t="s">
        <v>543</v>
      </c>
      <c r="O737" s="101"/>
      <c r="P737" s="101"/>
      <c r="Q737" s="101"/>
      <c r="R737" s="122" t="s">
        <v>612</v>
      </c>
      <c r="S737" s="122"/>
      <c r="T737" s="122"/>
      <c r="U737" s="122"/>
      <c r="V737" s="122"/>
      <c r="W737" s="122"/>
      <c r="X737" s="122"/>
      <c r="Y737" s="122"/>
      <c r="Z737" s="122"/>
      <c r="AA737" s="101" t="s">
        <v>542</v>
      </c>
      <c r="AB737" s="101"/>
      <c r="AC737" s="101"/>
      <c r="AD737" s="101"/>
      <c r="AE737" s="122" t="s">
        <v>613</v>
      </c>
      <c r="AF737" s="122"/>
      <c r="AG737" s="122"/>
      <c r="AH737" s="122"/>
      <c r="AI737" s="122"/>
      <c r="AJ737" s="122"/>
      <c r="AK737" s="122"/>
      <c r="AL737" s="122"/>
      <c r="AM737" s="122"/>
      <c r="AN737" s="101" t="s">
        <v>541</v>
      </c>
      <c r="AO737" s="101"/>
      <c r="AP737" s="101"/>
      <c r="AQ737" s="101"/>
      <c r="AR737" s="102" t="s">
        <v>614</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616</v>
      </c>
      <c r="S738" s="122"/>
      <c r="T738" s="122"/>
      <c r="U738" s="122"/>
      <c r="V738" s="122"/>
      <c r="W738" s="122"/>
      <c r="X738" s="122"/>
      <c r="Y738" s="122"/>
      <c r="Z738" s="122"/>
      <c r="AA738" s="101" t="s">
        <v>538</v>
      </c>
      <c r="AB738" s="101"/>
      <c r="AC738" s="101"/>
      <c r="AD738" s="101"/>
      <c r="AE738" s="122" t="s">
        <v>617</v>
      </c>
      <c r="AF738" s="122"/>
      <c r="AG738" s="122"/>
      <c r="AH738" s="122"/>
      <c r="AI738" s="122"/>
      <c r="AJ738" s="122"/>
      <c r="AK738" s="122"/>
      <c r="AL738" s="122"/>
      <c r="AM738" s="122"/>
      <c r="AN738" s="101" t="s">
        <v>534</v>
      </c>
      <c r="AO738" s="101"/>
      <c r="AP738" s="101"/>
      <c r="AQ738" s="101"/>
      <c r="AR738" s="102" t="s">
        <v>618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3.2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2" t="s">
        <v>647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620</v>
      </c>
      <c r="H781" s="453"/>
      <c r="I781" s="453"/>
      <c r="J781" s="453"/>
      <c r="K781" s="454"/>
      <c r="L781" s="455" t="s">
        <v>621</v>
      </c>
      <c r="M781" s="456"/>
      <c r="N781" s="456"/>
      <c r="O781" s="456"/>
      <c r="P781" s="456"/>
      <c r="Q781" s="456"/>
      <c r="R781" s="456"/>
      <c r="S781" s="456"/>
      <c r="T781" s="456"/>
      <c r="U781" s="456"/>
      <c r="V781" s="456"/>
      <c r="W781" s="456"/>
      <c r="X781" s="457"/>
      <c r="Y781" s="458">
        <v>4.4000000000000004</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4.4000000000000004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9"/>
      <c r="B796" s="766"/>
      <c r="C796" s="766"/>
      <c r="D796" s="766"/>
      <c r="E796" s="766"/>
      <c r="F796" s="76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80" t="s">
        <v>462</v>
      </c>
      <c r="AD836" s="280"/>
      <c r="AE836" s="280"/>
      <c r="AF836" s="280"/>
      <c r="AG836" s="280"/>
      <c r="AH836" s="348" t="s">
        <v>493</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8" t="s">
        <v>622</v>
      </c>
      <c r="D837" s="422"/>
      <c r="E837" s="422"/>
      <c r="F837" s="422"/>
      <c r="G837" s="422"/>
      <c r="H837" s="422"/>
      <c r="I837" s="422"/>
      <c r="J837" s="423" t="s">
        <v>630</v>
      </c>
      <c r="K837" s="424"/>
      <c r="L837" s="424"/>
      <c r="M837" s="424"/>
      <c r="N837" s="424"/>
      <c r="O837" s="424"/>
      <c r="P837" s="320" t="s">
        <v>629</v>
      </c>
      <c r="Q837" s="321"/>
      <c r="R837" s="321"/>
      <c r="S837" s="321"/>
      <c r="T837" s="321"/>
      <c r="U837" s="321"/>
      <c r="V837" s="321"/>
      <c r="W837" s="321"/>
      <c r="X837" s="321"/>
      <c r="Y837" s="322">
        <v>4.4000000000000004</v>
      </c>
      <c r="Z837" s="323"/>
      <c r="AA837" s="323"/>
      <c r="AB837" s="324"/>
      <c r="AC837" s="332" t="s">
        <v>196</v>
      </c>
      <c r="AD837" s="427"/>
      <c r="AE837" s="427"/>
      <c r="AF837" s="427"/>
      <c r="AG837" s="427"/>
      <c r="AH837" s="425" t="s">
        <v>635</v>
      </c>
      <c r="AI837" s="426"/>
      <c r="AJ837" s="426"/>
      <c r="AK837" s="426"/>
      <c r="AL837" s="329" t="s">
        <v>635</v>
      </c>
      <c r="AM837" s="330"/>
      <c r="AN837" s="330"/>
      <c r="AO837" s="331"/>
      <c r="AP837" s="325" t="s">
        <v>632</v>
      </c>
      <c r="AQ837" s="325"/>
      <c r="AR837" s="325"/>
      <c r="AS837" s="325"/>
      <c r="AT837" s="325"/>
      <c r="AU837" s="325"/>
      <c r="AV837" s="325"/>
      <c r="AW837" s="325"/>
      <c r="AX837" s="325"/>
    </row>
    <row r="838" spans="1:50" ht="30" customHeight="1" x14ac:dyDescent="0.15">
      <c r="A838" s="408">
        <v>2</v>
      </c>
      <c r="B838" s="408">
        <v>1</v>
      </c>
      <c r="C838" s="428" t="s">
        <v>623</v>
      </c>
      <c r="D838" s="422"/>
      <c r="E838" s="422"/>
      <c r="F838" s="422"/>
      <c r="G838" s="422"/>
      <c r="H838" s="422"/>
      <c r="I838" s="422"/>
      <c r="J838" s="423" t="s">
        <v>630</v>
      </c>
      <c r="K838" s="424"/>
      <c r="L838" s="424"/>
      <c r="M838" s="424"/>
      <c r="N838" s="424"/>
      <c r="O838" s="424"/>
      <c r="P838" s="320" t="s">
        <v>629</v>
      </c>
      <c r="Q838" s="321"/>
      <c r="R838" s="321"/>
      <c r="S838" s="321"/>
      <c r="T838" s="321"/>
      <c r="U838" s="321"/>
      <c r="V838" s="321"/>
      <c r="W838" s="321"/>
      <c r="X838" s="321"/>
      <c r="Y838" s="322">
        <v>3.6</v>
      </c>
      <c r="Z838" s="323"/>
      <c r="AA838" s="323"/>
      <c r="AB838" s="324"/>
      <c r="AC838" s="332" t="s">
        <v>196</v>
      </c>
      <c r="AD838" s="332"/>
      <c r="AE838" s="332"/>
      <c r="AF838" s="332"/>
      <c r="AG838" s="332"/>
      <c r="AH838" s="425" t="s">
        <v>635</v>
      </c>
      <c r="AI838" s="426"/>
      <c r="AJ838" s="426"/>
      <c r="AK838" s="426"/>
      <c r="AL838" s="329" t="s">
        <v>639</v>
      </c>
      <c r="AM838" s="330"/>
      <c r="AN838" s="330"/>
      <c r="AO838" s="331"/>
      <c r="AP838" s="325" t="s">
        <v>635</v>
      </c>
      <c r="AQ838" s="325"/>
      <c r="AR838" s="325"/>
      <c r="AS838" s="325"/>
      <c r="AT838" s="325"/>
      <c r="AU838" s="325"/>
      <c r="AV838" s="325"/>
      <c r="AW838" s="325"/>
      <c r="AX838" s="325"/>
    </row>
    <row r="839" spans="1:50" ht="30" customHeight="1" x14ac:dyDescent="0.15">
      <c r="A839" s="408">
        <v>3</v>
      </c>
      <c r="B839" s="408">
        <v>1</v>
      </c>
      <c r="C839" s="428" t="s">
        <v>624</v>
      </c>
      <c r="D839" s="422"/>
      <c r="E839" s="422"/>
      <c r="F839" s="422"/>
      <c r="G839" s="422"/>
      <c r="H839" s="422"/>
      <c r="I839" s="422"/>
      <c r="J839" s="423" t="s">
        <v>630</v>
      </c>
      <c r="K839" s="424"/>
      <c r="L839" s="424"/>
      <c r="M839" s="424"/>
      <c r="N839" s="424"/>
      <c r="O839" s="424"/>
      <c r="P839" s="320" t="s">
        <v>629</v>
      </c>
      <c r="Q839" s="321"/>
      <c r="R839" s="321"/>
      <c r="S839" s="321"/>
      <c r="T839" s="321"/>
      <c r="U839" s="321"/>
      <c r="V839" s="321"/>
      <c r="W839" s="321"/>
      <c r="X839" s="321"/>
      <c r="Y839" s="322">
        <v>1.7</v>
      </c>
      <c r="Z839" s="323"/>
      <c r="AA839" s="323"/>
      <c r="AB839" s="324"/>
      <c r="AC839" s="332" t="s">
        <v>196</v>
      </c>
      <c r="AD839" s="332"/>
      <c r="AE839" s="332"/>
      <c r="AF839" s="332"/>
      <c r="AG839" s="332"/>
      <c r="AH839" s="327" t="s">
        <v>638</v>
      </c>
      <c r="AI839" s="328"/>
      <c r="AJ839" s="328"/>
      <c r="AK839" s="328"/>
      <c r="AL839" s="329" t="s">
        <v>635</v>
      </c>
      <c r="AM839" s="330"/>
      <c r="AN839" s="330"/>
      <c r="AO839" s="331"/>
      <c r="AP839" s="325" t="s">
        <v>635</v>
      </c>
      <c r="AQ839" s="325"/>
      <c r="AR839" s="325"/>
      <c r="AS839" s="325"/>
      <c r="AT839" s="325"/>
      <c r="AU839" s="325"/>
      <c r="AV839" s="325"/>
      <c r="AW839" s="325"/>
      <c r="AX839" s="325"/>
    </row>
    <row r="840" spans="1:50" ht="30" customHeight="1" x14ac:dyDescent="0.15">
      <c r="A840" s="408">
        <v>4</v>
      </c>
      <c r="B840" s="408">
        <v>1</v>
      </c>
      <c r="C840" s="428" t="s">
        <v>625</v>
      </c>
      <c r="D840" s="422"/>
      <c r="E840" s="422"/>
      <c r="F840" s="422"/>
      <c r="G840" s="422"/>
      <c r="H840" s="422"/>
      <c r="I840" s="422"/>
      <c r="J840" s="423" t="s">
        <v>630</v>
      </c>
      <c r="K840" s="424"/>
      <c r="L840" s="424"/>
      <c r="M840" s="424"/>
      <c r="N840" s="424"/>
      <c r="O840" s="424"/>
      <c r="P840" s="320" t="s">
        <v>629</v>
      </c>
      <c r="Q840" s="321"/>
      <c r="R840" s="321"/>
      <c r="S840" s="321"/>
      <c r="T840" s="321"/>
      <c r="U840" s="321"/>
      <c r="V840" s="321"/>
      <c r="W840" s="321"/>
      <c r="X840" s="321"/>
      <c r="Y840" s="322">
        <v>1.6</v>
      </c>
      <c r="Z840" s="323"/>
      <c r="AA840" s="323"/>
      <c r="AB840" s="324"/>
      <c r="AC840" s="332" t="s">
        <v>196</v>
      </c>
      <c r="AD840" s="332"/>
      <c r="AE840" s="332"/>
      <c r="AF840" s="332"/>
      <c r="AG840" s="332"/>
      <c r="AH840" s="327" t="s">
        <v>635</v>
      </c>
      <c r="AI840" s="328"/>
      <c r="AJ840" s="328"/>
      <c r="AK840" s="328"/>
      <c r="AL840" s="329" t="s">
        <v>638</v>
      </c>
      <c r="AM840" s="330"/>
      <c r="AN840" s="330"/>
      <c r="AO840" s="331"/>
      <c r="AP840" s="325" t="s">
        <v>635</v>
      </c>
      <c r="AQ840" s="325"/>
      <c r="AR840" s="325"/>
      <c r="AS840" s="325"/>
      <c r="AT840" s="325"/>
      <c r="AU840" s="325"/>
      <c r="AV840" s="325"/>
      <c r="AW840" s="325"/>
      <c r="AX840" s="325"/>
    </row>
    <row r="841" spans="1:50" ht="30" customHeight="1" x14ac:dyDescent="0.15">
      <c r="A841" s="408">
        <v>5</v>
      </c>
      <c r="B841" s="408">
        <v>1</v>
      </c>
      <c r="C841" s="428" t="s">
        <v>626</v>
      </c>
      <c r="D841" s="422"/>
      <c r="E841" s="422"/>
      <c r="F841" s="422"/>
      <c r="G841" s="422"/>
      <c r="H841" s="422"/>
      <c r="I841" s="422"/>
      <c r="J841" s="423" t="s">
        <v>630</v>
      </c>
      <c r="K841" s="424"/>
      <c r="L841" s="424"/>
      <c r="M841" s="424"/>
      <c r="N841" s="424"/>
      <c r="O841" s="424"/>
      <c r="P841" s="320" t="s">
        <v>629</v>
      </c>
      <c r="Q841" s="321"/>
      <c r="R841" s="321"/>
      <c r="S841" s="321"/>
      <c r="T841" s="321"/>
      <c r="U841" s="321"/>
      <c r="V841" s="321"/>
      <c r="W841" s="321"/>
      <c r="X841" s="321"/>
      <c r="Y841" s="322">
        <v>0.5</v>
      </c>
      <c r="Z841" s="323"/>
      <c r="AA841" s="323"/>
      <c r="AB841" s="324"/>
      <c r="AC841" s="326" t="s">
        <v>196</v>
      </c>
      <c r="AD841" s="326"/>
      <c r="AE841" s="326"/>
      <c r="AF841" s="326"/>
      <c r="AG841" s="326"/>
      <c r="AH841" s="327" t="s">
        <v>635</v>
      </c>
      <c r="AI841" s="328"/>
      <c r="AJ841" s="328"/>
      <c r="AK841" s="328"/>
      <c r="AL841" s="329" t="s">
        <v>635</v>
      </c>
      <c r="AM841" s="330"/>
      <c r="AN841" s="330"/>
      <c r="AO841" s="331"/>
      <c r="AP841" s="325" t="s">
        <v>637</v>
      </c>
      <c r="AQ841" s="325"/>
      <c r="AR841" s="325"/>
      <c r="AS841" s="325"/>
      <c r="AT841" s="325"/>
      <c r="AU841" s="325"/>
      <c r="AV841" s="325"/>
      <c r="AW841" s="325"/>
      <c r="AX841" s="325"/>
    </row>
    <row r="842" spans="1:50" ht="30" customHeight="1" x14ac:dyDescent="0.15">
      <c r="A842" s="408">
        <v>6</v>
      </c>
      <c r="B842" s="408">
        <v>1</v>
      </c>
      <c r="C842" s="428" t="s">
        <v>627</v>
      </c>
      <c r="D842" s="422"/>
      <c r="E842" s="422"/>
      <c r="F842" s="422"/>
      <c r="G842" s="422"/>
      <c r="H842" s="422"/>
      <c r="I842" s="422"/>
      <c r="J842" s="423" t="s">
        <v>630</v>
      </c>
      <c r="K842" s="424"/>
      <c r="L842" s="424"/>
      <c r="M842" s="424"/>
      <c r="N842" s="424"/>
      <c r="O842" s="424"/>
      <c r="P842" s="320" t="s">
        <v>629</v>
      </c>
      <c r="Q842" s="321"/>
      <c r="R842" s="321"/>
      <c r="S842" s="321"/>
      <c r="T842" s="321"/>
      <c r="U842" s="321"/>
      <c r="V842" s="321"/>
      <c r="W842" s="321"/>
      <c r="X842" s="321"/>
      <c r="Y842" s="322">
        <v>0.2</v>
      </c>
      <c r="Z842" s="323"/>
      <c r="AA842" s="323"/>
      <c r="AB842" s="324"/>
      <c r="AC842" s="326" t="s">
        <v>196</v>
      </c>
      <c r="AD842" s="326"/>
      <c r="AE842" s="326"/>
      <c r="AF842" s="326"/>
      <c r="AG842" s="326"/>
      <c r="AH842" s="327" t="s">
        <v>638</v>
      </c>
      <c r="AI842" s="328"/>
      <c r="AJ842" s="328"/>
      <c r="AK842" s="328"/>
      <c r="AL842" s="329" t="s">
        <v>635</v>
      </c>
      <c r="AM842" s="330"/>
      <c r="AN842" s="330"/>
      <c r="AO842" s="331"/>
      <c r="AP842" s="325" t="s">
        <v>640</v>
      </c>
      <c r="AQ842" s="325"/>
      <c r="AR842" s="325"/>
      <c r="AS842" s="325"/>
      <c r="AT842" s="325"/>
      <c r="AU842" s="325"/>
      <c r="AV842" s="325"/>
      <c r="AW842" s="325"/>
      <c r="AX842" s="325"/>
    </row>
    <row r="843" spans="1:50" ht="30" customHeight="1" x14ac:dyDescent="0.15">
      <c r="A843" s="408">
        <v>7</v>
      </c>
      <c r="B843" s="408">
        <v>1</v>
      </c>
      <c r="C843" s="428" t="s">
        <v>628</v>
      </c>
      <c r="D843" s="422"/>
      <c r="E843" s="422"/>
      <c r="F843" s="422"/>
      <c r="G843" s="422"/>
      <c r="H843" s="422"/>
      <c r="I843" s="422"/>
      <c r="J843" s="423" t="s">
        <v>630</v>
      </c>
      <c r="K843" s="424"/>
      <c r="L843" s="424"/>
      <c r="M843" s="424"/>
      <c r="N843" s="424"/>
      <c r="O843" s="424"/>
      <c r="P843" s="320" t="s">
        <v>629</v>
      </c>
      <c r="Q843" s="321"/>
      <c r="R843" s="321"/>
      <c r="S843" s="321"/>
      <c r="T843" s="321"/>
      <c r="U843" s="321"/>
      <c r="V843" s="321"/>
      <c r="W843" s="321"/>
      <c r="X843" s="321"/>
      <c r="Y843" s="322">
        <v>0</v>
      </c>
      <c r="Z843" s="323"/>
      <c r="AA843" s="323"/>
      <c r="AB843" s="324"/>
      <c r="AC843" s="326" t="s">
        <v>196</v>
      </c>
      <c r="AD843" s="326"/>
      <c r="AE843" s="326"/>
      <c r="AF843" s="326"/>
      <c r="AG843" s="326"/>
      <c r="AH843" s="327" t="s">
        <v>648</v>
      </c>
      <c r="AI843" s="328"/>
      <c r="AJ843" s="328"/>
      <c r="AK843" s="328"/>
      <c r="AL843" s="329" t="s">
        <v>649</v>
      </c>
      <c r="AM843" s="330"/>
      <c r="AN843" s="330"/>
      <c r="AO843" s="331"/>
      <c r="AP843" s="325" t="s">
        <v>649</v>
      </c>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0"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80" t="s">
        <v>462</v>
      </c>
      <c r="AD869" s="280"/>
      <c r="AE869" s="280"/>
      <c r="AF869" s="280"/>
      <c r="AG869" s="280"/>
      <c r="AH869" s="348" t="s">
        <v>493</v>
      </c>
      <c r="AI869" s="350"/>
      <c r="AJ869" s="350"/>
      <c r="AK869" s="350"/>
      <c r="AL869" s="350" t="s">
        <v>21</v>
      </c>
      <c r="AM869" s="350"/>
      <c r="AN869" s="350"/>
      <c r="AO869" s="429"/>
      <c r="AP869" s="430" t="s">
        <v>420</v>
      </c>
      <c r="AQ869" s="430"/>
      <c r="AR869" s="430"/>
      <c r="AS869" s="430"/>
      <c r="AT869" s="430"/>
      <c r="AU869" s="430"/>
      <c r="AV869" s="430"/>
      <c r="AW869" s="430"/>
      <c r="AX869" s="430"/>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32"/>
      <c r="AD870" s="427"/>
      <c r="AE870" s="427"/>
      <c r="AF870" s="427"/>
      <c r="AG870" s="427"/>
      <c r="AH870" s="425"/>
      <c r="AI870" s="426"/>
      <c r="AJ870" s="426"/>
      <c r="AK870" s="426"/>
      <c r="AL870" s="329"/>
      <c r="AM870" s="330"/>
      <c r="AN870" s="330"/>
      <c r="AO870" s="331"/>
      <c r="AP870" s="325"/>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0"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80" t="s">
        <v>462</v>
      </c>
      <c r="AD902" s="280"/>
      <c r="AE902" s="280"/>
      <c r="AF902" s="280"/>
      <c r="AG902" s="280"/>
      <c r="AH902" s="348" t="s">
        <v>493</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32"/>
      <c r="AD903" s="427"/>
      <c r="AE903" s="427"/>
      <c r="AF903" s="427"/>
      <c r="AG903" s="427"/>
      <c r="AH903" s="425"/>
      <c r="AI903" s="426"/>
      <c r="AJ903" s="426"/>
      <c r="AK903" s="426"/>
      <c r="AL903" s="329"/>
      <c r="AM903" s="330"/>
      <c r="AN903" s="330"/>
      <c r="AO903" s="331"/>
      <c r="AP903" s="325"/>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0"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80" t="s">
        <v>462</v>
      </c>
      <c r="AD935" s="280"/>
      <c r="AE935" s="280"/>
      <c r="AF935" s="280"/>
      <c r="AG935" s="280"/>
      <c r="AH935" s="348" t="s">
        <v>493</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32"/>
      <c r="AD936" s="427"/>
      <c r="AE936" s="427"/>
      <c r="AF936" s="427"/>
      <c r="AG936" s="427"/>
      <c r="AH936" s="425"/>
      <c r="AI936" s="426"/>
      <c r="AJ936" s="426"/>
      <c r="AK936" s="426"/>
      <c r="AL936" s="329"/>
      <c r="AM936" s="330"/>
      <c r="AN936" s="330"/>
      <c r="AO936" s="331"/>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0"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80" t="s">
        <v>462</v>
      </c>
      <c r="AD968" s="280"/>
      <c r="AE968" s="280"/>
      <c r="AF968" s="280"/>
      <c r="AG968" s="280"/>
      <c r="AH968" s="348" t="s">
        <v>493</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0"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80" t="s">
        <v>462</v>
      </c>
      <c r="AD1001" s="280"/>
      <c r="AE1001" s="280"/>
      <c r="AF1001" s="280"/>
      <c r="AG1001" s="280"/>
      <c r="AH1001" s="348" t="s">
        <v>493</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80" t="s">
        <v>462</v>
      </c>
      <c r="AD1034" s="280"/>
      <c r="AE1034" s="280"/>
      <c r="AF1034" s="280"/>
      <c r="AG1034" s="280"/>
      <c r="AH1034" s="348" t="s">
        <v>493</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80" t="s">
        <v>462</v>
      </c>
      <c r="AD1067" s="280"/>
      <c r="AE1067" s="280"/>
      <c r="AF1067" s="280"/>
      <c r="AG1067" s="280"/>
      <c r="AH1067" s="348" t="s">
        <v>493</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0" t="s">
        <v>385</v>
      </c>
      <c r="D1101" s="894"/>
      <c r="E1101" s="280" t="s">
        <v>384</v>
      </c>
      <c r="F1101" s="894"/>
      <c r="G1101" s="894"/>
      <c r="H1101" s="894"/>
      <c r="I1101" s="894"/>
      <c r="J1101" s="280" t="s">
        <v>419</v>
      </c>
      <c r="K1101" s="280"/>
      <c r="L1101" s="280"/>
      <c r="M1101" s="280"/>
      <c r="N1101" s="280"/>
      <c r="O1101" s="280"/>
      <c r="P1101" s="348" t="s">
        <v>27</v>
      </c>
      <c r="Q1101" s="348"/>
      <c r="R1101" s="348"/>
      <c r="S1101" s="348"/>
      <c r="T1101" s="348"/>
      <c r="U1101" s="348"/>
      <c r="V1101" s="348"/>
      <c r="W1101" s="348"/>
      <c r="X1101" s="348"/>
      <c r="Y1101" s="280" t="s">
        <v>421</v>
      </c>
      <c r="Z1101" s="894"/>
      <c r="AA1101" s="894"/>
      <c r="AB1101" s="894"/>
      <c r="AC1101" s="280" t="s">
        <v>367</v>
      </c>
      <c r="AD1101" s="280"/>
      <c r="AE1101" s="280"/>
      <c r="AF1101" s="280"/>
      <c r="AG1101" s="280"/>
      <c r="AH1101" s="348" t="s">
        <v>380</v>
      </c>
      <c r="AI1101" s="349"/>
      <c r="AJ1101" s="349"/>
      <c r="AK1101" s="349"/>
      <c r="AL1101" s="349" t="s">
        <v>21</v>
      </c>
      <c r="AM1101" s="349"/>
      <c r="AN1101" s="349"/>
      <c r="AO1101" s="897"/>
      <c r="AP1101" s="430" t="s">
        <v>453</v>
      </c>
      <c r="AQ1101" s="430"/>
      <c r="AR1101" s="430"/>
      <c r="AS1101" s="430"/>
      <c r="AT1101" s="430"/>
      <c r="AU1101" s="430"/>
      <c r="AV1101" s="430"/>
      <c r="AW1101" s="430"/>
      <c r="AX1101" s="430"/>
    </row>
    <row r="1102" spans="1:50" ht="30" customHeight="1" x14ac:dyDescent="0.15">
      <c r="A1102" s="408">
        <v>1</v>
      </c>
      <c r="B1102" s="408">
        <v>1</v>
      </c>
      <c r="C1102" s="896"/>
      <c r="D1102" s="896"/>
      <c r="E1102" s="264" t="s">
        <v>635</v>
      </c>
      <c r="F1102" s="895"/>
      <c r="G1102" s="895"/>
      <c r="H1102" s="895"/>
      <c r="I1102" s="895"/>
      <c r="J1102" s="423" t="s">
        <v>636</v>
      </c>
      <c r="K1102" s="424"/>
      <c r="L1102" s="424"/>
      <c r="M1102" s="424"/>
      <c r="N1102" s="424"/>
      <c r="O1102" s="424"/>
      <c r="P1102" s="320" t="s">
        <v>637</v>
      </c>
      <c r="Q1102" s="321"/>
      <c r="R1102" s="321"/>
      <c r="S1102" s="321"/>
      <c r="T1102" s="321"/>
      <c r="U1102" s="321"/>
      <c r="V1102" s="321"/>
      <c r="W1102" s="321"/>
      <c r="X1102" s="321"/>
      <c r="Y1102" s="322" t="s">
        <v>635</v>
      </c>
      <c r="Z1102" s="323"/>
      <c r="AA1102" s="323"/>
      <c r="AB1102" s="324"/>
      <c r="AC1102" s="326"/>
      <c r="AD1102" s="326"/>
      <c r="AE1102" s="326"/>
      <c r="AF1102" s="326"/>
      <c r="AG1102" s="326"/>
      <c r="AH1102" s="327" t="s">
        <v>635</v>
      </c>
      <c r="AI1102" s="328"/>
      <c r="AJ1102" s="328"/>
      <c r="AK1102" s="328"/>
      <c r="AL1102" s="329" t="s">
        <v>635</v>
      </c>
      <c r="AM1102" s="330"/>
      <c r="AN1102" s="330"/>
      <c r="AO1102" s="331"/>
      <c r="AP1102" s="325" t="s">
        <v>635</v>
      </c>
      <c r="AQ1102" s="325"/>
      <c r="AR1102" s="325"/>
      <c r="AS1102" s="325"/>
      <c r="AT1102" s="325"/>
      <c r="AU1102" s="325"/>
      <c r="AV1102" s="325"/>
      <c r="AW1102" s="325"/>
      <c r="AX1102" s="325"/>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896"/>
      <c r="D1119" s="896"/>
      <c r="E1119" s="264"/>
      <c r="F1119" s="895"/>
      <c r="G1119" s="895"/>
      <c r="H1119" s="895"/>
      <c r="I1119" s="89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896"/>
      <c r="D1131" s="896"/>
      <c r="E1131" s="895"/>
      <c r="F1131" s="895"/>
      <c r="G1131" s="895"/>
      <c r="H1131" s="895"/>
      <c r="I1131" s="89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row r="1133" spans="1:50" hidden="1" x14ac:dyDescent="0.15"/>
    <row r="1134"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557</v>
      </c>
      <c r="AF2" s="999"/>
      <c r="AG2" s="999"/>
      <c r="AH2" s="999"/>
      <c r="AI2" s="999" t="s">
        <v>554</v>
      </c>
      <c r="AJ2" s="999"/>
      <c r="AK2" s="999"/>
      <c r="AL2" s="999"/>
      <c r="AM2" s="999" t="s">
        <v>528</v>
      </c>
      <c r="AN2" s="999"/>
      <c r="AO2" s="999"/>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3"/>
      <c r="AR3" s="274"/>
      <c r="AS3" s="137" t="s">
        <v>355</v>
      </c>
      <c r="AT3" s="172"/>
      <c r="AU3" s="274"/>
      <c r="AV3" s="274"/>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6"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558</v>
      </c>
      <c r="AF9" s="999"/>
      <c r="AG9" s="999"/>
      <c r="AH9" s="999"/>
      <c r="AI9" s="999" t="s">
        <v>554</v>
      </c>
      <c r="AJ9" s="999"/>
      <c r="AK9" s="999"/>
      <c r="AL9" s="999"/>
      <c r="AM9" s="999" t="s">
        <v>528</v>
      </c>
      <c r="AN9" s="999"/>
      <c r="AO9" s="999"/>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3"/>
      <c r="AR10" s="274"/>
      <c r="AS10" s="137" t="s">
        <v>355</v>
      </c>
      <c r="AT10" s="172"/>
      <c r="AU10" s="274"/>
      <c r="AV10" s="274"/>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6"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557</v>
      </c>
      <c r="AF16" s="999"/>
      <c r="AG16" s="999"/>
      <c r="AH16" s="999"/>
      <c r="AI16" s="999" t="s">
        <v>555</v>
      </c>
      <c r="AJ16" s="999"/>
      <c r="AK16" s="999"/>
      <c r="AL16" s="999"/>
      <c r="AM16" s="999" t="s">
        <v>528</v>
      </c>
      <c r="AN16" s="999"/>
      <c r="AO16" s="999"/>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3"/>
      <c r="AR17" s="274"/>
      <c r="AS17" s="137" t="s">
        <v>355</v>
      </c>
      <c r="AT17" s="172"/>
      <c r="AU17" s="274"/>
      <c r="AV17" s="274"/>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6"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559</v>
      </c>
      <c r="AF23" s="999"/>
      <c r="AG23" s="999"/>
      <c r="AH23" s="999"/>
      <c r="AI23" s="999" t="s">
        <v>554</v>
      </c>
      <c r="AJ23" s="999"/>
      <c r="AK23" s="999"/>
      <c r="AL23" s="999"/>
      <c r="AM23" s="999" t="s">
        <v>528</v>
      </c>
      <c r="AN23" s="999"/>
      <c r="AO23" s="999"/>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3"/>
      <c r="AR24" s="274"/>
      <c r="AS24" s="137" t="s">
        <v>355</v>
      </c>
      <c r="AT24" s="172"/>
      <c r="AU24" s="274"/>
      <c r="AV24" s="274"/>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6"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557</v>
      </c>
      <c r="AF30" s="999"/>
      <c r="AG30" s="999"/>
      <c r="AH30" s="999"/>
      <c r="AI30" s="999" t="s">
        <v>554</v>
      </c>
      <c r="AJ30" s="999"/>
      <c r="AK30" s="999"/>
      <c r="AL30" s="999"/>
      <c r="AM30" s="999" t="s">
        <v>552</v>
      </c>
      <c r="AN30" s="999"/>
      <c r="AO30" s="999"/>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3"/>
      <c r="AR31" s="274"/>
      <c r="AS31" s="137" t="s">
        <v>355</v>
      </c>
      <c r="AT31" s="172"/>
      <c r="AU31" s="274"/>
      <c r="AV31" s="274"/>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6"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559</v>
      </c>
      <c r="AF37" s="999"/>
      <c r="AG37" s="999"/>
      <c r="AH37" s="999"/>
      <c r="AI37" s="999" t="s">
        <v>556</v>
      </c>
      <c r="AJ37" s="999"/>
      <c r="AK37" s="999"/>
      <c r="AL37" s="999"/>
      <c r="AM37" s="999" t="s">
        <v>553</v>
      </c>
      <c r="AN37" s="999"/>
      <c r="AO37" s="999"/>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3"/>
      <c r="AR38" s="274"/>
      <c r="AS38" s="137" t="s">
        <v>355</v>
      </c>
      <c r="AT38" s="172"/>
      <c r="AU38" s="274"/>
      <c r="AV38" s="274"/>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6"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557</v>
      </c>
      <c r="AF44" s="999"/>
      <c r="AG44" s="999"/>
      <c r="AH44" s="999"/>
      <c r="AI44" s="999" t="s">
        <v>554</v>
      </c>
      <c r="AJ44" s="999"/>
      <c r="AK44" s="999"/>
      <c r="AL44" s="999"/>
      <c r="AM44" s="999" t="s">
        <v>528</v>
      </c>
      <c r="AN44" s="999"/>
      <c r="AO44" s="999"/>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3"/>
      <c r="AR45" s="274"/>
      <c r="AS45" s="137" t="s">
        <v>355</v>
      </c>
      <c r="AT45" s="172"/>
      <c r="AU45" s="274"/>
      <c r="AV45" s="274"/>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6"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61" t="s">
        <v>11</v>
      </c>
      <c r="AC51" s="1012"/>
      <c r="AD51" s="1013"/>
      <c r="AE51" s="999" t="s">
        <v>557</v>
      </c>
      <c r="AF51" s="999"/>
      <c r="AG51" s="999"/>
      <c r="AH51" s="999"/>
      <c r="AI51" s="999" t="s">
        <v>554</v>
      </c>
      <c r="AJ51" s="999"/>
      <c r="AK51" s="999"/>
      <c r="AL51" s="999"/>
      <c r="AM51" s="999" t="s">
        <v>528</v>
      </c>
      <c r="AN51" s="999"/>
      <c r="AO51" s="999"/>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3"/>
      <c r="AR52" s="274"/>
      <c r="AS52" s="137" t="s">
        <v>355</v>
      </c>
      <c r="AT52" s="172"/>
      <c r="AU52" s="274"/>
      <c r="AV52" s="274"/>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6"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557</v>
      </c>
      <c r="AF58" s="999"/>
      <c r="AG58" s="999"/>
      <c r="AH58" s="999"/>
      <c r="AI58" s="999" t="s">
        <v>554</v>
      </c>
      <c r="AJ58" s="999"/>
      <c r="AK58" s="999"/>
      <c r="AL58" s="999"/>
      <c r="AM58" s="999" t="s">
        <v>528</v>
      </c>
      <c r="AN58" s="999"/>
      <c r="AO58" s="999"/>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3"/>
      <c r="AR59" s="274"/>
      <c r="AS59" s="137" t="s">
        <v>355</v>
      </c>
      <c r="AT59" s="172"/>
      <c r="AU59" s="274"/>
      <c r="AV59" s="274"/>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6"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557</v>
      </c>
      <c r="AF65" s="999"/>
      <c r="AG65" s="999"/>
      <c r="AH65" s="999"/>
      <c r="AI65" s="999" t="s">
        <v>554</v>
      </c>
      <c r="AJ65" s="999"/>
      <c r="AK65" s="999"/>
      <c r="AL65" s="999"/>
      <c r="AM65" s="999" t="s">
        <v>528</v>
      </c>
      <c r="AN65" s="999"/>
      <c r="AO65" s="999"/>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3"/>
      <c r="AR66" s="274"/>
      <c r="AS66" s="137" t="s">
        <v>355</v>
      </c>
      <c r="AT66" s="172"/>
      <c r="AU66" s="274"/>
      <c r="AV66" s="274"/>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6"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6" t="s">
        <v>13</v>
      </c>
      <c r="Z69" s="1000"/>
      <c r="AA69" s="1001"/>
      <c r="AB69" s="500"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419</v>
      </c>
      <c r="K3" s="101"/>
      <c r="L3" s="101"/>
      <c r="M3" s="101"/>
      <c r="N3" s="101"/>
      <c r="O3" s="101"/>
      <c r="P3" s="351" t="s">
        <v>27</v>
      </c>
      <c r="Q3" s="351"/>
      <c r="R3" s="351"/>
      <c r="S3" s="351"/>
      <c r="T3" s="351"/>
      <c r="U3" s="351"/>
      <c r="V3" s="351"/>
      <c r="W3" s="351"/>
      <c r="X3" s="351"/>
      <c r="Y3" s="348" t="s">
        <v>477</v>
      </c>
      <c r="Z3" s="349"/>
      <c r="AA3" s="349"/>
      <c r="AB3" s="349"/>
      <c r="AC3" s="280" t="s">
        <v>462</v>
      </c>
      <c r="AD3" s="280"/>
      <c r="AE3" s="280"/>
      <c r="AF3" s="280"/>
      <c r="AG3" s="280"/>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419</v>
      </c>
      <c r="K36" s="101"/>
      <c r="L36" s="101"/>
      <c r="M36" s="101"/>
      <c r="N36" s="101"/>
      <c r="O36" s="101"/>
      <c r="P36" s="351" t="s">
        <v>27</v>
      </c>
      <c r="Q36" s="351"/>
      <c r="R36" s="351"/>
      <c r="S36" s="351"/>
      <c r="T36" s="351"/>
      <c r="U36" s="351"/>
      <c r="V36" s="351"/>
      <c r="W36" s="351"/>
      <c r="X36" s="351"/>
      <c r="Y36" s="348" t="s">
        <v>477</v>
      </c>
      <c r="Z36" s="349"/>
      <c r="AA36" s="349"/>
      <c r="AB36" s="349"/>
      <c r="AC36" s="280" t="s">
        <v>462</v>
      </c>
      <c r="AD36" s="280"/>
      <c r="AE36" s="280"/>
      <c r="AF36" s="280"/>
      <c r="AG36" s="280"/>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419</v>
      </c>
      <c r="K69" s="101"/>
      <c r="L69" s="101"/>
      <c r="M69" s="101"/>
      <c r="N69" s="101"/>
      <c r="O69" s="101"/>
      <c r="P69" s="351" t="s">
        <v>27</v>
      </c>
      <c r="Q69" s="351"/>
      <c r="R69" s="351"/>
      <c r="S69" s="351"/>
      <c r="T69" s="351"/>
      <c r="U69" s="351"/>
      <c r="V69" s="351"/>
      <c r="W69" s="351"/>
      <c r="X69" s="351"/>
      <c r="Y69" s="348" t="s">
        <v>477</v>
      </c>
      <c r="Z69" s="349"/>
      <c r="AA69" s="349"/>
      <c r="AB69" s="349"/>
      <c r="AC69" s="280" t="s">
        <v>462</v>
      </c>
      <c r="AD69" s="280"/>
      <c r="AE69" s="280"/>
      <c r="AF69" s="280"/>
      <c r="AG69" s="280"/>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80" t="s">
        <v>462</v>
      </c>
      <c r="AD102" s="280"/>
      <c r="AE102" s="280"/>
      <c r="AF102" s="280"/>
      <c r="AG102" s="280"/>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80" t="s">
        <v>462</v>
      </c>
      <c r="AD135" s="280"/>
      <c r="AE135" s="280"/>
      <c r="AF135" s="280"/>
      <c r="AG135" s="280"/>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80" t="s">
        <v>462</v>
      </c>
      <c r="AD168" s="280"/>
      <c r="AE168" s="280"/>
      <c r="AF168" s="280"/>
      <c r="AG168" s="280"/>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80" t="s">
        <v>462</v>
      </c>
      <c r="AD201" s="280"/>
      <c r="AE201" s="280"/>
      <c r="AF201" s="280"/>
      <c r="AG201" s="280"/>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80" t="s">
        <v>462</v>
      </c>
      <c r="AD234" s="280"/>
      <c r="AE234" s="280"/>
      <c r="AF234" s="280"/>
      <c r="AG234" s="280"/>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80" t="s">
        <v>462</v>
      </c>
      <c r="AD267" s="280"/>
      <c r="AE267" s="280"/>
      <c r="AF267" s="280"/>
      <c r="AG267" s="280"/>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80" t="s">
        <v>462</v>
      </c>
      <c r="AD300" s="280"/>
      <c r="AE300" s="280"/>
      <c r="AF300" s="280"/>
      <c r="AG300" s="280"/>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80" t="s">
        <v>462</v>
      </c>
      <c r="AD333" s="280"/>
      <c r="AE333" s="280"/>
      <c r="AF333" s="280"/>
      <c r="AG333" s="280"/>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80" t="s">
        <v>462</v>
      </c>
      <c r="AD366" s="280"/>
      <c r="AE366" s="280"/>
      <c r="AF366" s="280"/>
      <c r="AG366" s="280"/>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80" t="s">
        <v>462</v>
      </c>
      <c r="AD399" s="280"/>
      <c r="AE399" s="280"/>
      <c r="AF399" s="280"/>
      <c r="AG399" s="280"/>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80" t="s">
        <v>462</v>
      </c>
      <c r="AD432" s="280"/>
      <c r="AE432" s="280"/>
      <c r="AF432" s="280"/>
      <c r="AG432" s="280"/>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80" t="s">
        <v>462</v>
      </c>
      <c r="AD465" s="280"/>
      <c r="AE465" s="280"/>
      <c r="AF465" s="280"/>
      <c r="AG465" s="280"/>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80" t="s">
        <v>462</v>
      </c>
      <c r="AD498" s="280"/>
      <c r="AE498" s="280"/>
      <c r="AF498" s="280"/>
      <c r="AG498" s="280"/>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80" t="s">
        <v>462</v>
      </c>
      <c r="AD531" s="280"/>
      <c r="AE531" s="280"/>
      <c r="AF531" s="280"/>
      <c r="AG531" s="280"/>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80" t="s">
        <v>462</v>
      </c>
      <c r="AD564" s="280"/>
      <c r="AE564" s="280"/>
      <c r="AF564" s="280"/>
      <c r="AG564" s="280"/>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80" t="s">
        <v>462</v>
      </c>
      <c r="AD597" s="280"/>
      <c r="AE597" s="280"/>
      <c r="AF597" s="280"/>
      <c r="AG597" s="280"/>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80" t="s">
        <v>462</v>
      </c>
      <c r="AD630" s="280"/>
      <c r="AE630" s="280"/>
      <c r="AF630" s="280"/>
      <c r="AG630" s="280"/>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80" t="s">
        <v>462</v>
      </c>
      <c r="AD663" s="280"/>
      <c r="AE663" s="280"/>
      <c r="AF663" s="280"/>
      <c r="AG663" s="280"/>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80" t="s">
        <v>462</v>
      </c>
      <c r="AD696" s="280"/>
      <c r="AE696" s="280"/>
      <c r="AF696" s="280"/>
      <c r="AG696" s="280"/>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80" t="s">
        <v>462</v>
      </c>
      <c r="AD729" s="280"/>
      <c r="AE729" s="280"/>
      <c r="AF729" s="280"/>
      <c r="AG729" s="280"/>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80" t="s">
        <v>462</v>
      </c>
      <c r="AD762" s="280"/>
      <c r="AE762" s="280"/>
      <c r="AF762" s="280"/>
      <c r="AG762" s="280"/>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80" t="s">
        <v>462</v>
      </c>
      <c r="AD795" s="280"/>
      <c r="AE795" s="280"/>
      <c r="AF795" s="280"/>
      <c r="AG795" s="280"/>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80" t="s">
        <v>462</v>
      </c>
      <c r="AD828" s="280"/>
      <c r="AE828" s="280"/>
      <c r="AF828" s="280"/>
      <c r="AG828" s="280"/>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80" t="s">
        <v>462</v>
      </c>
      <c r="AD861" s="280"/>
      <c r="AE861" s="280"/>
      <c r="AF861" s="280"/>
      <c r="AG861" s="280"/>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80" t="s">
        <v>462</v>
      </c>
      <c r="AD894" s="280"/>
      <c r="AE894" s="280"/>
      <c r="AF894" s="280"/>
      <c r="AG894" s="280"/>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80" t="s">
        <v>462</v>
      </c>
      <c r="AD927" s="280"/>
      <c r="AE927" s="280"/>
      <c r="AF927" s="280"/>
      <c r="AG927" s="280"/>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80" t="s">
        <v>462</v>
      </c>
      <c r="AD960" s="280"/>
      <c r="AE960" s="280"/>
      <c r="AF960" s="280"/>
      <c r="AG960" s="280"/>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80" t="s">
        <v>462</v>
      </c>
      <c r="AD993" s="280"/>
      <c r="AE993" s="280"/>
      <c r="AF993" s="280"/>
      <c r="AG993" s="280"/>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80" t="s">
        <v>462</v>
      </c>
      <c r="AD1026" s="280"/>
      <c r="AE1026" s="280"/>
      <c r="AF1026" s="280"/>
      <c r="AG1026" s="280"/>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80" t="s">
        <v>462</v>
      </c>
      <c r="AD1059" s="280"/>
      <c r="AE1059" s="280"/>
      <c r="AF1059" s="280"/>
      <c r="AG1059" s="280"/>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80" t="s">
        <v>462</v>
      </c>
      <c r="AD1092" s="280"/>
      <c r="AE1092" s="280"/>
      <c r="AF1092" s="280"/>
      <c r="AG1092" s="280"/>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80" t="s">
        <v>462</v>
      </c>
      <c r="AD1125" s="280"/>
      <c r="AE1125" s="280"/>
      <c r="AF1125" s="280"/>
      <c r="AG1125" s="280"/>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80" t="s">
        <v>462</v>
      </c>
      <c r="AD1158" s="280"/>
      <c r="AE1158" s="280"/>
      <c r="AF1158" s="280"/>
      <c r="AG1158" s="280"/>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80" t="s">
        <v>462</v>
      </c>
      <c r="AD1191" s="280"/>
      <c r="AE1191" s="280"/>
      <c r="AF1191" s="280"/>
      <c r="AG1191" s="280"/>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80" t="s">
        <v>462</v>
      </c>
      <c r="AD1224" s="280"/>
      <c r="AE1224" s="280"/>
      <c r="AF1224" s="280"/>
      <c r="AG1224" s="280"/>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80" t="s">
        <v>462</v>
      </c>
      <c r="AD1257" s="280"/>
      <c r="AE1257" s="280"/>
      <c r="AF1257" s="280"/>
      <c r="AG1257" s="280"/>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80" t="s">
        <v>462</v>
      </c>
      <c r="AD1290" s="280"/>
      <c r="AE1290" s="280"/>
      <c r="AF1290" s="280"/>
      <c r="AG1290" s="280"/>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2019-05-23T08:49:14Z</cp:lastPrinted>
  <dcterms:created xsi:type="dcterms:W3CDTF">2012-03-13T00:50:25Z</dcterms:created>
  <dcterms:modified xsi:type="dcterms:W3CDTF">2020-11-13T07:11:17Z</dcterms:modified>
</cp:coreProperties>
</file>