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IWY\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<sst xmlns="http://schemas.openxmlformats.org/spreadsheetml/2006/main" count="2892" uniqueCount="667">
  <si>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</si>
  <si>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</si>
  <si>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</si>
  <si>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</si>
  <si>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</si>
  <si>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</si>
  <si>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</si>
  <si>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</si>
  <si>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</si>
  <si>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</si>
  <si>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</si>
  <si>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</si>
  <si>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</si>
  <si>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</si>
  <si>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</si>
  <si>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</si>
  <si>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</si>
  <si>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</si>
  <si>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</si>
  <si>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</si>
  <si>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</si>
  <si>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</si>
  <si>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</si>
  <si>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</si>
  <si>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</si>
  <si>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</si>
  <si>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</si>
  <si>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</si>
  <si>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</si>
  <si>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</si>
  <si>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</si>
  <si>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</si>
  <si>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</si>
  <si>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</si>
  <si>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</si>
  <si>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</si>
  <si>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</si>
  <si>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</si>
  <si>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</si>
  <si>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</si>
  <si>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</si>
  <si>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</si>
  <si>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</si>
  <si>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</si>
  <si>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</si>
  <si>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</si>
  <si>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</si>
  <si>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</si>
  <si>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</si>
  <si>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</si>
  <si>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</si>
  <si>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</si>
  <si>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</si>
  <si>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</si>
  <si>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</si>
  <si>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</si>
  <si>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</si>
  <si>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</si>
  <si>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</si>
  <si>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</si>
  <si>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</si>
  <si>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</si>
  <si>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</si>
  <si>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</si>
  <si>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</si>
  <si>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</si>
  <si>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</si>
  <si>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</si>
  <si>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</si>
  <si>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</si>
  <si>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</si>
  <si>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</si>
  <si>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</si>
  <si>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</si>
  <si>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</si>
  <si>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</si>
  <si>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</si>
  <si>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</si>
  <si>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</si>
  <si>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</si>
  <si>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</si>
  <si>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</si>
  <si>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</si>
  <si>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</si>
  <si>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</si>
  <si>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</si>
  <si>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</si>
  <si>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</si>
  <si>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</si>
  <si>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</si>
  <si>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</si>
  <si>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</si>
  <si>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</si>
  <si>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</si>
  <si>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</si>
  <si>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</si>
  <si>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</si>
  <si>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</si>
  <si>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</si>
  <si>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</si>
  <si>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</si>
  <si>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</si>
  <si>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</si>
  <si>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</si>
  <si>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</si>
  <si>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</si>
  <si>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</si>
  <si>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</si>
  <si>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</si>
  <si>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</si>
  <si>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</si>
  <si>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</si>
  <si>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</si>
  <si>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</si>
  <si>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</si>
  <si>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</si>
  <si>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</si>
  <si>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</si>
  <si>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</si>
  <si>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</si>
  <si>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</si>
  <si>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</si>
  <si>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</si>
  <si>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</si>
  <si>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</si>
  <si>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</si>
  <si>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</si>
  <si>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</si>
  <si>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</si>
  <si>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</si>
  <si>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</si>
  <si>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</si>
  <si>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</si>
  <si>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</si>
  <si>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</si>
  <si>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</si>
  <si>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</si>
  <si>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</si>
  <si>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</si>
  <si>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</si>
  <si>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</si>
  <si>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</si>
  <si>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</si>
  <si>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</si>
  <si>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</si>
  <si>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</si>
  <si>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</si>
  <si>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</si>
  <si>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</si>
  <si>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</si>
  <si>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</si>
  <si>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</si>
  <si>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</si>
  <si>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</si>
  <si>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</si>
  <si>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</si>
  <si>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</si>
  <si>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</si>
  <si>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</si>
  <si>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</si>
  <si>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</si>
  <si>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</si>
  <si>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</si>
  <si>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</si>
  <si>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</si>
  <si>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</si>
  <si>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</si>
  <si>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</si>
  <si>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</si>
  <si>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</si>
  <si>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</si>
  <si>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</si>
  <si>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</si>
  <si>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</si>
  <si>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</si>
  <si>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</si>
  <si>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</si>
  <si>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</si>
  <si>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</si>
  <si>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</si>
  <si>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</si>
  <si>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</si>
  <si>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</si>
  <si>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</si>
  <si>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</si>
  <si>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</si>
  <si>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</si>
  <si>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</si>
  <si>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</si>
  <si>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</si>
  <si>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</si>
  <si>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</si>
  <si>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</si>
  <si>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</si>
  <si>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</si>
  <si>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</si>
  <si>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</si>
  <si>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</si>
  <si>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</si>
  <si>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</si>
  <si>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</si>
  <si>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</si>
  <si>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</si>
  <si>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</si>
  <si>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</si>
  <si>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</si>
  <si>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</si>
  <si>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</si>
  <si>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</si>
  <si>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</si>
  <si>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</si>
  <si>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</si>
  <si>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</si>
  <si>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</si>
  <si>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</si>
  <si>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</si>
  <si>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</si>
  <si>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</si>
  <si>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</si>
  <si>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</si>
  <si>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</si>
  <si>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</si>
  <si>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</si>
  <si>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</si>
  <si>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</si>
  <si>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</si>
  <si>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</si>
  <si>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</si>
  <si>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</si>
  <si>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</si>
  <si>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</si>
  <si>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</si>
  <si>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</si>
  <si>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</si>
  <si>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</si>
  <si>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</si>
  <si>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</si>
  <si>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</si>
  <si>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</si>
  <si>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</si>
  <si>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</si>
  <si>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</si>
  <si>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</si>
  <si>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</si>
  <si>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</si>
  <si>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</si>
  <si>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</si>
  <si>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</si>
  <si>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</si>
  <si>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</si>
  <si>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</si>
  <si>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</si>
  <si>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</si>
  <si>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</si>
  <si>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</si>
  <si>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</si>
  <si>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</si>
  <si>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</si>
  <si>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</si>
  <si>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</si>
  <si>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</si>
  <si>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</si>
  <si>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</si>
  <si>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</si>
  <si>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</si>
  <si>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</si>
  <si>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</si>
  <si>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</si>
  <si>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</si>
  <si>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</si>
  <si>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</si>
  <si>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</si>
  <si>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</si>
  <si>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</si>
  <si>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</si>
  <si>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</si>
  <si>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</si>
  <si>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</si>
  <si>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</si>
  <si>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</si>
  <si>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</si>
  <si>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</si>
  <si>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</si>
  <si>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</si>
  <si>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</si>
  <si>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</si>
  <si>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</si>
  <si>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</si>
  <si>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</si>
  <si>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</si>
  <si>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</si>
  <si>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</si>
  <si>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</si>
  <si>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</si>
  <si>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</si>
  <si>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</si>
  <si>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</si>
  <si>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</si>
  <si>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</si>
  <si>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</si>
  <si>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</si>
  <si>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</si>
  <si>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</si>
  <si>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</si>
  <si>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</si>
  <si>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</si>
  <si>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</si>
  <si>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</si>
  <si>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</si>
  <si>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</si>
  <si>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</si>
  <si>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</si>
  <si>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</si>
  <si>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</si>
  <si>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</si>
  <si>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</si>
  <si>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</si>
  <si>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</si>
  <si>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</si>
  <si>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</si>
  <si>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</si>
  <si>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</si>
  <si>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</si>
  <si>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</si>
  <si>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</si>
  <si>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</si>
  <si>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</si>
  <si>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</si>
  <si>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</si>
  <si>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</si>
  <si>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</si>
  <si>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</si>
  <si>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</si>
  <si>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</si>
  <si>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</si>
  <si>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</si>
  <si>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</si>
  <si>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</si>
  <si>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</si>
  <si>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</si>
  <si>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</si>
  <si>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</si>
  <si>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</si>
  <si>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</si>
  <si>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</si>
  <si>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</si>
  <si>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</si>
  <si>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</si>
  <si>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</si>
  <si>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</si>
  <si>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</si>
  <si>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</si>
  <si>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</si>
  <si>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</si>
  <si>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</si>
  <si>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</si>
  <si>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</si>
  <si>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</si>
  <si>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</si>
  <si>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</si>
  <si>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</si>
  <si>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</si>
  <si>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</si>
  <si>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</si>
  <si>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</si>
  <si>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</si>
  <si>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</si>
  <si>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</si>
  <si>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</si>
  <si>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</si>
  <si>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</si>
  <si>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</si>
  <si>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</si>
  <si>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</si>
  <si>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</si>
  <si>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</si>
  <si>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</si>
  <si>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</si>
  <si>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</si>
  <si>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</si>
  <si>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</si>
  <si>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</si>
  <si>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</si>
  <si>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</si>
  <si>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</si>
  <si>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</si>
  <si>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</si>
  <si>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</si>
  <si>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</si>
  <si>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</si>
  <si>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</si>
  <si>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</si>
  <si>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</si>
  <si>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</si>
  <si>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</si>
  <si>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</si>
  <si>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</si>
  <si>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</si>
  <si>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</si>
  <si>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</si>
  <si>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</si>
  <si>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</si>
  <si>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</si>
  <si>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</si>
  <si>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</si>
  <si>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</si>
  <si>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</si>
  <si>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</si>
  <si>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</si>
  <si>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</si>
  <si>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</si>
  <si>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</si>
  <si>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</si>
  <si>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</si>
  <si>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</si>
  <si>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</si>
  <si>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</si>
  <si>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</si>
  <si>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</si>
  <si>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</si>
  <si>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</si>
  <si>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</si>
  <si>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</si>
  <si>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</si>
  <si>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</si>
  <si>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</si>
  <si>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</si>
  <si>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</si>
  <si>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</si>
  <si>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</si>
  <si>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</si>
  <si>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</si>
  <si>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</si>
  <si>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</si>
  <si>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</si>
  <si>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</si>
  <si>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</si>
  <si>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</si>
  <si>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</si>
  <si>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</si>
  <si>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</si>
  <si>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</si>
  <si>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</si>
  <si>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</si>
  <si>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</si>
  <si>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</si>
  <si>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</si>
  <si>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</si>
  <si>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</si>
  <si>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</si>
  <si>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</si>
  <si>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</si>
  <si>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</si>
  <si>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</si>
  <si>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</si>
  <si>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</si>
  <si>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</si>
  <si>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</si>
  <si>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</si>
  <si>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</si>
  <si>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</si>
  <si>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</si>
  <si>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</si>
  <si>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</si>
  <si>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</si>
  <si>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</si>
  <si>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</si>
  <si>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</si>
  <si>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</si>
  <si>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</si>
  <si>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</si>
  <si>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</si>
  <si>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</si>
  <si>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</si>
  <si>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</si>
  <si>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</si>
  <si>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</si>
  <si>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</si>
  <si>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</si>
  <si>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</si>
  <si>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</si>
  <si>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</si>
  <si>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</si>
  <si>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</si>
  <si>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</si>
  <si>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</si>
  <si>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</si>
  <si>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</si>
  <si>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</si>
  <si>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</si>
  <si>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</si>
  <si>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</si>
  <si>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</si>
  <si>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</si>
  <si>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</si>
  <si>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</si>
  <si>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</si>
  <si>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</si>
  <si>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</si>
  <si>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</si>
  <si>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</si>
  <si>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</si>
  <si>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</si>
  <si>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</si>
  <si>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</si>
  <si>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</si>
  <si>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</si>
  <si>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</si>
  <si>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</si>
  <si>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</si>
  <si>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</si>
  <si>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</si>
  <si>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</si>
  <si>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</si>
  <si>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</si>
  <si>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</si>
  <si>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</si>
  <si>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</si>
  <si>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</si>
  <si>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</si>
  <si>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</si>
  <si>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</si>
  <si>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</si>
  <si>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</si>
  <si>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</si>
  <si>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</si>
  <si>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</si>
  <si>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</si>
  <si>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</si>
  <si>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</si>
  <si>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</si>
  <si>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</si>
  <si>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</si>
  <si>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</si>
  <si>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</si>
  <si>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</si>
  <si>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</si>
  <si>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</si>
  <si>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</si>
  <si>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</si>
  <si>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</si>
  <si>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</si>
  <si>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</si>
  <si>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</si>
  <si>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</si>
  <si>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</si>
  <si>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</si>
  <si>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</si>
  <si>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</si>
  <si>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</si>
  <si>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</si>
  <si>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</si>
  <si>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</si>
  <si>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</si>
  <si>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</si>
  <si>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</si>
  <si>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</si>
  <si>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</si>
  <si>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</si>
  <si>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</si>
  <si>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</si>
  <si>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</si>
  <si>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</si>
  <si>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</si>
  <si>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</si>
  <si>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</si>
  <si>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</si>
  <si>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</si>
  <si>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</si>
  <si>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</si>
  <si>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予防接種従事者研修事業費</t>
    <phoneticPr fontId="5"/>
  </si>
  <si>
    <t>健康局</t>
    <rPh sb="0" eb="3">
      <t>ケンコウキョク</t>
    </rPh>
    <phoneticPr fontId="5"/>
  </si>
  <si>
    <t>健康課</t>
    <rPh sb="0" eb="3">
      <t>ケンコウカ</t>
    </rPh>
    <phoneticPr fontId="5"/>
  </si>
  <si>
    <t>○</t>
  </si>
  <si>
    <t>予防接種法第２３条第３項</t>
    <phoneticPr fontId="5"/>
  </si>
  <si>
    <t>予防接種従事者研修事業実施要綱</t>
    <phoneticPr fontId="5"/>
  </si>
  <si>
    <t>-</t>
  </si>
  <si>
    <t>-</t>
    <phoneticPr fontId="5"/>
  </si>
  <si>
    <t>-</t>
    <phoneticPr fontId="5"/>
  </si>
  <si>
    <t>衛生関係指導者養成等委託費</t>
    <phoneticPr fontId="5"/>
  </si>
  <si>
    <t>予防接種従事者研修の参加者数を2400人にする</t>
    <rPh sb="0" eb="2">
      <t>ヨボウ</t>
    </rPh>
    <rPh sb="2" eb="4">
      <t>セッシュ</t>
    </rPh>
    <rPh sb="4" eb="7">
      <t>ジュウジシャ</t>
    </rPh>
    <rPh sb="7" eb="9">
      <t>ケンシュウ</t>
    </rPh>
    <rPh sb="10" eb="14">
      <t>サンカシャスウ</t>
    </rPh>
    <rPh sb="19" eb="20">
      <t>ニン</t>
    </rPh>
    <phoneticPr fontId="5"/>
  </si>
  <si>
    <t>予防接種従事者研修の参加者数</t>
    <rPh sb="0" eb="2">
      <t>ヨボウ</t>
    </rPh>
    <rPh sb="2" eb="4">
      <t>セッシュ</t>
    </rPh>
    <rPh sb="4" eb="7">
      <t>ジュウジシャ</t>
    </rPh>
    <rPh sb="7" eb="9">
      <t>ケンシュウ</t>
    </rPh>
    <rPh sb="10" eb="14">
      <t>サンカシャスウ</t>
    </rPh>
    <phoneticPr fontId="5"/>
  </si>
  <si>
    <t>人</t>
    <rPh sb="0" eb="1">
      <t>ヒト</t>
    </rPh>
    <phoneticPr fontId="5"/>
  </si>
  <si>
    <t>-</t>
    <phoneticPr fontId="5"/>
  </si>
  <si>
    <t>-</t>
    <phoneticPr fontId="5"/>
  </si>
  <si>
    <t>-</t>
    <phoneticPr fontId="5"/>
  </si>
  <si>
    <t>-</t>
    <phoneticPr fontId="5"/>
  </si>
  <si>
    <t>予防接種室調べ</t>
    <rPh sb="0" eb="2">
      <t>ヨボウ</t>
    </rPh>
    <rPh sb="2" eb="4">
      <t>セッシュ</t>
    </rPh>
    <rPh sb="4" eb="5">
      <t>シツ</t>
    </rPh>
    <rPh sb="5" eb="6">
      <t>シラ</t>
    </rPh>
    <phoneticPr fontId="5"/>
  </si>
  <si>
    <t>予防接種従事者研修の開催回数</t>
    <phoneticPr fontId="5"/>
  </si>
  <si>
    <t>回</t>
    <rPh sb="0" eb="1">
      <t>カイ</t>
    </rPh>
    <phoneticPr fontId="5"/>
  </si>
  <si>
    <t>X／Y
X：「執行額」
Y：「予防接種従事者研修の参加者数」　　　　　　　　　　　　　　</t>
    <phoneticPr fontId="5"/>
  </si>
  <si>
    <t>X／Y
X：「執行額」
Y：「予防接種従事者研修の開催回数」　</t>
    <phoneticPr fontId="5"/>
  </si>
  <si>
    <t>円／回</t>
    <rPh sb="0" eb="1">
      <t>エン</t>
    </rPh>
    <rPh sb="2" eb="3">
      <t>カイ</t>
    </rPh>
    <phoneticPr fontId="5"/>
  </si>
  <si>
    <t>3,138,000/2,253</t>
  </si>
  <si>
    <t>13,070,000/2250</t>
  </si>
  <si>
    <t>3,138,000/7</t>
  </si>
  <si>
    <t>13,070,000/7</t>
  </si>
  <si>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</si>
  <si>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Ⅰ-5-１　感染症の発生・まん延の防止を図ること</t>
    <rPh sb="6" eb="9">
      <t>カンセンショウ</t>
    </rPh>
    <rPh sb="10" eb="12">
      <t>ハッセイ</t>
    </rPh>
    <rPh sb="15" eb="16">
      <t>エン</t>
    </rPh>
    <rPh sb="17" eb="19">
      <t>ボウシ</t>
    </rPh>
    <rPh sb="20" eb="21">
      <t>ハカ</t>
    </rPh>
    <phoneticPr fontId="5"/>
  </si>
  <si>
    <t>予防接種の接種率（麻しん）（予防接種室調べ）</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</si>
  <si>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</si>
  <si>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</si>
  <si>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</si>
  <si>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</si>
  <si>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</si>
  <si>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</si>
  <si>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</si>
  <si>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</si>
  <si>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</si>
  <si>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</si>
  <si>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</si>
  <si>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</si>
  <si>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</si>
  <si>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</si>
  <si>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</si>
  <si>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感染症の発生・まん延を防止するため、予防接種法に基づく予防接種を安全・適正に行うための研修事業であり、国民のニーズ、優先度ともに高い事業であるため、国費を投入しなければ事業目的が達成できない。</t>
    <phoneticPr fontId="5"/>
  </si>
  <si>
    <t>感染症の発生・まん延を防止するため、予防接種法に基づく予防接種を安全・適正に行うための研修事業であり、国の関与のもと、適確に実施すべき事業である。</t>
    <phoneticPr fontId="5"/>
  </si>
  <si>
    <t>感染症の発生・まん延を防止するため、予防接種法に基づく予防接種を安全・適正に行うための研修事業であり、国民のニーズ、優先度ともに高い事業である。</t>
    <phoneticPr fontId="5"/>
  </si>
  <si>
    <t>-</t>
    <phoneticPr fontId="5"/>
  </si>
  <si>
    <t>感染症の発生・まん延を防止するため、予防接種法に基づく予防接種を安全・適正に行うための研修事業を実施するための単位当たりコストの水準としては妥当である。</t>
    <phoneticPr fontId="5"/>
  </si>
  <si>
    <t>感染症の発生・まん延を防止するため、予防接種法に基づく予防接種を安全・適正に行うための研修事業を実施するための経費であり、真に必要な費目を対象経費としている。</t>
    <phoneticPr fontId="5"/>
  </si>
  <si>
    <t>感染症の発生・まん延を防止するため、予防接種法に基づく予防接種を安全・適正に行うための研修事業であり、全国を７ブロックに統合して合理的に開催されており、効率的に実施されている。</t>
    <phoneticPr fontId="5"/>
  </si>
  <si>
    <t>目標を達成していないが、概ね見込みに見合った成果実績となっている。</t>
    <phoneticPr fontId="5"/>
  </si>
  <si>
    <t>感染症の発生・まん延を防止するため、予防接種法に基づく予防接種を安全・適正に行うための研修事業であり、２千人超の予防接種従事者が受講する等、他の手段に比べて有効性の高い手段となっている。</t>
    <phoneticPr fontId="5"/>
  </si>
  <si>
    <t>当初の見込みどおりの活動実績となっている。</t>
    <phoneticPr fontId="5"/>
  </si>
  <si>
    <t>予防接種法第23条第3項に基づき、市町村の予防接種従事者を対象に予防接種の健康被害の発生を防ぐための医学的・制度的な基礎知識及び最新知識の伝達等の研修を行っており、これまでも見込どおりに実施されている。引き続き、研修事業を円滑に実施するための予算額の確保が必要である。
平成25年度以降は、新たに定期予防接種の対象疾患が追加され、今後更に追加することが検討されており、予防接種に係る医学的・制度的な基礎知識及び最新の知識の伝達の重要性は益々高くなることが予想される。予防接種にかかる事故等を未然に防止し、有効かつ安全な予防接種の実施を図るために必要な事業であることから、引き続き、必要な予算額を確保し、適正な執行に努めることが必要である。</t>
  </si>
  <si>
    <t>事業の進捗に見合った予算執行をしているが、事業の目標が達成できていないため、参加を呼びかける普及啓発を行う。</t>
    <rPh sb="38" eb="40">
      <t>サンカ</t>
    </rPh>
    <rPh sb="41" eb="42">
      <t>ヨ</t>
    </rPh>
    <rPh sb="46" eb="48">
      <t>フキュウ</t>
    </rPh>
    <rPh sb="48" eb="50">
      <t>ケイハツ</t>
    </rPh>
    <rPh sb="51" eb="52">
      <t>オコナ</t>
    </rPh>
    <phoneticPr fontId="5"/>
  </si>
  <si>
    <t>140</t>
    <phoneticPr fontId="5"/>
  </si>
  <si>
    <t>119</t>
    <phoneticPr fontId="5"/>
  </si>
  <si>
    <t>94</t>
    <phoneticPr fontId="5"/>
  </si>
  <si>
    <t>105</t>
    <phoneticPr fontId="5"/>
  </si>
  <si>
    <t>115</t>
    <phoneticPr fontId="5"/>
  </si>
  <si>
    <t>123</t>
    <phoneticPr fontId="5"/>
  </si>
  <si>
    <t>120</t>
    <phoneticPr fontId="5"/>
  </si>
  <si>
    <t>124</t>
    <phoneticPr fontId="5"/>
  </si>
  <si>
    <t xml:space="preserve">【予防接種従事者研修事業費】
　予防接種業務に関わる者を対象として、予防接種を実施するに当たっての医学的・制度的な基礎知識及び最新知識の伝達等に関する研修を行い、予防接種にかかる事故等を未然に防止し、有効かつ安全な予防接種の実施を図るための人材育成等を行う。
</t>
    <phoneticPr fontId="5"/>
  </si>
  <si>
    <t xml:space="preserve">【予防接種従事者研修事業費】
自治体等において、予防接種に従事する医師、保健師等を対象に予防接種における専門家等や行政の担当者から最新の知識や情報を伝達することを目的とした研修を実施する。
補助率10/10　委託先：公益財団法人予防接種リサーチセンター
</t>
    <phoneticPr fontId="5"/>
  </si>
  <si>
    <t>3,134,000/2110</t>
    <phoneticPr fontId="5"/>
  </si>
  <si>
    <t>5,897,000/2400</t>
    <phoneticPr fontId="5"/>
  </si>
  <si>
    <t>3,134,000/7</t>
    <phoneticPr fontId="5"/>
  </si>
  <si>
    <t>5,897,000/7</t>
    <phoneticPr fontId="5"/>
  </si>
  <si>
    <t>補助金等交付</t>
  </si>
  <si>
    <t>-</t>
    <phoneticPr fontId="5"/>
  </si>
  <si>
    <t>-</t>
    <phoneticPr fontId="5"/>
  </si>
  <si>
    <t>公益財団法人予防接種リサーチセンター</t>
    <phoneticPr fontId="5"/>
  </si>
  <si>
    <t>旅費</t>
    <rPh sb="0" eb="2">
      <t>リョヒ</t>
    </rPh>
    <phoneticPr fontId="5"/>
  </si>
  <si>
    <t>予防接種従事者研修会講師等旅費</t>
    <rPh sb="0" eb="2">
      <t>ヨボウ</t>
    </rPh>
    <rPh sb="2" eb="4">
      <t>セッシュ</t>
    </rPh>
    <rPh sb="4" eb="7">
      <t>ジュウジシャ</t>
    </rPh>
    <rPh sb="7" eb="10">
      <t>ケンシュウカイ</t>
    </rPh>
    <rPh sb="10" eb="12">
      <t>コウシ</t>
    </rPh>
    <rPh sb="12" eb="13">
      <t>トウ</t>
    </rPh>
    <rPh sb="13" eb="15">
      <t>リョヒ</t>
    </rPh>
    <phoneticPr fontId="5"/>
  </si>
  <si>
    <t>会場借料</t>
    <rPh sb="0" eb="2">
      <t>カイジョウ</t>
    </rPh>
    <rPh sb="2" eb="4">
      <t>シャクリョウ</t>
    </rPh>
    <phoneticPr fontId="5"/>
  </si>
  <si>
    <t>予防接種従事者研修会会場借料</t>
    <rPh sb="0" eb="2">
      <t>ヨボウ</t>
    </rPh>
    <rPh sb="2" eb="4">
      <t>セッシュ</t>
    </rPh>
    <rPh sb="4" eb="7">
      <t>ジュウジシャ</t>
    </rPh>
    <rPh sb="7" eb="10">
      <t>ケンシュウカイ</t>
    </rPh>
    <rPh sb="10" eb="12">
      <t>カイジョウ</t>
    </rPh>
    <rPh sb="12" eb="14">
      <t>シャクリョウ</t>
    </rPh>
    <phoneticPr fontId="5"/>
  </si>
  <si>
    <t>-</t>
    <phoneticPr fontId="5"/>
  </si>
  <si>
    <t>-</t>
    <phoneticPr fontId="5"/>
  </si>
  <si>
    <t>-</t>
    <phoneticPr fontId="5"/>
  </si>
  <si>
    <t>-</t>
    <phoneticPr fontId="5"/>
  </si>
  <si>
    <t>-</t>
    <phoneticPr fontId="5"/>
  </si>
  <si>
    <t>自治体職員に対する予防接種行政に関する説明、注意する事項に関する説明、質疑応答</t>
    <rPh sb="0" eb="3">
      <t>ジチタイ</t>
    </rPh>
    <rPh sb="3" eb="5">
      <t>ショクイン</t>
    </rPh>
    <rPh sb="6" eb="7">
      <t>タイ</t>
    </rPh>
    <rPh sb="9" eb="11">
      <t>ヨボウ</t>
    </rPh>
    <rPh sb="11" eb="13">
      <t>セッシュ</t>
    </rPh>
    <rPh sb="13" eb="15">
      <t>ギョウセイ</t>
    </rPh>
    <rPh sb="16" eb="17">
      <t>カン</t>
    </rPh>
    <rPh sb="19" eb="21">
      <t>セツメイ</t>
    </rPh>
    <rPh sb="22" eb="24">
      <t>チュウイ</t>
    </rPh>
    <rPh sb="26" eb="28">
      <t>ジコウ</t>
    </rPh>
    <rPh sb="29" eb="30">
      <t>カン</t>
    </rPh>
    <rPh sb="32" eb="34">
      <t>セツメイ</t>
    </rPh>
    <rPh sb="35" eb="37">
      <t>シツギ</t>
    </rPh>
    <rPh sb="37" eb="39">
      <t>オウトウ</t>
    </rPh>
    <phoneticPr fontId="5"/>
  </si>
  <si>
    <t>-</t>
    <phoneticPr fontId="5"/>
  </si>
  <si>
    <t>-</t>
    <phoneticPr fontId="5"/>
  </si>
  <si>
    <t>-</t>
    <phoneticPr fontId="5"/>
  </si>
  <si>
    <t>-</t>
    <phoneticPr fontId="5"/>
  </si>
  <si>
    <t>感染症の発生・まん延を防止するため、予防接種法に基づく予防接種を安全・適正に行うための研修事業である。</t>
    <rPh sb="0" eb="3">
      <t>カンセンショウ</t>
    </rPh>
    <rPh sb="4" eb="6">
      <t>ハッセイ</t>
    </rPh>
    <rPh sb="9" eb="10">
      <t>エン</t>
    </rPh>
    <rPh sb="11" eb="13">
      <t>ボウシ</t>
    </rPh>
    <rPh sb="18" eb="20">
      <t>ヨボウ</t>
    </rPh>
    <rPh sb="20" eb="23">
      <t>セッシュホウ</t>
    </rPh>
    <rPh sb="24" eb="25">
      <t>モト</t>
    </rPh>
    <rPh sb="27" eb="29">
      <t>ヨボウ</t>
    </rPh>
    <rPh sb="29" eb="31">
      <t>セッシュ</t>
    </rPh>
    <rPh sb="32" eb="34">
      <t>アンゼン</t>
    </rPh>
    <rPh sb="35" eb="37">
      <t>テキセイ</t>
    </rPh>
    <rPh sb="38" eb="39">
      <t>オコナ</t>
    </rPh>
    <rPh sb="43" eb="45">
      <t>ケンシュウ</t>
    </rPh>
    <rPh sb="45" eb="47">
      <t>ジギョウ</t>
    </rPh>
    <phoneticPr fontId="5"/>
  </si>
  <si>
    <t>点検対象外</t>
    <rPh sb="0" eb="2">
      <t>テンケン</t>
    </rPh>
    <rPh sb="2" eb="5">
      <t>タイショウガイ</t>
    </rPh>
    <phoneticPr fontId="5"/>
  </si>
  <si>
    <t>予防接種にかかる事故等を未然に防止し、有効かつ安全な予防接種の実施を図るために必要な事業であることから、引き続き、必要な予算額を確保し、適正な執行に努めること。</t>
    <rPh sb="0" eb="2">
      <t>ヨボウ</t>
    </rPh>
    <rPh sb="2" eb="4">
      <t>セッシュ</t>
    </rPh>
    <rPh sb="8" eb="10">
      <t>ジコ</t>
    </rPh>
    <rPh sb="10" eb="11">
      <t>トウ</t>
    </rPh>
    <rPh sb="12" eb="14">
      <t>ミゼン</t>
    </rPh>
    <rPh sb="15" eb="17">
      <t>ボウシ</t>
    </rPh>
    <rPh sb="19" eb="21">
      <t>ユウコウ</t>
    </rPh>
    <rPh sb="23" eb="25">
      <t>アンゼン</t>
    </rPh>
    <rPh sb="26" eb="28">
      <t>ヨボウ</t>
    </rPh>
    <rPh sb="28" eb="30">
      <t>セッシュ</t>
    </rPh>
    <rPh sb="31" eb="33">
      <t>ジッシ</t>
    </rPh>
    <rPh sb="34" eb="35">
      <t>ハカ</t>
    </rPh>
    <rPh sb="39" eb="41">
      <t>ヒツヨウ</t>
    </rPh>
    <rPh sb="42" eb="44">
      <t>ジギョウ</t>
    </rPh>
    <rPh sb="52" eb="53">
      <t>ヒ</t>
    </rPh>
    <rPh sb="54" eb="55">
      <t>ツヅ</t>
    </rPh>
    <phoneticPr fontId="5"/>
  </si>
  <si>
    <t>健康課長
神ノ田　昌博</t>
    <rPh sb="0" eb="2">
      <t>ケンコウ</t>
    </rPh>
    <rPh sb="2" eb="4">
      <t>カチョウ</t>
    </rPh>
    <rPh sb="5" eb="6">
      <t>カミ</t>
    </rPh>
    <rPh sb="7" eb="8">
      <t>タ</t>
    </rPh>
    <rPh sb="9" eb="11">
      <t>マサヒロ</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</si>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</sst>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0</xdr:colOff>
      <xdr:row>741</xdr:row>
      <xdr:rowOff>0</xdr:rowOff>
    </xdr:from>
    <xdr:to>
      <xdr:col>39</xdr:col>
      <xdr:colOff>0</xdr:colOff>
      <xdr:row>743</xdr:row>
      <xdr:rowOff>0</xdr:rowOff>
    </xdr:to>
    <xdr:sp macro="" textlink="">
      <xdr:nvSpPr>
        <xdr:cNvPr id="4" name="正方形/長方形 3"/>
        <xdr:cNvSpPr/>
      </xdr:nvSpPr>
      <xdr:spPr>
        <a:xfrm>
          <a:off x="2631281" y="45291375"/>
          <a:ext cx="5262563" cy="7143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３百万円</a:t>
          </a:r>
          <a:endParaRPr kumimoji="1" lang="en-US" altLang="ja-JP" sz="1100">
            <a:solidFill>
              <a:sysClr val="windowText" lastClr="000000"/>
            </a:solidFill>
          </a:endParaRPr>
        </a:p>
      </xdr:txBody>
    </xdr:sp>
    <xdr:clientData/>
  </xdr:twoCellAnchor>
  <xdr:twoCellAnchor>
    <xdr:from>
      <xdr:col>12</xdr:col>
      <xdr:colOff>0</xdr:colOff>
      <xdr:row>743</xdr:row>
      <xdr:rowOff>154781</xdr:rowOff>
    </xdr:from>
    <xdr:to>
      <xdr:col>39</xdr:col>
      <xdr:colOff>11906</xdr:colOff>
      <xdr:row>745</xdr:row>
      <xdr:rowOff>0</xdr:rowOff>
    </xdr:to>
    <xdr:sp macro="" textlink="">
      <xdr:nvSpPr>
        <xdr:cNvPr id="5" name="大かっこ 4"/>
        <xdr:cNvSpPr/>
      </xdr:nvSpPr>
      <xdr:spPr>
        <a:xfrm>
          <a:off x="2428875" y="46160531"/>
          <a:ext cx="5476875" cy="5595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予防接種従事者研修事業の委託</a:t>
          </a:r>
        </a:p>
      </xdr:txBody>
    </xdr:sp>
    <xdr:clientData/>
  </xdr:twoCellAnchor>
  <xdr:twoCellAnchor>
    <xdr:from>
      <xdr:col>12</xdr:col>
      <xdr:colOff>0</xdr:colOff>
      <xdr:row>748</xdr:row>
      <xdr:rowOff>11906</xdr:rowOff>
    </xdr:from>
    <xdr:to>
      <xdr:col>39</xdr:col>
      <xdr:colOff>95250</xdr:colOff>
      <xdr:row>750</xdr:row>
      <xdr:rowOff>11906</xdr:rowOff>
    </xdr:to>
    <xdr:sp macro="" textlink="">
      <xdr:nvSpPr>
        <xdr:cNvPr id="7" name="正方形/長方形 6"/>
        <xdr:cNvSpPr/>
      </xdr:nvSpPr>
      <xdr:spPr>
        <a:xfrm>
          <a:off x="2428875" y="47803594"/>
          <a:ext cx="5560219" cy="714375"/>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050">
              <a:solidFill>
                <a:sysClr val="windowText" lastClr="000000"/>
              </a:solidFill>
            </a:rPr>
            <a:t>公益財団法人予防接種リサーチセンター</a:t>
          </a:r>
          <a:r>
            <a:rPr kumimoji="1" lang="ja-JP" altLang="en-US" sz="1100">
              <a:solidFill>
                <a:sysClr val="windowText" lastClr="000000"/>
              </a:solidFill>
            </a:rPr>
            <a:t>　</a:t>
          </a:r>
          <a:endParaRPr kumimoji="1" lang="en-US" altLang="ja-JP" sz="1100">
            <a:solidFill>
              <a:sysClr val="windowText" lastClr="000000"/>
            </a:solidFill>
          </a:endParaRPr>
        </a:p>
        <a:p>
          <a:pPr algn="ctr"/>
          <a:r>
            <a:rPr kumimoji="1" lang="ja-JP" altLang="en-US" sz="1100">
              <a:solidFill>
                <a:sysClr val="windowText" lastClr="000000"/>
              </a:solidFill>
            </a:rPr>
            <a:t>３百万円</a:t>
          </a:r>
        </a:p>
      </xdr:txBody>
    </xdr:sp>
    <xdr:clientData/>
  </xdr:twoCellAnchor>
  <xdr:twoCellAnchor>
    <xdr:from>
      <xdr:col>25</xdr:col>
      <xdr:colOff>130969</xdr:colOff>
      <xdr:row>744</xdr:row>
      <xdr:rowOff>226218</xdr:rowOff>
    </xdr:from>
    <xdr:to>
      <xdr:col>25</xdr:col>
      <xdr:colOff>148829</xdr:colOff>
      <xdr:row>748</xdr:row>
      <xdr:rowOff>11906</xdr:rowOff>
    </xdr:to>
    <xdr:cxnSp macro="">
      <xdr:nvCxnSpPr>
        <xdr:cNvPr id="15" name="直線矢印コネクタ 14"/>
        <xdr:cNvCxnSpPr>
          <a:endCxn id="7" idx="0"/>
        </xdr:cNvCxnSpPr>
      </xdr:nvCxnSpPr>
      <xdr:spPr>
        <a:xfrm>
          <a:off x="5191125" y="46589156"/>
          <a:ext cx="17860" cy="121443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11906</xdr:colOff>
      <xdr:row>750</xdr:row>
      <xdr:rowOff>83343</xdr:rowOff>
    </xdr:from>
    <xdr:to>
      <xdr:col>39</xdr:col>
      <xdr:colOff>142875</xdr:colOff>
      <xdr:row>753</xdr:row>
      <xdr:rowOff>23812</xdr:rowOff>
    </xdr:to>
    <xdr:sp macro="" textlink="">
      <xdr:nvSpPr>
        <xdr:cNvPr id="18" name="大かっこ 17"/>
        <xdr:cNvSpPr/>
      </xdr:nvSpPr>
      <xdr:spPr>
        <a:xfrm>
          <a:off x="2238375" y="48589406"/>
          <a:ext cx="5798344" cy="10120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自治体等において、予防接種業務に携わっている医師、保健師等を対象として、予防接種における専門家等や行政の担当者から最新の知識や情報を伝達することを目的とした研修を実施する。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algn="l"/>
          <a:endParaRPr kumimoji="1" lang="ja-JP" altLang="en-US" sz="1100"/>
        </a:p>
      </xdr:txBody>
    </xdr:sp>
    <xdr:clientData/>
  </xdr:twoCellAnchor>
  <xdr:twoCellAnchor>
    <xdr:from>
      <xdr:col>11</xdr:col>
      <xdr:colOff>154781</xdr:colOff>
      <xdr:row>746</xdr:row>
      <xdr:rowOff>273843</xdr:rowOff>
    </xdr:from>
    <xdr:to>
      <xdr:col>18</xdr:col>
      <xdr:colOff>166687</xdr:colOff>
      <xdr:row>747</xdr:row>
      <xdr:rowOff>285749</xdr:rowOff>
    </xdr:to>
    <xdr:sp macro="" textlink="">
      <xdr:nvSpPr>
        <xdr:cNvPr id="20" name="テキスト ボックス 19"/>
        <xdr:cNvSpPr txBox="1"/>
      </xdr:nvSpPr>
      <xdr:spPr>
        <a:xfrm>
          <a:off x="2381250" y="47351156"/>
          <a:ext cx="1428750" cy="3690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80" zoomScaleNormal="75" zoomScaleSheetLayoutView="8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135</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169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662</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5" t="s">
        <v>515</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80.099999999999994" customHeight="1" x14ac:dyDescent="0.15">
      <c r="A9" s="145" t="s">
        <v>23</v>
      </c>
      <c r="B9" s="146"/>
      <c r="C9" s="146"/>
      <c r="D9" s="146"/>
      <c r="E9" s="146"/>
      <c r="F9" s="146"/>
      <c r="G9" s="572" t="s">
        <v>635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099999999999994" customHeight="1" x14ac:dyDescent="0.15">
      <c r="A10" s="739" t="s">
        <v>30</v>
      </c>
      <c r="B10" s="740"/>
      <c r="C10" s="740"/>
      <c r="D10" s="740"/>
      <c r="E10" s="740"/>
      <c r="F10" s="740"/>
      <c r="G10" s="672" t="s">
        <v>636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3</v>
      </c>
      <c r="Q13" s="109"/>
      <c r="R13" s="109"/>
      <c r="S13" s="109"/>
      <c r="T13" s="109"/>
      <c r="U13" s="109"/>
      <c r="V13" s="110"/>
      <c r="W13" s="108">
        <v>14</v>
      </c>
      <c r="X13" s="109"/>
      <c r="Y13" s="109"/>
      <c r="Z13" s="109"/>
      <c r="AA13" s="109"/>
      <c r="AB13" s="109"/>
      <c r="AC13" s="110"/>
      <c r="AD13" s="108">
        <v>3</v>
      </c>
      <c r="AE13" s="109"/>
      <c r="AF13" s="109"/>
      <c r="AG13" s="109"/>
      <c r="AH13" s="109"/>
      <c r="AI13" s="109"/>
      <c r="AJ13" s="110"/>
      <c r="AK13" s="108">
        <v>6</v>
      </c>
      <c r="AL13" s="109"/>
      <c r="AM13" s="109"/>
      <c r="AN13" s="109"/>
      <c r="AO13" s="109"/>
      <c r="AP13" s="109"/>
      <c r="AQ13" s="110"/>
      <c r="AR13" s="105">
        <v>6</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576</v>
      </c>
      <c r="Q14" s="109"/>
      <c r="R14" s="109"/>
      <c r="S14" s="109"/>
      <c r="T14" s="109"/>
      <c r="U14" s="109"/>
      <c r="V14" s="110"/>
      <c r="W14" s="108" t="s">
        <v>576</v>
      </c>
      <c r="X14" s="109"/>
      <c r="Y14" s="109"/>
      <c r="Z14" s="109"/>
      <c r="AA14" s="109"/>
      <c r="AB14" s="109"/>
      <c r="AC14" s="110"/>
      <c r="AD14" s="108" t="s">
        <v>576</v>
      </c>
      <c r="AE14" s="109"/>
      <c r="AF14" s="109"/>
      <c r="AG14" s="109"/>
      <c r="AH14" s="109"/>
      <c r="AI14" s="109"/>
      <c r="AJ14" s="110"/>
      <c r="AK14" s="108" t="s">
        <v>577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577</v>
      </c>
      <c r="AL15" s="109"/>
      <c r="AM15" s="109"/>
      <c r="AN15" s="109"/>
      <c r="AO15" s="109"/>
      <c r="AP15" s="109"/>
      <c r="AQ15" s="110"/>
      <c r="AR15" s="108" t="s">
        <v>663</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576</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577</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576</v>
      </c>
      <c r="Q17" s="109"/>
      <c r="R17" s="109"/>
      <c r="S17" s="109"/>
      <c r="T17" s="109"/>
      <c r="U17" s="109"/>
      <c r="V17" s="110"/>
      <c r="W17" s="108" t="s">
        <v>576</v>
      </c>
      <c r="X17" s="109"/>
      <c r="Y17" s="109"/>
      <c r="Z17" s="109"/>
      <c r="AA17" s="109"/>
      <c r="AB17" s="109"/>
      <c r="AC17" s="110"/>
      <c r="AD17" s="108" t="s">
        <v>576</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3</v>
      </c>
      <c r="Q18" s="115"/>
      <c r="R18" s="115"/>
      <c r="S18" s="115"/>
      <c r="T18" s="115"/>
      <c r="U18" s="115"/>
      <c r="V18" s="116"/>
      <c r="W18" s="114">
        <f>SUM(W13:AC17)</f>
        <v>14</v>
      </c>
      <c r="X18" s="115"/>
      <c r="Y18" s="115"/>
      <c r="Z18" s="115"/>
      <c r="AA18" s="115"/>
      <c r="AB18" s="115"/>
      <c r="AC18" s="116"/>
      <c r="AD18" s="114">
        <f>SUM(AD13:AJ17)</f>
        <v>3</v>
      </c>
      <c r="AE18" s="115"/>
      <c r="AF18" s="115"/>
      <c r="AG18" s="115"/>
      <c r="AH18" s="115"/>
      <c r="AI18" s="115"/>
      <c r="AJ18" s="116"/>
      <c r="AK18" s="114">
        <f>SUM(AK13:AQ17)</f>
        <v>6</v>
      </c>
      <c r="AL18" s="115"/>
      <c r="AM18" s="115"/>
      <c r="AN18" s="115"/>
      <c r="AO18" s="115"/>
      <c r="AP18" s="115"/>
      <c r="AQ18" s="116"/>
      <c r="AR18" s="114">
        <f>SUM(AR13:AX17)</f>
        <v>6</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3</v>
      </c>
      <c r="Q19" s="109"/>
      <c r="R19" s="109"/>
      <c r="S19" s="109"/>
      <c r="T19" s="109"/>
      <c r="U19" s="109"/>
      <c r="V19" s="110"/>
      <c r="W19" s="108">
        <v>13</v>
      </c>
      <c r="X19" s="109"/>
      <c r="Y19" s="109"/>
      <c r="Z19" s="109"/>
      <c r="AA19" s="109"/>
      <c r="AB19" s="109"/>
      <c r="AC19" s="110"/>
      <c r="AD19" s="108">
        <v>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0.9285714285714286</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v>
      </c>
      <c r="Q21" s="539"/>
      <c r="R21" s="539"/>
      <c r="S21" s="539"/>
      <c r="T21" s="539"/>
      <c r="U21" s="539"/>
      <c r="V21" s="539"/>
      <c r="W21" s="539">
        <f t="shared" ref="W21" si="2">IF(W19=0, "-", SUM(W19)/SUM(W13,W14))</f>
        <v>0.9285714285714286</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6</v>
      </c>
      <c r="Q23" s="106"/>
      <c r="R23" s="106"/>
      <c r="S23" s="106"/>
      <c r="T23" s="106"/>
      <c r="U23" s="106"/>
      <c r="V23" s="107"/>
      <c r="W23" s="105">
        <v>6</v>
      </c>
      <c r="X23" s="106"/>
      <c r="Y23" s="106"/>
      <c r="Z23" s="106"/>
      <c r="AA23" s="106"/>
      <c r="AB23" s="106"/>
      <c r="AC23" s="107"/>
      <c r="AD23" s="209" t="s">
        <v>664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v>
      </c>
      <c r="Q29" s="109"/>
      <c r="R29" s="109"/>
      <c r="S29" s="109"/>
      <c r="T29" s="109"/>
      <c r="U29" s="109"/>
      <c r="V29" s="110"/>
      <c r="W29" s="227">
        <f>AR13</f>
        <v>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583</v>
      </c>
      <c r="AR31" s="136"/>
      <c r="AS31" s="137" t="s">
        <v>355</v>
      </c>
      <c r="AT31" s="172"/>
      <c r="AU31" s="271">
        <v>31</v>
      </c>
      <c r="AV31" s="271"/>
      <c r="AW31" s="379" t="s">
        <v>300</v>
      </c>
      <c r="AX31" s="380"/>
    </row>
    <row r="32" spans="1:50" ht="23.25" customHeight="1" x14ac:dyDescent="0.15">
      <c r="A32" s="515"/>
      <c r="B32" s="513"/>
      <c r="C32" s="513"/>
      <c r="D32" s="513"/>
      <c r="E32" s="513"/>
      <c r="F32" s="514"/>
      <c r="G32" s="540" t="s">
        <v>580</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582</v>
      </c>
      <c r="AC32" s="551"/>
      <c r="AD32" s="551"/>
      <c r="AE32" s="364">
        <v>2253</v>
      </c>
      <c r="AF32" s="365"/>
      <c r="AG32" s="365"/>
      <c r="AH32" s="365"/>
      <c r="AI32" s="364">
        <v>2250</v>
      </c>
      <c r="AJ32" s="365"/>
      <c r="AK32" s="365"/>
      <c r="AL32" s="365"/>
      <c r="AM32" s="364">
        <v>2110</v>
      </c>
      <c r="AN32" s="365"/>
      <c r="AO32" s="365"/>
      <c r="AP32" s="365"/>
      <c r="AQ32" s="111" t="s">
        <v>584</v>
      </c>
      <c r="AR32" s="112"/>
      <c r="AS32" s="112"/>
      <c r="AT32" s="113"/>
      <c r="AU32" s="365" t="s">
        <v>577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582</v>
      </c>
      <c r="AC33" s="522"/>
      <c r="AD33" s="522"/>
      <c r="AE33" s="364">
        <v>2400</v>
      </c>
      <c r="AF33" s="365"/>
      <c r="AG33" s="365"/>
      <c r="AH33" s="365"/>
      <c r="AI33" s="364">
        <v>2400</v>
      </c>
      <c r="AJ33" s="365"/>
      <c r="AK33" s="365"/>
      <c r="AL33" s="365"/>
      <c r="AM33" s="364">
        <v>2400</v>
      </c>
      <c r="AN33" s="365"/>
      <c r="AO33" s="365"/>
      <c r="AP33" s="365"/>
      <c r="AQ33" s="111" t="s">
        <v>585</v>
      </c>
      <c r="AR33" s="112"/>
      <c r="AS33" s="112"/>
      <c r="AT33" s="113"/>
      <c r="AU33" s="365">
        <v>2400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93.9</v>
      </c>
      <c r="AF34" s="365"/>
      <c r="AG34" s="365"/>
      <c r="AH34" s="365"/>
      <c r="AI34" s="364">
        <v>93.8</v>
      </c>
      <c r="AJ34" s="365"/>
      <c r="AK34" s="365"/>
      <c r="AL34" s="365"/>
      <c r="AM34" s="364">
        <v>87.9</v>
      </c>
      <c r="AN34" s="365"/>
      <c r="AO34" s="365"/>
      <c r="AP34" s="365"/>
      <c r="AQ34" s="111" t="s">
        <v>577</v>
      </c>
      <c r="AR34" s="112"/>
      <c r="AS34" s="112"/>
      <c r="AT34" s="113"/>
      <c r="AU34" s="365" t="s">
        <v>586</v>
      </c>
      <c r="AV34" s="365"/>
      <c r="AW34" s="365"/>
      <c r="AX34" s="367"/>
    </row>
    <row r="35" spans="1:50" ht="23.25" customHeight="1" x14ac:dyDescent="0.15">
      <c r="A35" s="897" t="s">
        <v>505</v>
      </c>
      <c r="B35" s="898"/>
      <c r="C35" s="898"/>
      <c r="D35" s="898"/>
      <c r="E35" s="898"/>
      <c r="F35" s="899"/>
      <c r="G35" s="903" t="s">
        <v>587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535</v>
      </c>
      <c r="AF65" s="369"/>
      <c r="AG65" s="369"/>
      <c r="AH65" s="370"/>
      <c r="AI65" s="368" t="s">
        <v>532</v>
      </c>
      <c r="AJ65" s="369"/>
      <c r="AK65" s="369"/>
      <c r="AL65" s="370"/>
      <c r="AM65" s="375" t="s">
        <v>527</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508</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588</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589</v>
      </c>
      <c r="AC101" s="551"/>
      <c r="AD101" s="551"/>
      <c r="AE101" s="364">
        <v>7</v>
      </c>
      <c r="AF101" s="365"/>
      <c r="AG101" s="365"/>
      <c r="AH101" s="366"/>
      <c r="AI101" s="364">
        <v>7</v>
      </c>
      <c r="AJ101" s="365"/>
      <c r="AK101" s="365"/>
      <c r="AL101" s="366"/>
      <c r="AM101" s="364">
        <v>7</v>
      </c>
      <c r="AN101" s="365"/>
      <c r="AO101" s="365"/>
      <c r="AP101" s="366"/>
      <c r="AQ101" s="364" t="s">
        <v>577</v>
      </c>
      <c r="AR101" s="365"/>
      <c r="AS101" s="365"/>
      <c r="AT101" s="366"/>
      <c r="AU101" s="364" t="s">
        <v>665</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589</v>
      </c>
      <c r="AC102" s="551"/>
      <c r="AD102" s="551"/>
      <c r="AE102" s="358">
        <v>7</v>
      </c>
      <c r="AF102" s="358"/>
      <c r="AG102" s="358"/>
      <c r="AH102" s="358"/>
      <c r="AI102" s="358">
        <v>7</v>
      </c>
      <c r="AJ102" s="358"/>
      <c r="AK102" s="358"/>
      <c r="AL102" s="358"/>
      <c r="AM102" s="358">
        <v>7</v>
      </c>
      <c r="AN102" s="358"/>
      <c r="AO102" s="358"/>
      <c r="AP102" s="358"/>
      <c r="AQ102" s="814">
        <v>7</v>
      </c>
      <c r="AR102" s="815"/>
      <c r="AS102" s="815"/>
      <c r="AT102" s="816"/>
      <c r="AU102" s="814">
        <v>7</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592</v>
      </c>
      <c r="AC116" s="301"/>
      <c r="AD116" s="302"/>
      <c r="AE116" s="358">
        <v>1393</v>
      </c>
      <c r="AF116" s="358"/>
      <c r="AG116" s="358"/>
      <c r="AH116" s="358"/>
      <c r="AI116" s="358">
        <v>5809</v>
      </c>
      <c r="AJ116" s="358"/>
      <c r="AK116" s="358"/>
      <c r="AL116" s="358"/>
      <c r="AM116" s="358">
        <v>1485</v>
      </c>
      <c r="AN116" s="358"/>
      <c r="AO116" s="358"/>
      <c r="AP116" s="358"/>
      <c r="AQ116" s="364">
        <v>2457</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00" t="s">
        <v>592</v>
      </c>
      <c r="AC117" s="301"/>
      <c r="AD117" s="302"/>
      <c r="AE117" s="306" t="s">
        <v>593</v>
      </c>
      <c r="AF117" s="306"/>
      <c r="AG117" s="306"/>
      <c r="AH117" s="306"/>
      <c r="AI117" s="306" t="s">
        <v>594</v>
      </c>
      <c r="AJ117" s="306"/>
      <c r="AK117" s="306"/>
      <c r="AL117" s="306"/>
      <c r="AM117" s="306" t="s">
        <v>637</v>
      </c>
      <c r="AN117" s="306"/>
      <c r="AO117" s="306"/>
      <c r="AP117" s="306"/>
      <c r="AQ117" s="306" t="s">
        <v>638</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customHeight="1" x14ac:dyDescent="0.15">
      <c r="A119" s="292"/>
      <c r="B119" s="293"/>
      <c r="C119" s="293"/>
      <c r="D119" s="293"/>
      <c r="E119" s="293"/>
      <c r="F119" s="294"/>
      <c r="G119" s="351" t="s">
        <v>591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592</v>
      </c>
      <c r="AC119" s="301"/>
      <c r="AD119" s="302"/>
      <c r="AE119" s="358">
        <v>448286</v>
      </c>
      <c r="AF119" s="358"/>
      <c r="AG119" s="358"/>
      <c r="AH119" s="358"/>
      <c r="AI119" s="358">
        <v>1867143</v>
      </c>
      <c r="AJ119" s="358"/>
      <c r="AK119" s="358"/>
      <c r="AL119" s="358"/>
      <c r="AM119" s="358">
        <v>447714</v>
      </c>
      <c r="AN119" s="358"/>
      <c r="AO119" s="358"/>
      <c r="AP119" s="358"/>
      <c r="AQ119" s="358">
        <v>842429</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00" t="s">
        <v>592</v>
      </c>
      <c r="AC120" s="301"/>
      <c r="AD120" s="302"/>
      <c r="AE120" s="306" t="s">
        <v>595</v>
      </c>
      <c r="AF120" s="306"/>
      <c r="AG120" s="306"/>
      <c r="AH120" s="306"/>
      <c r="AI120" s="306" t="s">
        <v>596</v>
      </c>
      <c r="AJ120" s="306"/>
      <c r="AK120" s="306"/>
      <c r="AL120" s="306"/>
      <c r="AM120" s="306" t="s">
        <v>639</v>
      </c>
      <c r="AN120" s="306"/>
      <c r="AO120" s="306"/>
      <c r="AP120" s="306"/>
      <c r="AQ120" s="306" t="s">
        <v>640</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601</v>
      </c>
      <c r="AR133" s="271"/>
      <c r="AS133" s="137" t="s">
        <v>355</v>
      </c>
      <c r="AT133" s="172"/>
      <c r="AU133" s="136">
        <v>31</v>
      </c>
      <c r="AV133" s="136"/>
      <c r="AW133" s="137" t="s">
        <v>300</v>
      </c>
      <c r="AX133" s="138"/>
    </row>
    <row r="134" spans="1:50" ht="39.75" customHeight="1" x14ac:dyDescent="0.15">
      <c r="A134" s="994"/>
      <c r="B134" s="252"/>
      <c r="C134" s="251"/>
      <c r="D134" s="252"/>
      <c r="E134" s="251"/>
      <c r="F134" s="314"/>
      <c r="G134" s="230" t="s">
        <v>599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600</v>
      </c>
      <c r="AC134" s="221"/>
      <c r="AD134" s="221"/>
      <c r="AE134" s="266">
        <v>95</v>
      </c>
      <c r="AF134" s="112"/>
      <c r="AG134" s="112"/>
      <c r="AH134" s="112"/>
      <c r="AI134" s="266">
        <v>95</v>
      </c>
      <c r="AJ134" s="112"/>
      <c r="AK134" s="112"/>
      <c r="AL134" s="112"/>
      <c r="AM134" s="266">
        <v>97</v>
      </c>
      <c r="AN134" s="112"/>
      <c r="AO134" s="112"/>
      <c r="AP134" s="112"/>
      <c r="AQ134" s="266" t="s">
        <v>577</v>
      </c>
      <c r="AR134" s="112"/>
      <c r="AS134" s="112"/>
      <c r="AT134" s="112"/>
      <c r="AU134" s="266" t="s">
        <v>602</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14</v>
      </c>
      <c r="AC135" s="133"/>
      <c r="AD135" s="133"/>
      <c r="AE135" s="266">
        <v>95</v>
      </c>
      <c r="AF135" s="112"/>
      <c r="AG135" s="112"/>
      <c r="AH135" s="112"/>
      <c r="AI135" s="266">
        <v>95</v>
      </c>
      <c r="AJ135" s="112"/>
      <c r="AK135" s="112"/>
      <c r="AL135" s="112"/>
      <c r="AM135" s="266">
        <v>95</v>
      </c>
      <c r="AN135" s="112"/>
      <c r="AO135" s="112"/>
      <c r="AP135" s="112"/>
      <c r="AQ135" s="266" t="s">
        <v>578</v>
      </c>
      <c r="AR135" s="112"/>
      <c r="AS135" s="112"/>
      <c r="AT135" s="112"/>
      <c r="AU135" s="266">
        <v>95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603</v>
      </c>
      <c r="H154" s="161"/>
      <c r="I154" s="161"/>
      <c r="J154" s="161"/>
      <c r="K154" s="161"/>
      <c r="L154" s="161"/>
      <c r="M154" s="161"/>
      <c r="N154" s="161"/>
      <c r="O154" s="161"/>
      <c r="P154" s="231"/>
      <c r="Q154" s="160" t="s">
        <v>577</v>
      </c>
      <c r="R154" s="161"/>
      <c r="S154" s="161"/>
      <c r="T154" s="161"/>
      <c r="U154" s="161"/>
      <c r="V154" s="161"/>
      <c r="W154" s="161"/>
      <c r="X154" s="161"/>
      <c r="Y154" s="161"/>
      <c r="Z154" s="161"/>
      <c r="AA154" s="923"/>
      <c r="AB154" s="255" t="s">
        <v>601</v>
      </c>
      <c r="AC154" s="256"/>
      <c r="AD154" s="256"/>
      <c r="AE154" s="261" t="s">
        <v>604</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577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659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561</v>
      </c>
      <c r="D430" s="250"/>
      <c r="E430" s="238" t="s">
        <v>545</v>
      </c>
      <c r="F430" s="448"/>
      <c r="G430" s="240" t="s">
        <v>374</v>
      </c>
      <c r="H430" s="158"/>
      <c r="I430" s="158"/>
      <c r="J430" s="241" t="s">
        <v>576</v>
      </c>
      <c r="K430" s="242"/>
      <c r="L430" s="242"/>
      <c r="M430" s="242"/>
      <c r="N430" s="242"/>
      <c r="O430" s="242"/>
      <c r="P430" s="242"/>
      <c r="Q430" s="242"/>
      <c r="R430" s="242"/>
      <c r="S430" s="242"/>
      <c r="T430" s="243"/>
      <c r="U430" s="244" t="s">
        <v>603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601</v>
      </c>
      <c r="AF432" s="136"/>
      <c r="AG432" s="137" t="s">
        <v>355</v>
      </c>
      <c r="AH432" s="172"/>
      <c r="AI432" s="182"/>
      <c r="AJ432" s="182"/>
      <c r="AK432" s="182"/>
      <c r="AL432" s="177"/>
      <c r="AM432" s="182"/>
      <c r="AN432" s="182"/>
      <c r="AO432" s="182"/>
      <c r="AP432" s="177"/>
      <c r="AQ432" s="217" t="s">
        <v>577</v>
      </c>
      <c r="AR432" s="136"/>
      <c r="AS432" s="137" t="s">
        <v>355</v>
      </c>
      <c r="AT432" s="172"/>
      <c r="AU432" s="136" t="s">
        <v>601</v>
      </c>
      <c r="AV432" s="136"/>
      <c r="AW432" s="137" t="s">
        <v>300</v>
      </c>
      <c r="AX432" s="138"/>
    </row>
    <row r="433" spans="1:50" ht="23.25" customHeight="1" x14ac:dyDescent="0.15">
      <c r="A433" s="994"/>
      <c r="B433" s="252"/>
      <c r="C433" s="251"/>
      <c r="D433" s="252"/>
      <c r="E433" s="166"/>
      <c r="F433" s="167"/>
      <c r="G433" s="230" t="s">
        <v>601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577</v>
      </c>
      <c r="AC433" s="133"/>
      <c r="AD433" s="133"/>
      <c r="AE433" s="111" t="s">
        <v>577</v>
      </c>
      <c r="AF433" s="112"/>
      <c r="AG433" s="112"/>
      <c r="AH433" s="112"/>
      <c r="AI433" s="111" t="s">
        <v>577</v>
      </c>
      <c r="AJ433" s="112"/>
      <c r="AK433" s="112"/>
      <c r="AL433" s="112"/>
      <c r="AM433" s="111" t="s">
        <v>577</v>
      </c>
      <c r="AN433" s="112"/>
      <c r="AO433" s="112"/>
      <c r="AP433" s="113"/>
      <c r="AQ433" s="111" t="s">
        <v>577</v>
      </c>
      <c r="AR433" s="112"/>
      <c r="AS433" s="112"/>
      <c r="AT433" s="113"/>
      <c r="AU433" s="112" t="s">
        <v>577</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605</v>
      </c>
      <c r="AC434" s="221"/>
      <c r="AD434" s="221"/>
      <c r="AE434" s="111" t="s">
        <v>577</v>
      </c>
      <c r="AF434" s="112"/>
      <c r="AG434" s="112"/>
      <c r="AH434" s="113"/>
      <c r="AI434" s="111" t="s">
        <v>577</v>
      </c>
      <c r="AJ434" s="112"/>
      <c r="AK434" s="112"/>
      <c r="AL434" s="112"/>
      <c r="AM434" s="111" t="s">
        <v>577</v>
      </c>
      <c r="AN434" s="112"/>
      <c r="AO434" s="112"/>
      <c r="AP434" s="113"/>
      <c r="AQ434" s="111" t="s">
        <v>601</v>
      </c>
      <c r="AR434" s="112"/>
      <c r="AS434" s="112"/>
      <c r="AT434" s="113"/>
      <c r="AU434" s="112" t="s">
        <v>606</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607</v>
      </c>
      <c r="AF435" s="112"/>
      <c r="AG435" s="112"/>
      <c r="AH435" s="113"/>
      <c r="AI435" s="111" t="s">
        <v>608</v>
      </c>
      <c r="AJ435" s="112"/>
      <c r="AK435" s="112"/>
      <c r="AL435" s="112"/>
      <c r="AM435" s="111" t="s">
        <v>577</v>
      </c>
      <c r="AN435" s="112"/>
      <c r="AO435" s="112"/>
      <c r="AP435" s="113"/>
      <c r="AQ435" s="111" t="s">
        <v>577</v>
      </c>
      <c r="AR435" s="112"/>
      <c r="AS435" s="112"/>
      <c r="AT435" s="113"/>
      <c r="AU435" s="112" t="s">
        <v>585</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577</v>
      </c>
      <c r="AF457" s="136"/>
      <c r="AG457" s="137" t="s">
        <v>355</v>
      </c>
      <c r="AH457" s="172"/>
      <c r="AI457" s="182"/>
      <c r="AJ457" s="182"/>
      <c r="AK457" s="182"/>
      <c r="AL457" s="177"/>
      <c r="AM457" s="182"/>
      <c r="AN457" s="182"/>
      <c r="AO457" s="182"/>
      <c r="AP457" s="177"/>
      <c r="AQ457" s="217" t="s">
        <v>577</v>
      </c>
      <c r="AR457" s="136"/>
      <c r="AS457" s="137" t="s">
        <v>355</v>
      </c>
      <c r="AT457" s="172"/>
      <c r="AU457" s="136" t="s">
        <v>577</v>
      </c>
      <c r="AV457" s="136"/>
      <c r="AW457" s="137" t="s">
        <v>300</v>
      </c>
      <c r="AX457" s="138"/>
    </row>
    <row r="458" spans="1:50" ht="23.25" customHeight="1" x14ac:dyDescent="0.15">
      <c r="A458" s="994"/>
      <c r="B458" s="252"/>
      <c r="C458" s="251"/>
      <c r="D458" s="252"/>
      <c r="E458" s="166"/>
      <c r="F458" s="167"/>
      <c r="G458" s="230" t="s">
        <v>577</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609</v>
      </c>
      <c r="AC458" s="133"/>
      <c r="AD458" s="133"/>
      <c r="AE458" s="111" t="s">
        <v>577</v>
      </c>
      <c r="AF458" s="112"/>
      <c r="AG458" s="112"/>
      <c r="AH458" s="112"/>
      <c r="AI458" s="111" t="s">
        <v>604</v>
      </c>
      <c r="AJ458" s="112"/>
      <c r="AK458" s="112"/>
      <c r="AL458" s="112"/>
      <c r="AM458" s="111" t="s">
        <v>610</v>
      </c>
      <c r="AN458" s="112"/>
      <c r="AO458" s="112"/>
      <c r="AP458" s="113"/>
      <c r="AQ458" s="111" t="s">
        <v>577</v>
      </c>
      <c r="AR458" s="112"/>
      <c r="AS458" s="112"/>
      <c r="AT458" s="113"/>
      <c r="AU458" s="112" t="s">
        <v>610</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577</v>
      </c>
      <c r="AC459" s="221"/>
      <c r="AD459" s="221"/>
      <c r="AE459" s="111" t="s">
        <v>577</v>
      </c>
      <c r="AF459" s="112"/>
      <c r="AG459" s="112"/>
      <c r="AH459" s="113"/>
      <c r="AI459" s="111" t="s">
        <v>601</v>
      </c>
      <c r="AJ459" s="112"/>
      <c r="AK459" s="112"/>
      <c r="AL459" s="112"/>
      <c r="AM459" s="111" t="s">
        <v>601</v>
      </c>
      <c r="AN459" s="112"/>
      <c r="AO459" s="112"/>
      <c r="AP459" s="113"/>
      <c r="AQ459" s="111" t="s">
        <v>577</v>
      </c>
      <c r="AR459" s="112"/>
      <c r="AS459" s="112"/>
      <c r="AT459" s="113"/>
      <c r="AU459" s="112" t="s">
        <v>608</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577</v>
      </c>
      <c r="AF460" s="112"/>
      <c r="AG460" s="112"/>
      <c r="AH460" s="113"/>
      <c r="AI460" s="111" t="s">
        <v>577</v>
      </c>
      <c r="AJ460" s="112"/>
      <c r="AK460" s="112"/>
      <c r="AL460" s="112"/>
      <c r="AM460" s="111" t="s">
        <v>611</v>
      </c>
      <c r="AN460" s="112"/>
      <c r="AO460" s="112"/>
      <c r="AP460" s="113"/>
      <c r="AQ460" s="111" t="s">
        <v>577</v>
      </c>
      <c r="AR460" s="112"/>
      <c r="AS460" s="112"/>
      <c r="AT460" s="113"/>
      <c r="AU460" s="112" t="s">
        <v>612</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649</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0"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615</v>
      </c>
      <c r="AH702" s="886"/>
      <c r="AI702" s="886"/>
      <c r="AJ702" s="886"/>
      <c r="AK702" s="886"/>
      <c r="AL702" s="886"/>
      <c r="AM702" s="886"/>
      <c r="AN702" s="886"/>
      <c r="AO702" s="886"/>
      <c r="AP702" s="886"/>
      <c r="AQ702" s="886"/>
      <c r="AR702" s="886"/>
      <c r="AS702" s="886"/>
      <c r="AT702" s="886"/>
      <c r="AU702" s="886"/>
      <c r="AV702" s="886"/>
      <c r="AW702" s="886"/>
      <c r="AX702" s="887"/>
    </row>
    <row r="703" spans="1:50" ht="6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616</v>
      </c>
      <c r="AH703" s="665"/>
      <c r="AI703" s="665"/>
      <c r="AJ703" s="665"/>
      <c r="AK703" s="665"/>
      <c r="AL703" s="665"/>
      <c r="AM703" s="665"/>
      <c r="AN703" s="665"/>
      <c r="AO703" s="665"/>
      <c r="AP703" s="665"/>
      <c r="AQ703" s="665"/>
      <c r="AR703" s="665"/>
      <c r="AS703" s="665"/>
      <c r="AT703" s="665"/>
      <c r="AU703" s="665"/>
      <c r="AV703" s="665"/>
      <c r="AW703" s="665"/>
      <c r="AX703" s="666"/>
    </row>
    <row r="704" spans="1:50" ht="6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617</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613</v>
      </c>
      <c r="AE705" s="733"/>
      <c r="AF705" s="733"/>
      <c r="AG705" s="160" t="s">
        <v>618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614</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613</v>
      </c>
      <c r="AE708" s="668"/>
      <c r="AF708" s="668"/>
      <c r="AG708" s="526" t="s">
        <v>655</v>
      </c>
      <c r="AH708" s="527"/>
      <c r="AI708" s="527"/>
      <c r="AJ708" s="527"/>
      <c r="AK708" s="527"/>
      <c r="AL708" s="527"/>
      <c r="AM708" s="527"/>
      <c r="AN708" s="527"/>
      <c r="AO708" s="527"/>
      <c r="AP708" s="527"/>
      <c r="AQ708" s="527"/>
      <c r="AR708" s="527"/>
      <c r="AS708" s="527"/>
      <c r="AT708" s="527"/>
      <c r="AU708" s="527"/>
      <c r="AV708" s="527"/>
      <c r="AW708" s="527"/>
      <c r="AX708" s="528"/>
    </row>
    <row r="709" spans="1:50" ht="60"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619</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613</v>
      </c>
      <c r="AE710" s="155"/>
      <c r="AF710" s="155"/>
      <c r="AG710" s="664" t="s">
        <v>656</v>
      </c>
      <c r="AH710" s="665"/>
      <c r="AI710" s="665"/>
      <c r="AJ710" s="665"/>
      <c r="AK710" s="665"/>
      <c r="AL710" s="665"/>
      <c r="AM710" s="665"/>
      <c r="AN710" s="665"/>
      <c r="AO710" s="665"/>
      <c r="AP710" s="665"/>
      <c r="AQ710" s="665"/>
      <c r="AR710" s="665"/>
      <c r="AS710" s="665"/>
      <c r="AT710" s="665"/>
      <c r="AU710" s="665"/>
      <c r="AV710" s="665"/>
      <c r="AW710" s="665"/>
      <c r="AX710" s="666"/>
    </row>
    <row r="711" spans="1:50" ht="60"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620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613</v>
      </c>
      <c r="AE712" s="586"/>
      <c r="AF712" s="586"/>
      <c r="AG712" s="594" t="s">
        <v>655</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613</v>
      </c>
      <c r="AE713" s="155"/>
      <c r="AF713" s="156"/>
      <c r="AG713" s="664" t="s">
        <v>655</v>
      </c>
      <c r="AH713" s="665"/>
      <c r="AI713" s="665"/>
      <c r="AJ713" s="665"/>
      <c r="AK713" s="665"/>
      <c r="AL713" s="665"/>
      <c r="AM713" s="665"/>
      <c r="AN713" s="665"/>
      <c r="AO713" s="665"/>
      <c r="AP713" s="665"/>
      <c r="AQ713" s="665"/>
      <c r="AR713" s="665"/>
      <c r="AS713" s="665"/>
      <c r="AT713" s="665"/>
      <c r="AU713" s="665"/>
      <c r="AV713" s="665"/>
      <c r="AW713" s="665"/>
      <c r="AX713" s="666"/>
    </row>
    <row r="714" spans="1:50" ht="60"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573</v>
      </c>
      <c r="AE714" s="592"/>
      <c r="AF714" s="593"/>
      <c r="AG714" s="689" t="s">
        <v>621</v>
      </c>
      <c r="AH714" s="690"/>
      <c r="AI714" s="690"/>
      <c r="AJ714" s="690"/>
      <c r="AK714" s="690"/>
      <c r="AL714" s="690"/>
      <c r="AM714" s="690"/>
      <c r="AN714" s="690"/>
      <c r="AO714" s="690"/>
      <c r="AP714" s="690"/>
      <c r="AQ714" s="690"/>
      <c r="AR714" s="690"/>
      <c r="AS714" s="690"/>
      <c r="AT714" s="690"/>
      <c r="AU714" s="690"/>
      <c r="AV714" s="690"/>
      <c r="AW714" s="690"/>
      <c r="AX714" s="691"/>
    </row>
    <row r="715" spans="1:50" ht="54.9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7"/>
      <c r="AG715" s="526" t="s">
        <v>622</v>
      </c>
      <c r="AH715" s="527"/>
      <c r="AI715" s="527"/>
      <c r="AJ715" s="527"/>
      <c r="AK715" s="527"/>
      <c r="AL715" s="527"/>
      <c r="AM715" s="527"/>
      <c r="AN715" s="527"/>
      <c r="AO715" s="527"/>
      <c r="AP715" s="527"/>
      <c r="AQ715" s="527"/>
      <c r="AR715" s="527"/>
      <c r="AS715" s="527"/>
      <c r="AT715" s="527"/>
      <c r="AU715" s="527"/>
      <c r="AV715" s="527"/>
      <c r="AW715" s="527"/>
      <c r="AX715" s="528"/>
    </row>
    <row r="716" spans="1:50" ht="60"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573</v>
      </c>
      <c r="AE716" s="759"/>
      <c r="AF716" s="759"/>
      <c r="AG716" s="664" t="s">
        <v>623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624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613</v>
      </c>
      <c r="AE718" s="155"/>
      <c r="AF718" s="155"/>
      <c r="AG718" s="163" t="s">
        <v>657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613</v>
      </c>
      <c r="AE719" s="668"/>
      <c r="AF719" s="668"/>
      <c r="AG719" s="160" t="s">
        <v>658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84.95" customHeight="1" x14ac:dyDescent="0.15">
      <c r="A726" s="621" t="s">
        <v>48</v>
      </c>
      <c r="B726" s="622"/>
      <c r="C726" s="443" t="s">
        <v>53</v>
      </c>
      <c r="D726" s="581"/>
      <c r="E726" s="581"/>
      <c r="F726" s="582"/>
      <c r="G726" s="797" t="s">
        <v>625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39.950000000000003" customHeight="1" thickBot="1" x14ac:dyDescent="0.2">
      <c r="A727" s="623"/>
      <c r="B727" s="624"/>
      <c r="C727" s="695" t="s">
        <v>57</v>
      </c>
      <c r="D727" s="696"/>
      <c r="E727" s="696"/>
      <c r="F727" s="697"/>
      <c r="G727" s="795" t="s">
        <v>626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0" customHeight="1" thickBot="1" x14ac:dyDescent="0.2">
      <c r="A729" s="765" t="s">
        <v>660</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3.5" customHeight="1" thickBot="1" x14ac:dyDescent="0.2">
      <c r="A731" s="618" t="s">
        <v>257</v>
      </c>
      <c r="B731" s="619"/>
      <c r="C731" s="619"/>
      <c r="D731" s="619"/>
      <c r="E731" s="620"/>
      <c r="F731" s="680" t="s">
        <v>661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0" customHeight="1" thickBot="1" x14ac:dyDescent="0.2">
      <c r="A733" s="749" t="s">
        <v>257</v>
      </c>
      <c r="B733" s="750"/>
      <c r="C733" s="750"/>
      <c r="D733" s="750"/>
      <c r="E733" s="751"/>
      <c r="F733" s="766" t="s">
        <v>666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0" customHeight="1" thickBot="1" x14ac:dyDescent="0.2">
      <c r="A735" s="611" t="s">
        <v>665</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549</v>
      </c>
      <c r="B737" s="124"/>
      <c r="C737" s="124"/>
      <c r="D737" s="125"/>
      <c r="E737" s="122" t="s">
        <v>627</v>
      </c>
      <c r="F737" s="122"/>
      <c r="G737" s="122"/>
      <c r="H737" s="122"/>
      <c r="I737" s="122"/>
      <c r="J737" s="122"/>
      <c r="K737" s="122"/>
      <c r="L737" s="122"/>
      <c r="M737" s="122"/>
      <c r="N737" s="101" t="s">
        <v>542</v>
      </c>
      <c r="O737" s="101"/>
      <c r="P737" s="101"/>
      <c r="Q737" s="101"/>
      <c r="R737" s="122" t="s">
        <v>628</v>
      </c>
      <c r="S737" s="122"/>
      <c r="T737" s="122"/>
      <c r="U737" s="122"/>
      <c r="V737" s="122"/>
      <c r="W737" s="122"/>
      <c r="X737" s="122"/>
      <c r="Y737" s="122"/>
      <c r="Z737" s="122"/>
      <c r="AA737" s="101" t="s">
        <v>541</v>
      </c>
      <c r="AB737" s="101"/>
      <c r="AC737" s="101"/>
      <c r="AD737" s="101"/>
      <c r="AE737" s="122" t="s">
        <v>629</v>
      </c>
      <c r="AF737" s="122"/>
      <c r="AG737" s="122"/>
      <c r="AH737" s="122"/>
      <c r="AI737" s="122"/>
      <c r="AJ737" s="122"/>
      <c r="AK737" s="122"/>
      <c r="AL737" s="122"/>
      <c r="AM737" s="122"/>
      <c r="AN737" s="101" t="s">
        <v>540</v>
      </c>
      <c r="AO737" s="101"/>
      <c r="AP737" s="101"/>
      <c r="AQ737" s="101"/>
      <c r="AR737" s="102" t="s">
        <v>630</v>
      </c>
      <c r="AS737" s="103"/>
      <c r="AT737" s="103"/>
      <c r="AU737" s="103"/>
      <c r="AV737" s="103"/>
      <c r="AW737" s="103"/>
      <c r="AX737" s="104"/>
      <c r="AY737" s="89"/>
      <c r="AZ737" s="89"/>
    </row>
    <row r="738" spans="1:52" ht="24.75" customHeight="1" x14ac:dyDescent="0.15">
      <c r="A738" s="123" t="s">
        <v>539</v>
      </c>
      <c r="B738" s="124"/>
      <c r="C738" s="124"/>
      <c r="D738" s="125"/>
      <c r="E738" s="122" t="s">
        <v>631</v>
      </c>
      <c r="F738" s="122"/>
      <c r="G738" s="122"/>
      <c r="H738" s="122"/>
      <c r="I738" s="122"/>
      <c r="J738" s="122"/>
      <c r="K738" s="122"/>
      <c r="L738" s="122"/>
      <c r="M738" s="122"/>
      <c r="N738" s="101" t="s">
        <v>538</v>
      </c>
      <c r="O738" s="101"/>
      <c r="P738" s="101"/>
      <c r="Q738" s="101"/>
      <c r="R738" s="122" t="s">
        <v>632</v>
      </c>
      <c r="S738" s="122"/>
      <c r="T738" s="122"/>
      <c r="U738" s="122"/>
      <c r="V738" s="122"/>
      <c r="W738" s="122"/>
      <c r="X738" s="122"/>
      <c r="Y738" s="122"/>
      <c r="Z738" s="122"/>
      <c r="AA738" s="101" t="s">
        <v>537</v>
      </c>
      <c r="AB738" s="101"/>
      <c r="AC738" s="101"/>
      <c r="AD738" s="101"/>
      <c r="AE738" s="122" t="s">
        <v>633</v>
      </c>
      <c r="AF738" s="122"/>
      <c r="AG738" s="122"/>
      <c r="AH738" s="122"/>
      <c r="AI738" s="122"/>
      <c r="AJ738" s="122"/>
      <c r="AK738" s="122"/>
      <c r="AL738" s="122"/>
      <c r="AM738" s="122"/>
      <c r="AN738" s="101" t="s">
        <v>533</v>
      </c>
      <c r="AO738" s="101"/>
      <c r="AP738" s="101"/>
      <c r="AQ738" s="101"/>
      <c r="AR738" s="102" t="s">
        <v>634</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132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511</v>
      </c>
      <c r="B779" s="761"/>
      <c r="C779" s="761"/>
      <c r="D779" s="761"/>
      <c r="E779" s="761"/>
      <c r="F779" s="762"/>
      <c r="G779" s="439" t="s">
        <v>485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647</v>
      </c>
      <c r="H781" s="450"/>
      <c r="I781" s="450"/>
      <c r="J781" s="450"/>
      <c r="K781" s="451"/>
      <c r="L781" s="452" t="s">
        <v>648</v>
      </c>
      <c r="M781" s="453"/>
      <c r="N781" s="453"/>
      <c r="O781" s="453"/>
      <c r="P781" s="453"/>
      <c r="Q781" s="453"/>
      <c r="R781" s="453"/>
      <c r="S781" s="453"/>
      <c r="T781" s="453"/>
      <c r="U781" s="453"/>
      <c r="V781" s="453"/>
      <c r="W781" s="453"/>
      <c r="X781" s="454"/>
      <c r="Y781" s="455">
        <v>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t="s">
        <v>645</v>
      </c>
      <c r="H782" s="349"/>
      <c r="I782" s="349"/>
      <c r="J782" s="349"/>
      <c r="K782" s="350"/>
      <c r="L782" s="401" t="s">
        <v>646</v>
      </c>
      <c r="M782" s="402"/>
      <c r="N782" s="402"/>
      <c r="O782" s="402"/>
      <c r="P782" s="402"/>
      <c r="Q782" s="402"/>
      <c r="R782" s="402"/>
      <c r="S782" s="402"/>
      <c r="T782" s="402"/>
      <c r="U782" s="402"/>
      <c r="V782" s="402"/>
      <c r="W782" s="402"/>
      <c r="X782" s="403"/>
      <c r="Y782" s="398">
        <v>1</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idden="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idden="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69" customHeight="1" x14ac:dyDescent="0.15">
      <c r="A837" s="404">
        <v>1</v>
      </c>
      <c r="B837" s="404">
        <v>1</v>
      </c>
      <c r="C837" s="424" t="s">
        <v>644</v>
      </c>
      <c r="D837" s="418"/>
      <c r="E837" s="418"/>
      <c r="F837" s="418"/>
      <c r="G837" s="418"/>
      <c r="H837" s="418"/>
      <c r="I837" s="418"/>
      <c r="J837" s="419">
        <v>9010005018540</v>
      </c>
      <c r="K837" s="420"/>
      <c r="L837" s="420"/>
      <c r="M837" s="420"/>
      <c r="N837" s="420"/>
      <c r="O837" s="420"/>
      <c r="P837" s="425" t="s">
        <v>654</v>
      </c>
      <c r="Q837" s="317"/>
      <c r="R837" s="317"/>
      <c r="S837" s="317"/>
      <c r="T837" s="317"/>
      <c r="U837" s="317"/>
      <c r="V837" s="317"/>
      <c r="W837" s="317"/>
      <c r="X837" s="317"/>
      <c r="Y837" s="318">
        <v>3</v>
      </c>
      <c r="Z837" s="319"/>
      <c r="AA837" s="319"/>
      <c r="AB837" s="320"/>
      <c r="AC837" s="328" t="s">
        <v>641</v>
      </c>
      <c r="AD837" s="423"/>
      <c r="AE837" s="423"/>
      <c r="AF837" s="423"/>
      <c r="AG837" s="423"/>
      <c r="AH837" s="421" t="s">
        <v>642</v>
      </c>
      <c r="AI837" s="422"/>
      <c r="AJ837" s="422"/>
      <c r="AK837" s="422"/>
      <c r="AL837" s="325" t="s">
        <v>643</v>
      </c>
      <c r="AM837" s="326"/>
      <c r="AN837" s="326"/>
      <c r="AO837" s="327"/>
      <c r="AP837" s="321" t="s">
        <v>643</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t="s">
        <v>643</v>
      </c>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261" t="s">
        <v>650</v>
      </c>
      <c r="F1102" s="892"/>
      <c r="G1102" s="892"/>
      <c r="H1102" s="892"/>
      <c r="I1102" s="892"/>
      <c r="J1102" s="419" t="s">
        <v>649</v>
      </c>
      <c r="K1102" s="420"/>
      <c r="L1102" s="420"/>
      <c r="M1102" s="420"/>
      <c r="N1102" s="420"/>
      <c r="O1102" s="420"/>
      <c r="P1102" s="425" t="s">
        <v>651</v>
      </c>
      <c r="Q1102" s="317"/>
      <c r="R1102" s="317"/>
      <c r="S1102" s="317"/>
      <c r="T1102" s="317"/>
      <c r="U1102" s="317"/>
      <c r="V1102" s="317"/>
      <c r="W1102" s="317"/>
      <c r="X1102" s="317"/>
      <c r="Y1102" s="318" t="s">
        <v>649</v>
      </c>
      <c r="Z1102" s="319"/>
      <c r="AA1102" s="319"/>
      <c r="AB1102" s="320"/>
      <c r="AC1102" s="322"/>
      <c r="AD1102" s="322"/>
      <c r="AE1102" s="322"/>
      <c r="AF1102" s="322"/>
      <c r="AG1102" s="322"/>
      <c r="AH1102" s="323" t="s">
        <v>652</v>
      </c>
      <c r="AI1102" s="324"/>
      <c r="AJ1102" s="324"/>
      <c r="AK1102" s="324"/>
      <c r="AL1102" s="325" t="s">
        <v>649</v>
      </c>
      <c r="AM1102" s="326"/>
      <c r="AN1102" s="326"/>
      <c r="AO1102" s="327"/>
      <c r="AP1102" s="321" t="s">
        <v>653</v>
      </c>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cfRule type="expression" dxfId="2783" priority="13681">
      <formula>IF(RIGHT(TEXT(Y783,"0.#"),1)=".",FALSE,TRUE)</formula>
    </cfRule>
    <cfRule type="expression" dxfId="2782" priority="13682">
      <formula>IF(RIGHT(TEXT(Y783,"0.#"),1)=".",TRUE,FALSE)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Q134:AQ135 AU134:AU135 AM134:AM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 zoomScale="80" zoomScaleNormal="75" zoomScaleSheetLayoutView="80" zoomScalePageLayoutView="70" workbookViewId="0">
      <selection activeCell="AJ101" sqref="AJ10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2019-05-16T13:01:54Z</cp:lastPrinted>
  <dcterms:created xsi:type="dcterms:W3CDTF">2012-03-13T00:50:25Z</dcterms:created>
  <dcterms:modified xsi:type="dcterms:W3CDTF">2019-08-15T00:37:47Z</dcterms:modified>
</cp:coreProperties>
</file>