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<sst xmlns="http://schemas.openxmlformats.org/spreadsheetml/2006/main" count="2919" uniqueCount="687">
  <si>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</si>
  <si>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</si>
  <si>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</si>
  <si>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</si>
  <si>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</si>
  <si>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</si>
  <si>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</si>
  <si>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</si>
  <si>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</si>
  <si>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</si>
  <si>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</si>
  <si>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</si>
  <si>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</si>
  <si>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</si>
  <si>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</si>
  <si>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</si>
  <si>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</si>
  <si>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</si>
  <si>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</si>
  <si>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</si>
  <si>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</si>
  <si>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</si>
  <si>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</si>
  <si>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</si>
  <si>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</si>
  <si>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</si>
  <si>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</si>
  <si>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</si>
  <si>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</si>
  <si>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</si>
  <si>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</si>
  <si>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</si>
  <si>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</si>
  <si>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</si>
  <si>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</si>
  <si>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</si>
  <si>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</si>
  <si>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</si>
  <si>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</si>
  <si>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</si>
  <si>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</si>
  <si>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</si>
  <si>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</si>
  <si>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</si>
  <si>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</si>
  <si>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</si>
  <si>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</si>
  <si>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</si>
  <si>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</si>
  <si>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</si>
  <si>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</si>
  <si>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</si>
  <si>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</si>
  <si>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</si>
  <si>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</si>
  <si>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</si>
  <si>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</si>
  <si>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</si>
  <si>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</si>
  <si>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</si>
  <si>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</si>
  <si>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</si>
  <si>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</si>
  <si>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</si>
  <si>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</si>
  <si>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</si>
  <si>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</si>
  <si>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</si>
  <si>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</si>
  <si>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</si>
  <si>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</si>
  <si>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</si>
  <si>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</si>
  <si>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</si>
  <si>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</si>
  <si>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</si>
  <si>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</si>
  <si>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</si>
  <si>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</si>
  <si>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</si>
  <si>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</si>
  <si>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</si>
  <si>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</si>
  <si>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</si>
  <si>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</si>
  <si>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</si>
  <si>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</si>
  <si>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</si>
  <si>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</si>
  <si>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</si>
  <si>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</si>
  <si>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</si>
  <si>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</si>
  <si>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</si>
  <si>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</si>
  <si>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</si>
  <si>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</si>
  <si>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</si>
  <si>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</si>
  <si>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</si>
  <si>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</si>
  <si>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</si>
  <si>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</si>
  <si>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</si>
  <si>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</si>
  <si>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</si>
  <si>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</si>
  <si>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</si>
  <si>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</si>
  <si>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</si>
  <si>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</si>
  <si>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</si>
  <si>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</si>
  <si>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</si>
  <si>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</si>
  <si>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</si>
  <si>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</si>
  <si>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</si>
  <si>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</si>
  <si>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</si>
  <si>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</si>
  <si>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</si>
  <si>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</si>
  <si>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</si>
  <si>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</si>
  <si>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</si>
  <si>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</si>
  <si>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</si>
  <si>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</si>
  <si>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</si>
  <si>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</si>
  <si>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</si>
  <si>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</si>
  <si>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</si>
  <si>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</si>
  <si>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</si>
  <si>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</si>
  <si>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</si>
  <si>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</si>
  <si>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</si>
  <si>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</si>
  <si>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</si>
  <si>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</si>
  <si>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</si>
  <si>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</si>
  <si>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</si>
  <si>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</si>
  <si>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</si>
  <si>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</si>
  <si>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</si>
  <si>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</si>
  <si>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</si>
  <si>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</si>
  <si>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</si>
  <si>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</si>
  <si>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</si>
  <si>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</si>
  <si>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</si>
  <si>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</si>
  <si>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</si>
  <si>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</si>
  <si>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</si>
  <si>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</si>
  <si>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</si>
  <si>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</si>
  <si>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</si>
  <si>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</si>
  <si>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</si>
  <si>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</si>
  <si>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</si>
  <si>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</si>
  <si>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</si>
  <si>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</si>
  <si>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</si>
  <si>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</si>
  <si>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</si>
  <si>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</si>
  <si>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</si>
  <si>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</si>
  <si>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</si>
  <si>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</si>
  <si>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</si>
  <si>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</si>
  <si>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</si>
  <si>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</si>
  <si>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</si>
  <si>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</si>
  <si>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</si>
  <si>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</si>
  <si>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</si>
  <si>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</si>
  <si>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</si>
  <si>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</si>
  <si>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</si>
  <si>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</si>
  <si>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</si>
  <si>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</si>
  <si>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</si>
  <si>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</si>
  <si>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</si>
  <si>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</si>
  <si>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</si>
  <si>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</si>
  <si>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</si>
  <si>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</si>
  <si>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</si>
  <si>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</si>
  <si>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</si>
  <si>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</si>
  <si>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</si>
  <si>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</si>
  <si>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</si>
  <si>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</si>
  <si>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</si>
  <si>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</si>
  <si>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</si>
  <si>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</si>
  <si>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</si>
  <si>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</si>
  <si>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</si>
  <si>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</si>
  <si>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</si>
  <si>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</si>
  <si>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</si>
  <si>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</si>
  <si>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</si>
  <si>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</si>
  <si>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</si>
  <si>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</si>
  <si>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</si>
  <si>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</si>
  <si>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</si>
  <si>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</si>
  <si>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</si>
  <si>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</si>
  <si>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</si>
  <si>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</si>
  <si>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</si>
  <si>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</si>
  <si>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</si>
  <si>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</si>
  <si>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</si>
  <si>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</si>
  <si>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</si>
  <si>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</si>
  <si>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</si>
  <si>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</si>
  <si>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</si>
  <si>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</si>
  <si>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</si>
  <si>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</si>
  <si>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</si>
  <si>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</si>
  <si>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</si>
  <si>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</si>
  <si>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</si>
  <si>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</si>
  <si>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</si>
  <si>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</si>
  <si>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</si>
  <si>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</si>
  <si>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</si>
  <si>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</si>
  <si>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</si>
  <si>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</si>
  <si>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</si>
  <si>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</si>
  <si>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</si>
  <si>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</si>
  <si>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</si>
  <si>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</si>
  <si>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</si>
  <si>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</si>
  <si>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</si>
  <si>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</si>
  <si>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</si>
  <si>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</si>
  <si>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</si>
  <si>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</si>
  <si>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</si>
  <si>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</si>
  <si>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</si>
  <si>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</si>
  <si>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</si>
  <si>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</si>
  <si>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</si>
  <si>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</si>
  <si>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</si>
  <si>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</si>
  <si>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</si>
  <si>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</si>
  <si>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</si>
  <si>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</si>
  <si>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</si>
  <si>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</si>
  <si>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</si>
  <si>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</si>
  <si>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</si>
  <si>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</si>
  <si>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</si>
  <si>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</si>
  <si>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</si>
  <si>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</si>
  <si>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</si>
  <si>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</si>
  <si>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</si>
  <si>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</si>
  <si>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</si>
  <si>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</si>
  <si>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</si>
  <si>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</si>
  <si>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</si>
  <si>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</si>
  <si>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</si>
  <si>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</si>
  <si>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</si>
  <si>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</si>
  <si>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</si>
  <si>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</si>
  <si>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</si>
  <si>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</si>
  <si>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</si>
  <si>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</si>
  <si>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</si>
  <si>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</si>
  <si>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</si>
  <si>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</si>
  <si>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</si>
  <si>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</si>
  <si>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</si>
  <si>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</si>
  <si>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</si>
  <si>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</si>
  <si>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</si>
  <si>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</si>
  <si>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</si>
  <si>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</si>
  <si>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</si>
  <si>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</si>
  <si>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</si>
  <si>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</si>
  <si>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</si>
  <si>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</si>
  <si>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</si>
  <si>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</si>
  <si>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</si>
  <si>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</si>
  <si>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</si>
  <si>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</si>
  <si>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</si>
  <si>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</si>
  <si>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</si>
  <si>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</si>
  <si>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</si>
  <si>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</si>
  <si>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</si>
  <si>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</si>
  <si>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</si>
  <si>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</si>
  <si>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</si>
  <si>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</si>
  <si>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</si>
  <si>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</si>
  <si>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</si>
  <si>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</si>
  <si>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</si>
  <si>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</si>
  <si>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</si>
  <si>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</si>
  <si>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</si>
  <si>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</si>
  <si>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</si>
  <si>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</si>
  <si>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</si>
  <si>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</si>
  <si>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</si>
  <si>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</si>
  <si>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</si>
  <si>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</si>
  <si>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</si>
  <si>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</si>
  <si>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</si>
  <si>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</si>
  <si>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</si>
  <si>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</si>
  <si>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</si>
  <si>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</si>
  <si>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</si>
  <si>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</si>
  <si>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</si>
  <si>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</si>
  <si>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</si>
  <si>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</si>
  <si>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</si>
  <si>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</si>
  <si>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</si>
  <si>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</si>
  <si>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</si>
  <si>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</si>
  <si>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</si>
  <si>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</si>
  <si>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</si>
  <si>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</si>
  <si>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</si>
  <si>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</si>
  <si>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</si>
  <si>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</si>
  <si>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</si>
  <si>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</si>
  <si>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</si>
  <si>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</si>
  <si>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</si>
  <si>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</si>
  <si>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</si>
  <si>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</si>
  <si>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</si>
  <si>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</si>
  <si>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</si>
  <si>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</si>
  <si>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</si>
  <si>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</si>
  <si>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</si>
  <si>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</si>
  <si>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</si>
  <si>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</si>
  <si>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</si>
  <si>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</si>
  <si>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</si>
  <si>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</si>
  <si>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</si>
  <si>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</si>
  <si>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</si>
  <si>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</si>
  <si>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</si>
  <si>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</si>
  <si>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</si>
  <si>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</si>
  <si>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</si>
  <si>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</si>
  <si>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</si>
  <si>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</si>
  <si>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</si>
  <si>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</si>
  <si>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</si>
  <si>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</si>
  <si>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</si>
  <si>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</si>
  <si>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</si>
  <si>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</si>
  <si>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</si>
  <si>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</si>
  <si>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</si>
  <si>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</si>
  <si>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</si>
  <si>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</si>
  <si>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</si>
  <si>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</si>
  <si>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</si>
  <si>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</si>
  <si>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</si>
  <si>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</si>
  <si>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</si>
  <si>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</si>
  <si>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</si>
  <si>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</si>
  <si>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</si>
  <si>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</si>
  <si>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</si>
  <si>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</si>
  <si>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</si>
  <si>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</si>
  <si>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</si>
  <si>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</si>
  <si>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</si>
  <si>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</si>
  <si>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</si>
  <si>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</si>
  <si>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</si>
  <si>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</si>
  <si>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</si>
  <si>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</si>
  <si>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</si>
  <si>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</si>
  <si>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</si>
  <si>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</si>
  <si>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</si>
  <si>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</si>
  <si>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</si>
  <si>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</si>
  <si>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</si>
  <si>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</si>
  <si>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</si>
  <si>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</si>
  <si>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</si>
  <si>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</si>
  <si>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</si>
  <si>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</si>
  <si>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</si>
  <si>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</si>
  <si>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</si>
  <si>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</si>
  <si>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</si>
  <si>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</si>
  <si>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</si>
  <si>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</si>
  <si>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</si>
  <si>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</si>
  <si>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</si>
  <si>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</si>
  <si>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</si>
  <si>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</si>
  <si>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</si>
  <si>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</si>
  <si>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</si>
  <si>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</si>
  <si>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</si>
  <si>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</si>
  <si>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</si>
  <si>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</si>
  <si>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</si>
  <si>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</si>
  <si>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</si>
  <si>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</si>
  <si>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</si>
  <si>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</si>
  <si>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</si>
  <si>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</si>
  <si>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</si>
  <si>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</si>
  <si>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</si>
  <si>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</si>
  <si>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</si>
  <si>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</si>
  <si>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</si>
  <si>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</si>
  <si>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</si>
  <si>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</si>
  <si>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</si>
  <si>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</si>
  <si>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</si>
  <si>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</si>
  <si>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</si>
  <si>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</si>
  <si>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</si>
  <si>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</si>
  <si>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</si>
  <si>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</si>
  <si>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</si>
  <si>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</si>
  <si>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</si>
  <si>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</si>
  <si>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</si>
  <si>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</si>
  <si>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</si>
  <si>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</si>
  <si>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</si>
  <si>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</si>
  <si>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</si>
  <si>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</si>
  <si>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</si>
  <si>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</si>
  <si>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</si>
  <si>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</si>
  <si>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</si>
  <si>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</si>
  <si>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</si>
  <si>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</si>
  <si>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</si>
  <si>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</si>
  <si>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予防接種健康被害者保健福祉相談事業費</t>
    <phoneticPr fontId="5"/>
  </si>
  <si>
    <t>健康局</t>
    <phoneticPr fontId="5"/>
  </si>
  <si>
    <t>健康課</t>
    <phoneticPr fontId="5"/>
  </si>
  <si>
    <t>予防接種健康被害者保健福祉相談事業費実施要綱</t>
    <phoneticPr fontId="5"/>
  </si>
  <si>
    <t>○</t>
  </si>
  <si>
    <t>厚生労働省</t>
  </si>
  <si>
    <t>-</t>
  </si>
  <si>
    <t>-</t>
    <phoneticPr fontId="5"/>
  </si>
  <si>
    <t>-</t>
    <phoneticPr fontId="5"/>
  </si>
  <si>
    <t>-</t>
    <phoneticPr fontId="5"/>
  </si>
  <si>
    <t>予防接種対策費補助金</t>
    <phoneticPr fontId="5"/>
  </si>
  <si>
    <t>電話・訪問相談件数</t>
    <rPh sb="0" eb="2">
      <t>デンワ</t>
    </rPh>
    <rPh sb="3" eb="5">
      <t>ホウモン</t>
    </rPh>
    <rPh sb="5" eb="7">
      <t>ソウダン</t>
    </rPh>
    <rPh sb="7" eb="9">
      <t>ケンスウ</t>
    </rPh>
    <phoneticPr fontId="5"/>
  </si>
  <si>
    <t>件</t>
    <rPh sb="0" eb="1">
      <t>ケン</t>
    </rPh>
    <phoneticPr fontId="5"/>
  </si>
  <si>
    <t>-</t>
    <phoneticPr fontId="5"/>
  </si>
  <si>
    <t>-</t>
    <phoneticPr fontId="5"/>
  </si>
  <si>
    <t>予防接種室調べ</t>
    <phoneticPr fontId="5"/>
  </si>
  <si>
    <t>予防接種室調べ</t>
    <phoneticPr fontId="5"/>
  </si>
  <si>
    <t>被害者家族等・相談員の予防接種後健康被害に関する知識の向上のための講習会・研修会参加者数</t>
  </si>
  <si>
    <t>人</t>
    <rPh sb="0" eb="1">
      <t>ヒト</t>
    </rPh>
    <phoneticPr fontId="5"/>
  </si>
  <si>
    <t>-</t>
    <phoneticPr fontId="5"/>
  </si>
  <si>
    <t>-</t>
    <phoneticPr fontId="5"/>
  </si>
  <si>
    <t>-</t>
    <phoneticPr fontId="5"/>
  </si>
  <si>
    <t>被害者家族等・相談員の予防接種後健康被害に関する知識の向上のための講習会・研修会開催数</t>
    <phoneticPr fontId="5"/>
  </si>
  <si>
    <t>回</t>
    <rPh sb="0" eb="1">
      <t>カイ</t>
    </rPh>
    <phoneticPr fontId="5"/>
  </si>
  <si>
    <t>冊</t>
    <rPh sb="0" eb="1">
      <t>サツ</t>
    </rPh>
    <phoneticPr fontId="5"/>
  </si>
  <si>
    <t>Ｘ／Ｙ
Ｘ：「執行額」
Ｙ：「開催数」　　　　　　　　　　　　　　</t>
    <phoneticPr fontId="5"/>
  </si>
  <si>
    <t>Ｘ／Ｙ
Ｘ：「執行額」
Ｙ：「参加者数」　　　　　　　　　　　　　　</t>
    <phoneticPr fontId="5"/>
  </si>
  <si>
    <t>円／件</t>
    <rPh sb="0" eb="1">
      <t>エン</t>
    </rPh>
    <rPh sb="2" eb="3">
      <t>ケン</t>
    </rPh>
    <phoneticPr fontId="5"/>
  </si>
  <si>
    <t>126130474/２</t>
  </si>
  <si>
    <t>139894000/７</t>
  </si>
  <si>
    <t>1612000/102</t>
  </si>
  <si>
    <t>1612000/73</t>
  </si>
  <si>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</si>
  <si>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</si>
  <si>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</si>
  <si>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</si>
  <si>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</si>
  <si>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</si>
  <si>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</si>
  <si>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</si>
  <si>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</si>
  <si>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</si>
  <si>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</si>
  <si>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</si>
  <si>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</si>
  <si>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感染症の発生・まん延を防止するため、予防接種法に基づく予防接種に伴って生じた健康被害者への保健福祉事業であり、国民のニーズ、優先度ともに高い事業であるため、国費を投入しなければ事業目的が達成できない。</t>
    <phoneticPr fontId="5"/>
  </si>
  <si>
    <t>感染症の発生・まん延を防止するため、予防接種法に基づく予防接種に伴って生じた健康被害者への保健福祉事業であり、国の関与のもと、適確に実施すべき事業である。</t>
    <phoneticPr fontId="5"/>
  </si>
  <si>
    <t>感染症の発生・まん延を防止するため、予防接種法に基づく予防接種に伴って生じた健康被害者への保健福祉事業であり、優先度の高い事業である。</t>
    <phoneticPr fontId="5"/>
  </si>
  <si>
    <t>感染症の発生・まん延を防止するため、予防接種法に基づく予防接種に伴って生じた健康被害者への保健福祉事業を実施するための単位当たりコストの水準としては妥当である。</t>
    <phoneticPr fontId="5"/>
  </si>
  <si>
    <t>感染症の発生・まん延を防止するため、予防接種法に基づく予防接種に伴って生じた健康被害者への保健福祉事業を実施するための補助金であり、真に必要な費目を対象経費としている。</t>
    <phoneticPr fontId="5"/>
  </si>
  <si>
    <t>当初の見込みに見合った目標実績となっている。</t>
    <phoneticPr fontId="5"/>
  </si>
  <si>
    <t>当初の見込みどおりの活動実績となっている。</t>
    <phoneticPr fontId="5"/>
  </si>
  <si>
    <t>普及啓発用の冊子などは、予防接種健康被害者の保健福祉事業に十分活用されている。</t>
    <phoneticPr fontId="5"/>
  </si>
  <si>
    <t>予防接種事故救済給付費</t>
    <phoneticPr fontId="5"/>
  </si>
  <si>
    <t>129</t>
    <phoneticPr fontId="5"/>
  </si>
  <si>
    <t>106</t>
    <phoneticPr fontId="5"/>
  </si>
  <si>
    <t>109</t>
    <phoneticPr fontId="5"/>
  </si>
  <si>
    <t>114</t>
    <phoneticPr fontId="5"/>
  </si>
  <si>
    <t>85</t>
    <phoneticPr fontId="5"/>
  </si>
  <si>
    <t>111</t>
    <phoneticPr fontId="5"/>
  </si>
  <si>
    <t>96</t>
    <phoneticPr fontId="5"/>
  </si>
  <si>
    <t>116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</si>
  <si>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</si>
  <si>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</si>
  <si>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</si>
  <si>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</si>
  <si>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</si>
  <si>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</si>
  <si>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</si>
  <si>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</si>
  <si>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</si>
  <si>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127,400,000/２</t>
    <phoneticPr fontId="5"/>
  </si>
  <si>
    <t>1,611,000/100</t>
    <phoneticPr fontId="5"/>
  </si>
  <si>
    <t>140,794,000/2</t>
    <phoneticPr fontId="5"/>
  </si>
  <si>
    <t>1,627,000/100</t>
    <phoneticPr fontId="5"/>
  </si>
  <si>
    <t>平成30年度は、電話・訪問相談件数及び被害者家族等講習会等の参加者数は前年度より増加しており、いずれも適切に実施されている。31年度においても、引き続き定期接種ワクチンの追加の必要性の有無について議論・検討されているところ、本事業を通じた予防接種健康被害者の保健福祉の向上については、引き続き効率的に行っていく必要がある。</t>
    <rPh sb="17" eb="18">
      <t>オヨ</t>
    </rPh>
    <rPh sb="28" eb="29">
      <t>トウ</t>
    </rPh>
    <rPh sb="40" eb="42">
      <t>ゾウカ</t>
    </rPh>
    <rPh sb="88" eb="91">
      <t>ヒツヨウセイ</t>
    </rPh>
    <rPh sb="92" eb="94">
      <t>ウム</t>
    </rPh>
    <phoneticPr fontId="5"/>
  </si>
  <si>
    <t>A.予防接種リサーチセンター</t>
    <rPh sb="2" eb="4">
      <t>ヨボウ</t>
    </rPh>
    <rPh sb="4" eb="6">
      <t>セッシュ</t>
    </rPh>
    <phoneticPr fontId="5"/>
  </si>
  <si>
    <t>予防接種リサーチセンター</t>
    <rPh sb="0" eb="2">
      <t>ヨボウ</t>
    </rPh>
    <rPh sb="2" eb="4">
      <t>セッシュ</t>
    </rPh>
    <phoneticPr fontId="5"/>
  </si>
  <si>
    <t>予防接種健康被害者保健福祉相談事業の実施</t>
    <phoneticPr fontId="5"/>
  </si>
  <si>
    <t>補助金等交付</t>
    <rPh sb="0" eb="3">
      <t>ホジョキン</t>
    </rPh>
    <rPh sb="3" eb="4">
      <t>トウ</t>
    </rPh>
    <rPh sb="4" eb="6">
      <t>コウフ</t>
    </rPh>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</si>
  <si>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</si>
  <si>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</si>
  <si>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</si>
  <si>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</si>
  <si>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</si>
  <si>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</si>
  <si>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</si>
  <si>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</si>
  <si>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諸謝金</t>
    <rPh sb="0" eb="1">
      <t>ショ</t>
    </rPh>
    <rPh sb="1" eb="3">
      <t>シャキン</t>
    </rPh>
    <phoneticPr fontId="5"/>
  </si>
  <si>
    <t>旅費</t>
    <rPh sb="0" eb="2">
      <t>リョヒ</t>
    </rPh>
    <phoneticPr fontId="5"/>
  </si>
  <si>
    <t>その他</t>
    <rPh sb="2" eb="3">
      <t>ホカ</t>
    </rPh>
    <phoneticPr fontId="5"/>
  </si>
  <si>
    <t>保健福祉相談事業等にかかる諸経費</t>
    <rPh sb="0" eb="8">
      <t>ホケンフクシソウダンジギョウ</t>
    </rPh>
    <rPh sb="8" eb="9">
      <t>トウ</t>
    </rPh>
    <rPh sb="13" eb="16">
      <t>ショケイヒ</t>
    </rPh>
    <phoneticPr fontId="5"/>
  </si>
  <si>
    <t>研修会委員等への諸謝金</t>
    <rPh sb="0" eb="3">
      <t>ケンシュウカイ</t>
    </rPh>
    <rPh sb="3" eb="5">
      <t>イイン</t>
    </rPh>
    <rPh sb="5" eb="6">
      <t>トウ</t>
    </rPh>
    <rPh sb="8" eb="9">
      <t>ショ</t>
    </rPh>
    <rPh sb="9" eb="11">
      <t>シャキン</t>
    </rPh>
    <phoneticPr fontId="5"/>
  </si>
  <si>
    <t>保健福祉相談事業等にかかる旅費等</t>
    <rPh sb="0" eb="8">
      <t>ホケンフクシソウダンジギョウ</t>
    </rPh>
    <rPh sb="8" eb="9">
      <t>トウ</t>
    </rPh>
    <rPh sb="13" eb="15">
      <t>リョヒ</t>
    </rPh>
    <rPh sb="15" eb="16">
      <t>トウ</t>
    </rPh>
    <phoneticPr fontId="5"/>
  </si>
  <si>
    <t>保健福祉相談事業に係る人件費等</t>
    <rPh sb="0" eb="2">
      <t>ホケン</t>
    </rPh>
    <rPh sb="2" eb="4">
      <t>フクシ</t>
    </rPh>
    <rPh sb="4" eb="6">
      <t>ソウダン</t>
    </rPh>
    <rPh sb="6" eb="8">
      <t>ジギョウ</t>
    </rPh>
    <rPh sb="9" eb="10">
      <t>カカ</t>
    </rPh>
    <rPh sb="11" eb="14">
      <t>ジンケンヒ</t>
    </rPh>
    <rPh sb="14" eb="15">
      <t>トウ</t>
    </rPh>
    <phoneticPr fontId="5"/>
  </si>
  <si>
    <t>-</t>
    <phoneticPr fontId="5"/>
  </si>
  <si>
    <t>-</t>
    <phoneticPr fontId="5"/>
  </si>
  <si>
    <t>電話・訪問相談件数を前年度以上とする。</t>
    <rPh sb="0" eb="2">
      <t>デンワ</t>
    </rPh>
    <rPh sb="3" eb="5">
      <t>ホウモン</t>
    </rPh>
    <rPh sb="5" eb="7">
      <t>ソウダン</t>
    </rPh>
    <rPh sb="7" eb="9">
      <t>ケンスウ</t>
    </rPh>
    <rPh sb="10" eb="13">
      <t>ゼンネンド</t>
    </rPh>
    <rPh sb="13" eb="15">
      <t>イジョウ</t>
    </rPh>
    <phoneticPr fontId="5"/>
  </si>
  <si>
    <t>被害者家族等・相談員の予防接種後健康被害に関する知識の向上のための講習会・研修会参加者数を前年度以上とする。</t>
    <rPh sb="45" eb="50">
      <t>ゼンネンドイジョウ</t>
    </rPh>
    <phoneticPr fontId="5"/>
  </si>
  <si>
    <t>予防接種法に基づく予防接種に伴って生じた健康被害者のために支出されており、受益者との負担関係は妥当である。</t>
    <rPh sb="0" eb="2">
      <t>ヨボウ</t>
    </rPh>
    <rPh sb="2" eb="5">
      <t>セッシュホウ</t>
    </rPh>
    <rPh sb="6" eb="7">
      <t>モト</t>
    </rPh>
    <rPh sb="9" eb="11">
      <t>ヨボウ</t>
    </rPh>
    <rPh sb="11" eb="13">
      <t>セッシュ</t>
    </rPh>
    <rPh sb="14" eb="15">
      <t>トモナ</t>
    </rPh>
    <rPh sb="17" eb="18">
      <t>ショウ</t>
    </rPh>
    <rPh sb="20" eb="22">
      <t>ケンコウ</t>
    </rPh>
    <rPh sb="22" eb="24">
      <t>ヒガイ</t>
    </rPh>
    <rPh sb="24" eb="25">
      <t>シャ</t>
    </rPh>
    <rPh sb="29" eb="31">
      <t>シシュツ</t>
    </rPh>
    <rPh sb="37" eb="40">
      <t>ジュエキシャ</t>
    </rPh>
    <rPh sb="42" eb="44">
      <t>フタン</t>
    </rPh>
    <rPh sb="44" eb="46">
      <t>カンケイ</t>
    </rPh>
    <rPh sb="47" eb="49">
      <t>ダトウ</t>
    </rPh>
    <phoneticPr fontId="5"/>
  </si>
  <si>
    <t>予防接種事故救済給付費は、予防接種法に基づき市町村で実施した予防接種による健康被害について救済給付を行うための事業であり、本経費は、上記給付を受けている者やその家族からの相談に応じるための事業及び「子宮頸がん等接種緊急促進事業」において接種した方で、生じた症状とワクチンとの因果関係が否定できないと認定されたが、入院相当でない通院の場合について、救済制度間の整合性の観点から必要な手当を支給するための事業であり、その役割分担は明確になっている。</t>
    <rPh sb="96" eb="97">
      <t>オヨ</t>
    </rPh>
    <phoneticPr fontId="5"/>
  </si>
  <si>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子宮頸がん等ワクチン接種緊急促進事業による予防接種を受け、独立行政法人医薬品医療機器総合機構法により生じた症状とワクチンとの因果関係が否定できないとされた者のための健康管理支援を行うもの。
（補助率　１０／１０）</t>
    <phoneticPr fontId="5"/>
  </si>
  <si>
    <t>予防接種法第２２条に基づき、予防接種法第１５条による、医療費・医療手当、障害児養育年金、障害年金の支給に係る者であって居宅において介護を受ける者の医療、介護等に関し、その家庭からの相談に応ずる事業その他の保健福祉事業の推進を図る。また、予防接種法第２３条に基づき国民が正しい理解の下に予防接種を受けるよう、予防接種に関する知識の普及を図る。さらに、子宮頸がん等ワクチン接種緊急促進事業による予防接種を受け、独立行政法人医薬品医療機器総合機構法により生じた症状とワクチンとの因果関係が否定できないとされた者の健康の管理に必要な費用負担を軽減するため、その一部の給付を行う。</t>
    <rPh sb="279" eb="281">
      <t>キュウフ</t>
    </rPh>
    <rPh sb="282" eb="283">
      <t>オコナ</t>
    </rPh>
    <phoneticPr fontId="5"/>
  </si>
  <si>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子宮頸がん等ワクチン接種緊急促進事業により予防接種を受け、独立行政法人医薬品医療機器総合機構法により生じた症状とワクチンとの因果関係が否定できないと認定された者のための健康管理支援を行うもの。</t>
    <phoneticPr fontId="5"/>
  </si>
  <si>
    <t>給付費</t>
    <rPh sb="0" eb="3">
      <t>キュウフヒ</t>
    </rPh>
    <phoneticPr fontId="5"/>
  </si>
  <si>
    <t>健康管理支援手当の給付金</t>
    <rPh sb="0" eb="8">
      <t>ケンコウカンリシエンテアテ</t>
    </rPh>
    <rPh sb="9" eb="12">
      <t>キュウフキン</t>
    </rPh>
    <phoneticPr fontId="5"/>
  </si>
  <si>
    <t>予防接種法第２２条、２３条</t>
    <rPh sb="12" eb="13">
      <t>ジョウ</t>
    </rPh>
    <phoneticPr fontId="5"/>
  </si>
  <si>
    <t>ガイドライン作成・更新数</t>
    <rPh sb="9" eb="11">
      <t>コウシン</t>
    </rPh>
    <phoneticPr fontId="5"/>
  </si>
  <si>
    <t>点検対象外</t>
    <rPh sb="0" eb="2">
      <t>テンケン</t>
    </rPh>
    <rPh sb="2" eb="5">
      <t>タイショウガイ</t>
    </rPh>
    <phoneticPr fontId="5"/>
  </si>
  <si>
    <t>予防接種における健康被害者及びその家族に対する保健福祉にの増進に寄与するものであり、引き続き、必要な予算額を確保し、適正な執行に努めること。</t>
    <rPh sb="0" eb="2">
      <t>ヨボウ</t>
    </rPh>
    <rPh sb="2" eb="4">
      <t>セッシュ</t>
    </rPh>
    <rPh sb="8" eb="10">
      <t>ケンコウ</t>
    </rPh>
    <rPh sb="10" eb="13">
      <t>ヒガイシャ</t>
    </rPh>
    <rPh sb="13" eb="14">
      <t>オヨ</t>
    </rPh>
    <rPh sb="17" eb="19">
      <t>カゾク</t>
    </rPh>
    <rPh sb="20" eb="21">
      <t>タイ</t>
    </rPh>
    <rPh sb="23" eb="25">
      <t>ホケン</t>
    </rPh>
    <rPh sb="25" eb="27">
      <t>フクシ</t>
    </rPh>
    <rPh sb="29" eb="31">
      <t>ゾウシン</t>
    </rPh>
    <rPh sb="32" eb="34">
      <t>キヨ</t>
    </rPh>
    <rPh sb="42" eb="43">
      <t>ヒ</t>
    </rPh>
    <rPh sb="44" eb="45">
      <t>ツヅ</t>
    </rPh>
    <phoneticPr fontId="5"/>
  </si>
  <si>
    <t>健康課長
神ノ田　昌博</t>
    <rPh sb="5" eb="6">
      <t>カミ</t>
    </rPh>
    <rPh sb="7" eb="8">
      <t>タ</t>
    </rPh>
    <rPh sb="9" eb="11">
      <t>マサヒロ</t>
    </rPh>
    <phoneticPr fontId="5"/>
  </si>
  <si>
    <t>-</t>
    <phoneticPr fontId="5"/>
  </si>
  <si>
    <t>統一単価の改定によるもの。</t>
    <rPh sb="0" eb="2">
      <t>トウイツ</t>
    </rPh>
    <rPh sb="2" eb="4">
      <t>タンカ</t>
    </rPh>
    <rPh sb="5" eb="7">
      <t>カイテイ</t>
    </rPh>
    <phoneticPr fontId="5"/>
  </si>
  <si>
    <t>-</t>
    <phoneticPr fontId="5"/>
  </si>
  <si>
    <t>-</t>
    <phoneticPr fontId="5"/>
  </si>
  <si>
    <t>-</t>
    <phoneticPr fontId="5"/>
  </si>
  <si>
    <t>-</t>
    <phoneticPr fontId="5"/>
  </si>
  <si>
    <t>本事業は、予防接種法第２２条に基づく保健福祉事業等の推進（予防接種健康被害者・家族に対する相談事業、保健福祉相談員向け研修等）、予防接種法第２３条に基づく予防接種に関する知識の普及を図るためのものであり、これまでも適切に実施されている。引き続き、事業を円滑に実施するために予算額の確保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</si>
</sst>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59530</xdr:colOff>
      <xdr:row>32</xdr:row>
      <xdr:rowOff>23812</xdr:rowOff>
    </xdr:from>
    <xdr:to>
      <xdr:col>49</xdr:col>
      <xdr:colOff>452438</xdr:colOff>
      <xdr:row>32</xdr:row>
      <xdr:rowOff>285750</xdr:rowOff>
    </xdr:to>
    <xdr:sp macro="" textlink="">
      <xdr:nvSpPr>
        <xdr:cNvPr id="3" name="テキスト ボックス 2"/>
        <xdr:cNvSpPr txBox="1"/>
      </xdr:nvSpPr>
      <xdr:spPr>
        <a:xfrm>
          <a:off x="9370218" y="10179843"/>
          <a:ext cx="1000126"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83343</xdr:colOff>
      <xdr:row>39</xdr:row>
      <xdr:rowOff>11907</xdr:rowOff>
    </xdr:from>
    <xdr:to>
      <xdr:col>49</xdr:col>
      <xdr:colOff>476250</xdr:colOff>
      <xdr:row>40</xdr:row>
      <xdr:rowOff>0</xdr:rowOff>
    </xdr:to>
    <xdr:sp macro="" textlink="">
      <xdr:nvSpPr>
        <xdr:cNvPr id="4" name="テキスト ボックス 3"/>
        <xdr:cNvSpPr txBox="1"/>
      </xdr:nvSpPr>
      <xdr:spPr>
        <a:xfrm>
          <a:off x="9394031" y="12132470"/>
          <a:ext cx="1000125" cy="28574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13</xdr:col>
      <xdr:colOff>0</xdr:colOff>
      <xdr:row>741</xdr:row>
      <xdr:rowOff>0</xdr:rowOff>
    </xdr:from>
    <xdr:to>
      <xdr:col>41</xdr:col>
      <xdr:colOff>11906</xdr:colOff>
      <xdr:row>743</xdr:row>
      <xdr:rowOff>0</xdr:rowOff>
    </xdr:to>
    <xdr:sp macro="" textlink="">
      <xdr:nvSpPr>
        <xdr:cNvPr id="8" name="正方形/長方形 7"/>
        <xdr:cNvSpPr/>
      </xdr:nvSpPr>
      <xdr:spPr>
        <a:xfrm>
          <a:off x="2631281" y="46624875"/>
          <a:ext cx="5679281" cy="7143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１２９百万円</a:t>
          </a:r>
          <a:endParaRPr kumimoji="1" lang="ja-JP" altLang="en-US" sz="1100"/>
        </a:p>
      </xdr:txBody>
    </xdr:sp>
    <xdr:clientData/>
  </xdr:twoCellAnchor>
  <xdr:twoCellAnchor>
    <xdr:from>
      <xdr:col>12</xdr:col>
      <xdr:colOff>202405</xdr:colOff>
      <xdr:row>743</xdr:row>
      <xdr:rowOff>107157</xdr:rowOff>
    </xdr:from>
    <xdr:to>
      <xdr:col>40</xdr:col>
      <xdr:colOff>202405</xdr:colOff>
      <xdr:row>745</xdr:row>
      <xdr:rowOff>59532</xdr:rowOff>
    </xdr:to>
    <xdr:sp macro="" textlink="">
      <xdr:nvSpPr>
        <xdr:cNvPr id="9" name="大かっこ 8"/>
        <xdr:cNvSpPr/>
      </xdr:nvSpPr>
      <xdr:spPr>
        <a:xfrm>
          <a:off x="2631280" y="47446407"/>
          <a:ext cx="5667375" cy="666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交付申請書の内容審査、交付決定、補助事業者の指導監督等</a:t>
          </a:r>
        </a:p>
      </xdr:txBody>
    </xdr:sp>
    <xdr:clientData/>
  </xdr:twoCellAnchor>
  <xdr:twoCellAnchor>
    <xdr:from>
      <xdr:col>17</xdr:col>
      <xdr:colOff>190499</xdr:colOff>
      <xdr:row>748</xdr:row>
      <xdr:rowOff>35718</xdr:rowOff>
    </xdr:from>
    <xdr:to>
      <xdr:col>24</xdr:col>
      <xdr:colOff>202405</xdr:colOff>
      <xdr:row>748</xdr:row>
      <xdr:rowOff>321468</xdr:rowOff>
    </xdr:to>
    <xdr:sp macro="" textlink="">
      <xdr:nvSpPr>
        <xdr:cNvPr id="10" name="テキスト ボックス 9"/>
        <xdr:cNvSpPr txBox="1"/>
      </xdr:nvSpPr>
      <xdr:spPr>
        <a:xfrm>
          <a:off x="3631405" y="49160906"/>
          <a:ext cx="14287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0</xdr:colOff>
      <xdr:row>749</xdr:row>
      <xdr:rowOff>0</xdr:rowOff>
    </xdr:from>
    <xdr:to>
      <xdr:col>38</xdr:col>
      <xdr:colOff>-1</xdr:colOff>
      <xdr:row>751</xdr:row>
      <xdr:rowOff>11906</xdr:rowOff>
    </xdr:to>
    <xdr:sp macro="" textlink="">
      <xdr:nvSpPr>
        <xdr:cNvPr id="11" name="正方形/長方形 10"/>
        <xdr:cNvSpPr/>
      </xdr:nvSpPr>
      <xdr:spPr>
        <a:xfrm>
          <a:off x="3238500" y="49482375"/>
          <a:ext cx="4452937" cy="726281"/>
        </a:xfrm>
        <a:prstGeom prst="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公益財団法人　予防接種リサーチセンター　１２９百万円</a:t>
          </a:r>
          <a:r>
            <a:rPr kumimoji="1" lang="en-US" altLang="ja-JP" sz="1100"/>
            <a:t>.</a:t>
          </a:r>
          <a:endParaRPr kumimoji="1" lang="ja-JP" altLang="en-US" sz="1100"/>
        </a:p>
      </xdr:txBody>
    </xdr:sp>
    <xdr:clientData/>
  </xdr:twoCellAnchor>
  <xdr:twoCellAnchor>
    <xdr:from>
      <xdr:col>27</xdr:col>
      <xdr:colOff>0</xdr:colOff>
      <xdr:row>745</xdr:row>
      <xdr:rowOff>11906</xdr:rowOff>
    </xdr:from>
    <xdr:to>
      <xdr:col>27</xdr:col>
      <xdr:colOff>11906</xdr:colOff>
      <xdr:row>749</xdr:row>
      <xdr:rowOff>0</xdr:rowOff>
    </xdr:to>
    <xdr:cxnSp macro="">
      <xdr:nvCxnSpPr>
        <xdr:cNvPr id="13" name="直線矢印コネクタ 12"/>
        <xdr:cNvCxnSpPr>
          <a:endCxn id="11" idx="0"/>
        </xdr:cNvCxnSpPr>
      </xdr:nvCxnSpPr>
      <xdr:spPr>
        <a:xfrm flipH="1">
          <a:off x="5464969" y="48065531"/>
          <a:ext cx="11906" cy="1416844"/>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59532</xdr:colOff>
      <xdr:row>751</xdr:row>
      <xdr:rowOff>83342</xdr:rowOff>
    </xdr:from>
    <xdr:to>
      <xdr:col>38</xdr:col>
      <xdr:colOff>0</xdr:colOff>
      <xdr:row>756</xdr:row>
      <xdr:rowOff>904874</xdr:rowOff>
    </xdr:to>
    <xdr:sp macro="" textlink="">
      <xdr:nvSpPr>
        <xdr:cNvPr id="16" name="大かっこ 15"/>
        <xdr:cNvSpPr/>
      </xdr:nvSpPr>
      <xdr:spPr>
        <a:xfrm>
          <a:off x="3095626" y="49065655"/>
          <a:ext cx="4595812" cy="260746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予防接種による健康被害者の保健福祉の向上を図るため、健康被害者及びその保護者に対して必要な保健福祉に関する相談指導、相談指導を行う者及び介護家族等を対象とした研修等を行う。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より安全な予防接種の実施を図るため、予防接種に関する適切な情報を提供する等正しい知識の普及啓発を行う。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子宮頸がん等接種緊急促進事業」において接種した方で、生じた症状とワクチンとの因果関係が否定できないと認定されたが、入院相当でない通院の場合について、救済制度間の整合性の観点から必要な手当</a:t>
          </a:r>
          <a:r>
            <a:rPr lang="ja-JP" altLang="en-US" sz="1100">
              <a:solidFill>
                <a:schemeClr val="tx1"/>
              </a:solidFill>
              <a:effectLst/>
              <a:latin typeface="+mn-lt"/>
              <a:ea typeface="+mn-ea"/>
              <a:cs typeface="+mn-cs"/>
            </a:rPr>
            <a:t>の支給を行う。</a:t>
          </a:r>
          <a:endParaRPr lang="en-US" altLang="ja-JP" sz="1100">
            <a:solidFill>
              <a:schemeClr val="tx1"/>
            </a:solidFill>
            <a:effectLst/>
            <a:latin typeface="+mn-lt"/>
            <a:ea typeface="+mn-ea"/>
            <a:cs typeface="+mn-cs"/>
          </a:endParaRPr>
        </a:p>
      </xdr:txBody>
    </xdr:sp>
    <xdr:clientData/>
  </xdr:twoCellAnchor>
  <xdr:twoCellAnchor>
    <xdr:from>
      <xdr:col>46</xdr:col>
      <xdr:colOff>23812</xdr:colOff>
      <xdr:row>29</xdr:row>
      <xdr:rowOff>238124</xdr:rowOff>
    </xdr:from>
    <xdr:to>
      <xdr:col>47</xdr:col>
      <xdr:colOff>142875</xdr:colOff>
      <xdr:row>30</xdr:row>
      <xdr:rowOff>238124</xdr:rowOff>
    </xdr:to>
    <xdr:sp macro="" textlink="">
      <xdr:nvSpPr>
        <xdr:cNvPr id="14" name="テキスト ボックス 13"/>
        <xdr:cNvSpPr txBox="1"/>
      </xdr:nvSpPr>
      <xdr:spPr>
        <a:xfrm>
          <a:off x="9334500" y="9715499"/>
          <a:ext cx="32146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69055</xdr:colOff>
      <xdr:row>36</xdr:row>
      <xdr:rowOff>235743</xdr:rowOff>
    </xdr:from>
    <xdr:to>
      <xdr:col>47</xdr:col>
      <xdr:colOff>188118</xdr:colOff>
      <xdr:row>37</xdr:row>
      <xdr:rowOff>235743</xdr:rowOff>
    </xdr:to>
    <xdr:sp macro="" textlink="">
      <xdr:nvSpPr>
        <xdr:cNvPr id="15" name="テキスト ボックス 14"/>
        <xdr:cNvSpPr txBox="1"/>
      </xdr:nvSpPr>
      <xdr:spPr>
        <a:xfrm>
          <a:off x="9379743" y="11677649"/>
          <a:ext cx="32146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127</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569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152</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571</v>
      </c>
      <c r="AF5" s="723"/>
      <c r="AG5" s="723"/>
      <c r="AH5" s="723"/>
      <c r="AI5" s="723"/>
      <c r="AJ5" s="723"/>
      <c r="AK5" s="723"/>
      <c r="AL5" s="723"/>
      <c r="AM5" s="723"/>
      <c r="AN5" s="723"/>
      <c r="AO5" s="723"/>
      <c r="AP5" s="724"/>
      <c r="AQ5" s="725" t="s">
        <v>679</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675</v>
      </c>
      <c r="H7" s="841"/>
      <c r="I7" s="841"/>
      <c r="J7" s="841"/>
      <c r="K7" s="841"/>
      <c r="L7" s="841"/>
      <c r="M7" s="841"/>
      <c r="N7" s="841"/>
      <c r="O7" s="841"/>
      <c r="P7" s="841"/>
      <c r="Q7" s="841"/>
      <c r="R7" s="841"/>
      <c r="S7" s="841"/>
      <c r="T7" s="841"/>
      <c r="U7" s="841"/>
      <c r="V7" s="841"/>
      <c r="W7" s="841"/>
      <c r="X7" s="842"/>
      <c r="Y7" s="395" t="s">
        <v>515</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4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65.099999999999994" customHeight="1" x14ac:dyDescent="0.15">
      <c r="A9" s="145" t="s">
        <v>23</v>
      </c>
      <c r="B9" s="146"/>
      <c r="C9" s="146"/>
      <c r="D9" s="146"/>
      <c r="E9" s="146"/>
      <c r="F9" s="146"/>
      <c r="G9" s="572" t="s">
        <v>671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15">
      <c r="A10" s="745" t="s">
        <v>30</v>
      </c>
      <c r="B10" s="746"/>
      <c r="C10" s="746"/>
      <c r="D10" s="746"/>
      <c r="E10" s="746"/>
      <c r="F10" s="746"/>
      <c r="G10" s="678" t="s">
        <v>670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128</v>
      </c>
      <c r="Q13" s="109"/>
      <c r="R13" s="109"/>
      <c r="S13" s="109"/>
      <c r="T13" s="109"/>
      <c r="U13" s="109"/>
      <c r="V13" s="110"/>
      <c r="W13" s="108">
        <v>127</v>
      </c>
      <c r="X13" s="109"/>
      <c r="Y13" s="109"/>
      <c r="Z13" s="109"/>
      <c r="AA13" s="109"/>
      <c r="AB13" s="109"/>
      <c r="AC13" s="110"/>
      <c r="AD13" s="108">
        <v>129</v>
      </c>
      <c r="AE13" s="109"/>
      <c r="AF13" s="109"/>
      <c r="AG13" s="109"/>
      <c r="AH13" s="109"/>
      <c r="AI13" s="109"/>
      <c r="AJ13" s="110"/>
      <c r="AK13" s="108">
        <v>142</v>
      </c>
      <c r="AL13" s="109"/>
      <c r="AM13" s="109"/>
      <c r="AN13" s="109"/>
      <c r="AO13" s="109"/>
      <c r="AP13" s="109"/>
      <c r="AQ13" s="110"/>
      <c r="AR13" s="105">
        <v>143</v>
      </c>
      <c r="AS13" s="106"/>
      <c r="AT13" s="106"/>
      <c r="AU13" s="106"/>
      <c r="AV13" s="106"/>
      <c r="AW13" s="106"/>
      <c r="AX13" s="394"/>
    </row>
    <row r="14" spans="1:50" ht="21" customHeight="1" x14ac:dyDescent="0.15">
      <c r="A14" s="142"/>
      <c r="B14" s="143"/>
      <c r="C14" s="143"/>
      <c r="D14" s="143"/>
      <c r="E14" s="143"/>
      <c r="F14" s="144"/>
      <c r="G14" s="750"/>
      <c r="H14" s="751"/>
      <c r="I14" s="575" t="s">
        <v>8</v>
      </c>
      <c r="J14" s="635"/>
      <c r="K14" s="635"/>
      <c r="L14" s="635"/>
      <c r="M14" s="635"/>
      <c r="N14" s="635"/>
      <c r="O14" s="636"/>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576</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577</v>
      </c>
      <c r="AL15" s="109"/>
      <c r="AM15" s="109"/>
      <c r="AN15" s="109"/>
      <c r="AO15" s="109"/>
      <c r="AP15" s="109"/>
      <c r="AQ15" s="110"/>
      <c r="AR15" s="108" t="s">
        <v>682</v>
      </c>
      <c r="AS15" s="109"/>
      <c r="AT15" s="109"/>
      <c r="AU15" s="109"/>
      <c r="AV15" s="109"/>
      <c r="AW15" s="109"/>
      <c r="AX15" s="634"/>
    </row>
    <row r="16" spans="1:50" ht="21" customHeight="1" x14ac:dyDescent="0.15">
      <c r="A16" s="142"/>
      <c r="B16" s="143"/>
      <c r="C16" s="143"/>
      <c r="D16" s="143"/>
      <c r="E16" s="143"/>
      <c r="F16" s="144"/>
      <c r="G16" s="750"/>
      <c r="H16" s="751"/>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578</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5" t="s">
        <v>50</v>
      </c>
      <c r="J17" s="635"/>
      <c r="K17" s="635"/>
      <c r="L17" s="635"/>
      <c r="M17" s="635"/>
      <c r="N17" s="635"/>
      <c r="O17" s="636"/>
      <c r="P17" s="108" t="s">
        <v>575</v>
      </c>
      <c r="Q17" s="109"/>
      <c r="R17" s="109"/>
      <c r="S17" s="109"/>
      <c r="T17" s="109"/>
      <c r="U17" s="109"/>
      <c r="V17" s="110"/>
      <c r="W17" s="108">
        <v>15</v>
      </c>
      <c r="X17" s="109"/>
      <c r="Y17" s="109"/>
      <c r="Z17" s="109"/>
      <c r="AA17" s="109"/>
      <c r="AB17" s="109"/>
      <c r="AC17" s="110"/>
      <c r="AD17" s="108" t="s">
        <v>575</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128</v>
      </c>
      <c r="Q18" s="115"/>
      <c r="R18" s="115"/>
      <c r="S18" s="115"/>
      <c r="T18" s="115"/>
      <c r="U18" s="115"/>
      <c r="V18" s="116"/>
      <c r="W18" s="114">
        <f>SUM(W13:AC17)</f>
        <v>142</v>
      </c>
      <c r="X18" s="115"/>
      <c r="Y18" s="115"/>
      <c r="Z18" s="115"/>
      <c r="AA18" s="115"/>
      <c r="AB18" s="115"/>
      <c r="AC18" s="116"/>
      <c r="AD18" s="114">
        <f>SUM(AD13:AJ17)</f>
        <v>129</v>
      </c>
      <c r="AE18" s="115"/>
      <c r="AF18" s="115"/>
      <c r="AG18" s="115"/>
      <c r="AH18" s="115"/>
      <c r="AI18" s="115"/>
      <c r="AJ18" s="116"/>
      <c r="AK18" s="114">
        <f>SUM(AK13:AQ17)</f>
        <v>142</v>
      </c>
      <c r="AL18" s="115"/>
      <c r="AM18" s="115"/>
      <c r="AN18" s="115"/>
      <c r="AO18" s="115"/>
      <c r="AP18" s="115"/>
      <c r="AQ18" s="116"/>
      <c r="AR18" s="114">
        <f>SUM(AR13:AX17)</f>
        <v>143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128</v>
      </c>
      <c r="Q19" s="109"/>
      <c r="R19" s="109"/>
      <c r="S19" s="109"/>
      <c r="T19" s="109"/>
      <c r="U19" s="109"/>
      <c r="V19" s="110"/>
      <c r="W19" s="108">
        <v>142</v>
      </c>
      <c r="X19" s="109"/>
      <c r="Y19" s="109"/>
      <c r="Z19" s="109"/>
      <c r="AA19" s="109"/>
      <c r="AB19" s="109"/>
      <c r="AC19" s="110"/>
      <c r="AD19" s="108">
        <v>129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7" t="s">
        <v>478</v>
      </c>
      <c r="H21" s="938"/>
      <c r="I21" s="938"/>
      <c r="J21" s="938"/>
      <c r="K21" s="938"/>
      <c r="L21" s="938"/>
      <c r="M21" s="938"/>
      <c r="N21" s="938"/>
      <c r="O21" s="938"/>
      <c r="P21" s="539">
        <f>IF(P19=0, "-", SUM(P19)/SUM(P13,P14))</f>
        <v>1</v>
      </c>
      <c r="Q21" s="539"/>
      <c r="R21" s="539"/>
      <c r="S21" s="539"/>
      <c r="T21" s="539"/>
      <c r="U21" s="539"/>
      <c r="V21" s="539"/>
      <c r="W21" s="539">
        <f t="shared" ref="W21" si="2">IF(W19=0, "-", SUM(W19)/SUM(W13,W14))</f>
        <v>1.1181102362204725</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142</v>
      </c>
      <c r="Q23" s="106"/>
      <c r="R23" s="106"/>
      <c r="S23" s="106"/>
      <c r="T23" s="106"/>
      <c r="U23" s="106"/>
      <c r="V23" s="107"/>
      <c r="W23" s="105">
        <v>143</v>
      </c>
      <c r="X23" s="106"/>
      <c r="Y23" s="106"/>
      <c r="Z23" s="106"/>
      <c r="AA23" s="106"/>
      <c r="AB23" s="106"/>
      <c r="AC23" s="107"/>
      <c r="AD23" s="209" t="s">
        <v>681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142</v>
      </c>
      <c r="Q29" s="109"/>
      <c r="R29" s="109"/>
      <c r="S29" s="109"/>
      <c r="T29" s="109"/>
      <c r="U29" s="109"/>
      <c r="V29" s="110"/>
      <c r="W29" s="227">
        <f>AR13</f>
        <v>143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3"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4" t="s">
        <v>354</v>
      </c>
      <c r="AR30" s="645"/>
      <c r="AS30" s="645"/>
      <c r="AT30" s="646"/>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c r="AV31" s="271"/>
      <c r="AW31" s="379" t="s">
        <v>300</v>
      </c>
      <c r="AX31" s="380"/>
    </row>
    <row r="32" spans="1:50" ht="23.25" customHeight="1" x14ac:dyDescent="0.15">
      <c r="A32" s="515"/>
      <c r="B32" s="513"/>
      <c r="C32" s="513"/>
      <c r="D32" s="513"/>
      <c r="E32" s="513"/>
      <c r="F32" s="514"/>
      <c r="G32" s="540" t="s">
        <v>666</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3864</v>
      </c>
      <c r="AF32" s="365"/>
      <c r="AG32" s="365"/>
      <c r="AH32" s="365"/>
      <c r="AI32" s="364">
        <v>3114</v>
      </c>
      <c r="AJ32" s="365"/>
      <c r="AK32" s="365"/>
      <c r="AL32" s="365"/>
      <c r="AM32" s="364">
        <v>3201</v>
      </c>
      <c r="AN32" s="365"/>
      <c r="AO32" s="365"/>
      <c r="AP32" s="365"/>
      <c r="AQ32" s="111" t="s">
        <v>583</v>
      </c>
      <c r="AR32" s="112"/>
      <c r="AS32" s="112"/>
      <c r="AT32" s="113"/>
      <c r="AU32" s="365" t="s">
        <v>590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4029</v>
      </c>
      <c r="AF33" s="365"/>
      <c r="AG33" s="365"/>
      <c r="AH33" s="365"/>
      <c r="AI33" s="364">
        <v>3864</v>
      </c>
      <c r="AJ33" s="365"/>
      <c r="AK33" s="365"/>
      <c r="AL33" s="365"/>
      <c r="AM33" s="364">
        <v>3114</v>
      </c>
      <c r="AN33" s="365"/>
      <c r="AO33" s="365"/>
      <c r="AP33" s="365"/>
      <c r="AQ33" s="111" t="s">
        <v>578</v>
      </c>
      <c r="AR33" s="112"/>
      <c r="AS33" s="112"/>
      <c r="AT33" s="113"/>
      <c r="AU33" s="365"/>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95.9</v>
      </c>
      <c r="AF34" s="365"/>
      <c r="AG34" s="365"/>
      <c r="AH34" s="365"/>
      <c r="AI34" s="364">
        <v>81</v>
      </c>
      <c r="AJ34" s="365"/>
      <c r="AK34" s="365"/>
      <c r="AL34" s="365"/>
      <c r="AM34" s="364">
        <v>103</v>
      </c>
      <c r="AN34" s="365"/>
      <c r="AO34" s="365"/>
      <c r="AP34" s="365"/>
      <c r="AQ34" s="111" t="s">
        <v>577</v>
      </c>
      <c r="AR34" s="112"/>
      <c r="AS34" s="112"/>
      <c r="AT34" s="113"/>
      <c r="AU34" s="365" t="s">
        <v>589</v>
      </c>
      <c r="AV34" s="365"/>
      <c r="AW34" s="365"/>
      <c r="AX34" s="367"/>
    </row>
    <row r="35" spans="1:50" ht="23.25" customHeight="1" x14ac:dyDescent="0.15">
      <c r="A35" s="908" t="s">
        <v>505</v>
      </c>
      <c r="B35" s="909"/>
      <c r="C35" s="909"/>
      <c r="D35" s="909"/>
      <c r="E35" s="909"/>
      <c r="F35" s="910"/>
      <c r="G35" s="914" t="s">
        <v>584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473</v>
      </c>
      <c r="B37" s="648"/>
      <c r="C37" s="648"/>
      <c r="D37" s="648"/>
      <c r="E37" s="648"/>
      <c r="F37" s="649"/>
      <c r="G37" s="565" t="s">
        <v>265</v>
      </c>
      <c r="H37" s="381"/>
      <c r="I37" s="381"/>
      <c r="J37" s="381"/>
      <c r="K37" s="381"/>
      <c r="L37" s="381"/>
      <c r="M37" s="381"/>
      <c r="N37" s="381"/>
      <c r="O37" s="566"/>
      <c r="P37" s="637" t="s">
        <v>59</v>
      </c>
      <c r="Q37" s="381"/>
      <c r="R37" s="381"/>
      <c r="S37" s="381"/>
      <c r="T37" s="381"/>
      <c r="U37" s="381"/>
      <c r="V37" s="381"/>
      <c r="W37" s="381"/>
      <c r="X37" s="566"/>
      <c r="Y37" s="638"/>
      <c r="Z37" s="639"/>
      <c r="AA37" s="640"/>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588</v>
      </c>
      <c r="AR38" s="136"/>
      <c r="AS38" s="137" t="s">
        <v>355</v>
      </c>
      <c r="AT38" s="172"/>
      <c r="AU38" s="271"/>
      <c r="AV38" s="271"/>
      <c r="AW38" s="379" t="s">
        <v>300</v>
      </c>
      <c r="AX38" s="380"/>
    </row>
    <row r="39" spans="1:50" ht="23.25" customHeight="1" x14ac:dyDescent="0.15">
      <c r="A39" s="515"/>
      <c r="B39" s="513"/>
      <c r="C39" s="513"/>
      <c r="D39" s="513"/>
      <c r="E39" s="513"/>
      <c r="F39" s="514"/>
      <c r="G39" s="540" t="s">
        <v>667</v>
      </c>
      <c r="H39" s="541"/>
      <c r="I39" s="541"/>
      <c r="J39" s="541"/>
      <c r="K39" s="541"/>
      <c r="L39" s="541"/>
      <c r="M39" s="541"/>
      <c r="N39" s="541"/>
      <c r="O39" s="542"/>
      <c r="P39" s="161" t="s">
        <v>586</v>
      </c>
      <c r="Q39" s="161"/>
      <c r="R39" s="161"/>
      <c r="S39" s="161"/>
      <c r="T39" s="161"/>
      <c r="U39" s="161"/>
      <c r="V39" s="161"/>
      <c r="W39" s="161"/>
      <c r="X39" s="231"/>
      <c r="Y39" s="338" t="s">
        <v>12</v>
      </c>
      <c r="Z39" s="549"/>
      <c r="AA39" s="550"/>
      <c r="AB39" s="551" t="s">
        <v>587</v>
      </c>
      <c r="AC39" s="551"/>
      <c r="AD39" s="551"/>
      <c r="AE39" s="364">
        <v>102</v>
      </c>
      <c r="AF39" s="365"/>
      <c r="AG39" s="365"/>
      <c r="AH39" s="365"/>
      <c r="AI39" s="364">
        <v>73</v>
      </c>
      <c r="AJ39" s="365"/>
      <c r="AK39" s="365"/>
      <c r="AL39" s="365"/>
      <c r="AM39" s="364">
        <v>100</v>
      </c>
      <c r="AN39" s="365"/>
      <c r="AO39" s="365"/>
      <c r="AP39" s="365"/>
      <c r="AQ39" s="111" t="s">
        <v>578</v>
      </c>
      <c r="AR39" s="112"/>
      <c r="AS39" s="112"/>
      <c r="AT39" s="113"/>
      <c r="AU39" s="365" t="s">
        <v>588</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587</v>
      </c>
      <c r="AC40" s="522"/>
      <c r="AD40" s="522"/>
      <c r="AE40" s="364">
        <v>96</v>
      </c>
      <c r="AF40" s="365"/>
      <c r="AG40" s="365"/>
      <c r="AH40" s="365"/>
      <c r="AI40" s="364">
        <v>102</v>
      </c>
      <c r="AJ40" s="365"/>
      <c r="AK40" s="365"/>
      <c r="AL40" s="365"/>
      <c r="AM40" s="364">
        <v>73</v>
      </c>
      <c r="AN40" s="365"/>
      <c r="AO40" s="365"/>
      <c r="AP40" s="365"/>
      <c r="AQ40" s="111" t="s">
        <v>578</v>
      </c>
      <c r="AR40" s="112"/>
      <c r="AS40" s="112"/>
      <c r="AT40" s="113"/>
      <c r="AU40" s="365"/>
      <c r="AV40" s="365"/>
      <c r="AW40" s="365"/>
      <c r="AX40" s="367"/>
    </row>
    <row r="41" spans="1:50" ht="23.25" customHeight="1" x14ac:dyDescent="0.15">
      <c r="A41" s="650"/>
      <c r="B41" s="651"/>
      <c r="C41" s="651"/>
      <c r="D41" s="651"/>
      <c r="E41" s="651"/>
      <c r="F41" s="652"/>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106</v>
      </c>
      <c r="AF41" s="365"/>
      <c r="AG41" s="365"/>
      <c r="AH41" s="365"/>
      <c r="AI41" s="364">
        <v>71</v>
      </c>
      <c r="AJ41" s="365"/>
      <c r="AK41" s="365"/>
      <c r="AL41" s="365"/>
      <c r="AM41" s="364">
        <v>137</v>
      </c>
      <c r="AN41" s="365"/>
      <c r="AO41" s="365"/>
      <c r="AP41" s="365"/>
      <c r="AQ41" s="111" t="s">
        <v>589</v>
      </c>
      <c r="AR41" s="112"/>
      <c r="AS41" s="112"/>
      <c r="AT41" s="113"/>
      <c r="AU41" s="365" t="s">
        <v>578</v>
      </c>
      <c r="AV41" s="365"/>
      <c r="AW41" s="365"/>
      <c r="AX41" s="367"/>
    </row>
    <row r="42" spans="1:50" ht="23.25" customHeight="1" x14ac:dyDescent="0.15">
      <c r="A42" s="908" t="s">
        <v>505</v>
      </c>
      <c r="B42" s="909"/>
      <c r="C42" s="909"/>
      <c r="D42" s="909"/>
      <c r="E42" s="909"/>
      <c r="F42" s="910"/>
      <c r="G42" s="914" t="s">
        <v>585</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473</v>
      </c>
      <c r="B44" s="648"/>
      <c r="C44" s="648"/>
      <c r="D44" s="648"/>
      <c r="E44" s="648"/>
      <c r="F44" s="649"/>
      <c r="G44" s="565" t="s">
        <v>265</v>
      </c>
      <c r="H44" s="381"/>
      <c r="I44" s="381"/>
      <c r="J44" s="381"/>
      <c r="K44" s="381"/>
      <c r="L44" s="381"/>
      <c r="M44" s="381"/>
      <c r="N44" s="381"/>
      <c r="O44" s="566"/>
      <c r="P44" s="637" t="s">
        <v>59</v>
      </c>
      <c r="Q44" s="381"/>
      <c r="R44" s="381"/>
      <c r="S44" s="381"/>
      <c r="T44" s="381"/>
      <c r="U44" s="381"/>
      <c r="V44" s="381"/>
      <c r="W44" s="381"/>
      <c r="X44" s="566"/>
      <c r="Y44" s="638"/>
      <c r="Z44" s="639"/>
      <c r="AA44" s="640"/>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7" t="s">
        <v>59</v>
      </c>
      <c r="Q51" s="381"/>
      <c r="R51" s="381"/>
      <c r="S51" s="381"/>
      <c r="T51" s="381"/>
      <c r="U51" s="381"/>
      <c r="V51" s="381"/>
      <c r="W51" s="381"/>
      <c r="X51" s="566"/>
      <c r="Y51" s="638"/>
      <c r="Z51" s="639"/>
      <c r="AA51" s="640"/>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7" t="s">
        <v>59</v>
      </c>
      <c r="Q58" s="381"/>
      <c r="R58" s="381"/>
      <c r="S58" s="381"/>
      <c r="T58" s="381"/>
      <c r="U58" s="381"/>
      <c r="V58" s="381"/>
      <c r="W58" s="381"/>
      <c r="X58" s="566"/>
      <c r="Y58" s="638"/>
      <c r="Z58" s="639"/>
      <c r="AA58" s="640"/>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535</v>
      </c>
      <c r="AF65" s="369"/>
      <c r="AG65" s="369"/>
      <c r="AH65" s="370"/>
      <c r="AI65" s="368" t="s">
        <v>532</v>
      </c>
      <c r="AJ65" s="369"/>
      <c r="AK65" s="369"/>
      <c r="AL65" s="370"/>
      <c r="AM65" s="375" t="s">
        <v>527</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495</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496</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495</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496</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508</v>
      </c>
      <c r="B78" s="923"/>
      <c r="C78" s="923"/>
      <c r="D78" s="923"/>
      <c r="E78" s="920" t="s">
        <v>451</v>
      </c>
      <c r="F78" s="921"/>
      <c r="G78" s="57" t="s">
        <v>357</v>
      </c>
      <c r="H78" s="803"/>
      <c r="I78" s="244"/>
      <c r="J78" s="244"/>
      <c r="K78" s="244"/>
      <c r="L78" s="244"/>
      <c r="M78" s="244"/>
      <c r="N78" s="244"/>
      <c r="O78" s="80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19"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0"/>
      <c r="B81" s="86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6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10"/>
      <c r="R87" s="810"/>
      <c r="S87" s="810"/>
      <c r="T87" s="810"/>
      <c r="U87" s="810"/>
      <c r="V87" s="810"/>
      <c r="W87" s="810"/>
      <c r="X87" s="811"/>
      <c r="Y87" s="763" t="s">
        <v>62</v>
      </c>
      <c r="Z87" s="764"/>
      <c r="AA87" s="76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12"/>
      <c r="Q88" s="812"/>
      <c r="R88" s="812"/>
      <c r="S88" s="812"/>
      <c r="T88" s="812"/>
      <c r="U88" s="812"/>
      <c r="V88" s="812"/>
      <c r="W88" s="812"/>
      <c r="X88" s="813"/>
      <c r="Y88" s="735" t="s">
        <v>54</v>
      </c>
      <c r="Z88" s="736"/>
      <c r="AA88" s="737"/>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4"/>
      <c r="Y89" s="735" t="s">
        <v>13</v>
      </c>
      <c r="Z89" s="736"/>
      <c r="AA89" s="737"/>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10"/>
      <c r="R92" s="810"/>
      <c r="S92" s="810"/>
      <c r="T92" s="810"/>
      <c r="U92" s="810"/>
      <c r="V92" s="810"/>
      <c r="W92" s="810"/>
      <c r="X92" s="811"/>
      <c r="Y92" s="763" t="s">
        <v>62</v>
      </c>
      <c r="Z92" s="764"/>
      <c r="AA92" s="76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12"/>
      <c r="Q93" s="812"/>
      <c r="R93" s="812"/>
      <c r="S93" s="812"/>
      <c r="T93" s="812"/>
      <c r="U93" s="812"/>
      <c r="V93" s="812"/>
      <c r="W93" s="812"/>
      <c r="X93" s="813"/>
      <c r="Y93" s="735" t="s">
        <v>54</v>
      </c>
      <c r="Z93" s="736"/>
      <c r="AA93" s="737"/>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4"/>
      <c r="Y94" s="735" t="s">
        <v>13</v>
      </c>
      <c r="Z94" s="736"/>
      <c r="AA94" s="737"/>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10"/>
      <c r="R97" s="810"/>
      <c r="S97" s="810"/>
      <c r="T97" s="810"/>
      <c r="U97" s="810"/>
      <c r="V97" s="810"/>
      <c r="W97" s="810"/>
      <c r="X97" s="811"/>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12"/>
      <c r="Q98" s="812"/>
      <c r="R98" s="812"/>
      <c r="S98" s="812"/>
      <c r="T98" s="812"/>
      <c r="U98" s="812"/>
      <c r="V98" s="812"/>
      <c r="W98" s="812"/>
      <c r="X98" s="813"/>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0" t="s">
        <v>13</v>
      </c>
      <c r="Z99" s="481"/>
      <c r="AA99" s="482"/>
      <c r="AB99" s="462" t="s">
        <v>14</v>
      </c>
      <c r="AC99" s="463"/>
      <c r="AD99" s="46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5"/>
      <c r="Z100" s="466"/>
      <c r="AA100" s="467"/>
      <c r="AB100" s="868" t="s">
        <v>11</v>
      </c>
      <c r="AC100" s="868"/>
      <c r="AD100" s="868"/>
      <c r="AE100" s="834" t="s">
        <v>535</v>
      </c>
      <c r="AF100" s="835"/>
      <c r="AG100" s="835"/>
      <c r="AH100" s="836"/>
      <c r="AI100" s="834" t="s">
        <v>532</v>
      </c>
      <c r="AJ100" s="835"/>
      <c r="AK100" s="835"/>
      <c r="AL100" s="836"/>
      <c r="AM100" s="834" t="s">
        <v>528</v>
      </c>
      <c r="AN100" s="835"/>
      <c r="AO100" s="835"/>
      <c r="AP100" s="836"/>
      <c r="AQ100" s="939" t="s">
        <v>521</v>
      </c>
      <c r="AR100" s="940"/>
      <c r="AS100" s="940"/>
      <c r="AT100" s="941"/>
      <c r="AU100" s="939" t="s">
        <v>518</v>
      </c>
      <c r="AV100" s="940"/>
      <c r="AW100" s="940"/>
      <c r="AX100" s="942"/>
    </row>
    <row r="101" spans="1:60" ht="24.9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24" t="s">
        <v>55</v>
      </c>
      <c r="Z101" s="721"/>
      <c r="AA101" s="722"/>
      <c r="AB101" s="551" t="s">
        <v>592</v>
      </c>
      <c r="AC101" s="551"/>
      <c r="AD101" s="551"/>
      <c r="AE101" s="364">
        <v>2</v>
      </c>
      <c r="AF101" s="365"/>
      <c r="AG101" s="365"/>
      <c r="AH101" s="366"/>
      <c r="AI101" s="364">
        <v>7</v>
      </c>
      <c r="AJ101" s="365"/>
      <c r="AK101" s="365"/>
      <c r="AL101" s="366"/>
      <c r="AM101" s="364">
        <v>2</v>
      </c>
      <c r="AN101" s="365"/>
      <c r="AO101" s="365"/>
      <c r="AP101" s="366"/>
      <c r="AQ101" s="364">
        <v>2</v>
      </c>
      <c r="AR101" s="365"/>
      <c r="AS101" s="365"/>
      <c r="AT101" s="366"/>
      <c r="AU101" s="364" t="s">
        <v>683</v>
      </c>
      <c r="AV101" s="365"/>
      <c r="AW101" s="365"/>
      <c r="AX101" s="366"/>
    </row>
    <row r="102" spans="1:60" ht="24.9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v>2</v>
      </c>
      <c r="AF102" s="358"/>
      <c r="AG102" s="358"/>
      <c r="AH102" s="358"/>
      <c r="AI102" s="358">
        <v>7</v>
      </c>
      <c r="AJ102" s="358"/>
      <c r="AK102" s="358"/>
      <c r="AL102" s="358"/>
      <c r="AM102" s="358">
        <v>2</v>
      </c>
      <c r="AN102" s="358"/>
      <c r="AO102" s="358"/>
      <c r="AP102" s="358"/>
      <c r="AQ102" s="825">
        <v>2</v>
      </c>
      <c r="AR102" s="826"/>
      <c r="AS102" s="826"/>
      <c r="AT102" s="827"/>
      <c r="AU102" s="825">
        <v>2</v>
      </c>
      <c r="AV102" s="826"/>
      <c r="AW102" s="826"/>
      <c r="AX102" s="827"/>
    </row>
    <row r="103" spans="1:60" ht="31.5" customHeight="1" x14ac:dyDescent="0.15">
      <c r="A103" s="488" t="s">
        <v>475</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4.95" customHeight="1" x14ac:dyDescent="0.15">
      <c r="A104" s="491"/>
      <c r="B104" s="492"/>
      <c r="C104" s="492"/>
      <c r="D104" s="492"/>
      <c r="E104" s="492"/>
      <c r="F104" s="493"/>
      <c r="G104" s="161" t="s">
        <v>676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593</v>
      </c>
      <c r="AC104" s="472"/>
      <c r="AD104" s="473"/>
      <c r="AE104" s="364">
        <v>4</v>
      </c>
      <c r="AF104" s="365"/>
      <c r="AG104" s="365"/>
      <c r="AH104" s="366"/>
      <c r="AI104" s="364">
        <v>4</v>
      </c>
      <c r="AJ104" s="365"/>
      <c r="AK104" s="365"/>
      <c r="AL104" s="366"/>
      <c r="AM104" s="364">
        <v>4</v>
      </c>
      <c r="AN104" s="365"/>
      <c r="AO104" s="365"/>
      <c r="AP104" s="366"/>
      <c r="AQ104" s="364">
        <v>4</v>
      </c>
      <c r="AR104" s="365"/>
      <c r="AS104" s="365"/>
      <c r="AT104" s="366"/>
      <c r="AU104" s="364" t="s">
        <v>684</v>
      </c>
      <c r="AV104" s="365"/>
      <c r="AW104" s="365"/>
      <c r="AX104" s="366"/>
    </row>
    <row r="105" spans="1:60" ht="24.9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593</v>
      </c>
      <c r="AC105" s="407"/>
      <c r="AD105" s="408"/>
      <c r="AE105" s="358">
        <v>4</v>
      </c>
      <c r="AF105" s="358"/>
      <c r="AG105" s="358"/>
      <c r="AH105" s="358"/>
      <c r="AI105" s="358">
        <v>4</v>
      </c>
      <c r="AJ105" s="358"/>
      <c r="AK105" s="358"/>
      <c r="AL105" s="358"/>
      <c r="AM105" s="358">
        <v>4</v>
      </c>
      <c r="AN105" s="358"/>
      <c r="AO105" s="358"/>
      <c r="AP105" s="358"/>
      <c r="AQ105" s="364">
        <v>4</v>
      </c>
      <c r="AR105" s="365"/>
      <c r="AS105" s="365"/>
      <c r="AT105" s="366"/>
      <c r="AU105" s="825">
        <v>4</v>
      </c>
      <c r="AV105" s="826"/>
      <c r="AW105" s="826"/>
      <c r="AX105" s="827"/>
    </row>
    <row r="106" spans="1:60" ht="31.5" hidden="1" customHeight="1" x14ac:dyDescent="0.15">
      <c r="A106" s="488" t="s">
        <v>475</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88" t="s">
        <v>475</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88" t="s">
        <v>475</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63065237</v>
      </c>
      <c r="AF116" s="358"/>
      <c r="AG116" s="358"/>
      <c r="AH116" s="358"/>
      <c r="AI116" s="358">
        <v>19984857</v>
      </c>
      <c r="AJ116" s="358"/>
      <c r="AK116" s="358"/>
      <c r="AL116" s="358"/>
      <c r="AM116" s="358">
        <v>63700000</v>
      </c>
      <c r="AN116" s="358"/>
      <c r="AO116" s="358"/>
      <c r="AP116" s="358"/>
      <c r="AQ116" s="364">
        <v>70397000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640</v>
      </c>
      <c r="AN117" s="306"/>
      <c r="AO117" s="306"/>
      <c r="AP117" s="306"/>
      <c r="AQ117" s="306" t="s">
        <v>642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595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596</v>
      </c>
      <c r="AC119" s="301"/>
      <c r="AD119" s="302"/>
      <c r="AE119" s="358">
        <v>15804</v>
      </c>
      <c r="AF119" s="358"/>
      <c r="AG119" s="358"/>
      <c r="AH119" s="358"/>
      <c r="AI119" s="358">
        <v>22082</v>
      </c>
      <c r="AJ119" s="358"/>
      <c r="AK119" s="358"/>
      <c r="AL119" s="358"/>
      <c r="AM119" s="358">
        <v>16110</v>
      </c>
      <c r="AN119" s="358"/>
      <c r="AO119" s="358"/>
      <c r="AP119" s="358"/>
      <c r="AQ119" s="358">
        <v>16270</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596</v>
      </c>
      <c r="AC120" s="342"/>
      <c r="AD120" s="343"/>
      <c r="AE120" s="306" t="s">
        <v>599</v>
      </c>
      <c r="AF120" s="306"/>
      <c r="AG120" s="306"/>
      <c r="AH120" s="306"/>
      <c r="AI120" s="306" t="s">
        <v>600</v>
      </c>
      <c r="AJ120" s="306"/>
      <c r="AK120" s="306"/>
      <c r="AL120" s="306"/>
      <c r="AM120" s="306" t="s">
        <v>641</v>
      </c>
      <c r="AN120" s="306"/>
      <c r="AO120" s="306"/>
      <c r="AP120" s="306"/>
      <c r="AQ120" s="306" t="s">
        <v>643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565</v>
      </c>
      <c r="B130" s="1002"/>
      <c r="C130" s="1001" t="s">
        <v>358</v>
      </c>
      <c r="D130" s="1002"/>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664</v>
      </c>
      <c r="AR133" s="271"/>
      <c r="AS133" s="137" t="s">
        <v>355</v>
      </c>
      <c r="AT133" s="172"/>
      <c r="AU133" s="136" t="s">
        <v>665</v>
      </c>
      <c r="AV133" s="136"/>
      <c r="AW133" s="137" t="s">
        <v>300</v>
      </c>
      <c r="AX133" s="138"/>
    </row>
    <row r="134" spans="1:50" ht="39.75" customHeight="1" x14ac:dyDescent="0.15">
      <c r="A134" s="1005"/>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t="s">
        <v>589</v>
      </c>
      <c r="AF134" s="112"/>
      <c r="AG134" s="112"/>
      <c r="AH134" s="112"/>
      <c r="AI134" s="266" t="s">
        <v>589</v>
      </c>
      <c r="AJ134" s="112"/>
      <c r="AK134" s="112"/>
      <c r="AL134" s="112"/>
      <c r="AM134" s="266" t="s">
        <v>589</v>
      </c>
      <c r="AN134" s="112"/>
      <c r="AO134" s="112"/>
      <c r="AP134" s="112"/>
      <c r="AQ134" s="266" t="s">
        <v>578</v>
      </c>
      <c r="AR134" s="112"/>
      <c r="AS134" s="112"/>
      <c r="AT134" s="112"/>
      <c r="AU134" s="266" t="s">
        <v>606</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t="s">
        <v>605</v>
      </c>
      <c r="AF135" s="112"/>
      <c r="AG135" s="112"/>
      <c r="AH135" s="112"/>
      <c r="AI135" s="266" t="s">
        <v>589</v>
      </c>
      <c r="AJ135" s="112"/>
      <c r="AK135" s="112"/>
      <c r="AL135" s="112"/>
      <c r="AM135" s="266" t="s">
        <v>607</v>
      </c>
      <c r="AN135" s="112"/>
      <c r="AO135" s="112"/>
      <c r="AP135" s="112"/>
      <c r="AQ135" s="266" t="s">
        <v>589</v>
      </c>
      <c r="AR135" s="112"/>
      <c r="AS135" s="112"/>
      <c r="AT135" s="112"/>
      <c r="AU135" s="266" t="s">
        <v>578</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578</v>
      </c>
      <c r="H154" s="161"/>
      <c r="I154" s="161"/>
      <c r="J154" s="161"/>
      <c r="K154" s="161"/>
      <c r="L154" s="161"/>
      <c r="M154" s="161"/>
      <c r="N154" s="161"/>
      <c r="O154" s="161"/>
      <c r="P154" s="231"/>
      <c r="Q154" s="160" t="s">
        <v>608</v>
      </c>
      <c r="R154" s="161"/>
      <c r="S154" s="161"/>
      <c r="T154" s="161"/>
      <c r="U154" s="161"/>
      <c r="V154" s="161"/>
      <c r="W154" s="161"/>
      <c r="X154" s="161"/>
      <c r="Y154" s="161"/>
      <c r="Z154" s="161"/>
      <c r="AA154" s="934"/>
      <c r="AB154" s="255" t="s">
        <v>608</v>
      </c>
      <c r="AC154" s="256"/>
      <c r="AD154" s="256"/>
      <c r="AE154" s="261" t="s">
        <v>589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t="s">
        <v>578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1" customHeight="1" x14ac:dyDescent="0.15">
      <c r="A188" s="1005"/>
      <c r="B188" s="252"/>
      <c r="C188" s="251"/>
      <c r="D188" s="252"/>
      <c r="E188" s="160" t="s">
        <v>672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1"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1005"/>
      <c r="B433" s="252"/>
      <c r="C433" s="251"/>
      <c r="D433" s="252"/>
      <c r="E433" s="166"/>
      <c r="F433" s="167"/>
      <c r="G433" s="230" t="s">
        <v>631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609</v>
      </c>
      <c r="AF433" s="112"/>
      <c r="AG433" s="112"/>
      <c r="AH433" s="112"/>
      <c r="AI433" s="111" t="s">
        <v>578</v>
      </c>
      <c r="AJ433" s="112"/>
      <c r="AK433" s="112"/>
      <c r="AL433" s="112"/>
      <c r="AM433" s="111" t="s">
        <v>589</v>
      </c>
      <c r="AN433" s="112"/>
      <c r="AO433" s="112"/>
      <c r="AP433" s="113"/>
      <c r="AQ433" s="111" t="s">
        <v>578</v>
      </c>
      <c r="AR433" s="112"/>
      <c r="AS433" s="112"/>
      <c r="AT433" s="113"/>
      <c r="AU433" s="112" t="s">
        <v>578</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610</v>
      </c>
      <c r="AJ434" s="112"/>
      <c r="AK434" s="112"/>
      <c r="AL434" s="112"/>
      <c r="AM434" s="111" t="s">
        <v>589</v>
      </c>
      <c r="AN434" s="112"/>
      <c r="AO434" s="112"/>
      <c r="AP434" s="113"/>
      <c r="AQ434" s="111" t="s">
        <v>611</v>
      </c>
      <c r="AR434" s="112"/>
      <c r="AS434" s="112"/>
      <c r="AT434" s="113"/>
      <c r="AU434" s="112" t="s">
        <v>604</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590</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633</v>
      </c>
      <c r="AF457" s="136"/>
      <c r="AG457" s="137" t="s">
        <v>355</v>
      </c>
      <c r="AH457" s="172"/>
      <c r="AI457" s="182"/>
      <c r="AJ457" s="182"/>
      <c r="AK457" s="182"/>
      <c r="AL457" s="177"/>
      <c r="AM457" s="182"/>
      <c r="AN457" s="182"/>
      <c r="AO457" s="182"/>
      <c r="AP457" s="177"/>
      <c r="AQ457" s="217" t="s">
        <v>632</v>
      </c>
      <c r="AR457" s="136"/>
      <c r="AS457" s="137" t="s">
        <v>355</v>
      </c>
      <c r="AT457" s="172"/>
      <c r="AU457" s="136" t="s">
        <v>634</v>
      </c>
      <c r="AV457" s="136"/>
      <c r="AW457" s="137" t="s">
        <v>300</v>
      </c>
      <c r="AX457" s="138"/>
    </row>
    <row r="458" spans="1:50" ht="23.25" customHeight="1" x14ac:dyDescent="0.15">
      <c r="A458" s="1005"/>
      <c r="B458" s="252"/>
      <c r="C458" s="251"/>
      <c r="D458" s="252"/>
      <c r="E458" s="166"/>
      <c r="F458" s="167"/>
      <c r="G458" s="230" t="s">
        <v>632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634</v>
      </c>
      <c r="AC458" s="133"/>
      <c r="AD458" s="133"/>
      <c r="AE458" s="111" t="s">
        <v>635</v>
      </c>
      <c r="AF458" s="112"/>
      <c r="AG458" s="112"/>
      <c r="AH458" s="112"/>
      <c r="AI458" s="111" t="s">
        <v>634</v>
      </c>
      <c r="AJ458" s="112"/>
      <c r="AK458" s="112"/>
      <c r="AL458" s="112"/>
      <c r="AM458" s="111" t="s">
        <v>636</v>
      </c>
      <c r="AN458" s="112"/>
      <c r="AO458" s="112"/>
      <c r="AP458" s="113"/>
      <c r="AQ458" s="111" t="s">
        <v>634</v>
      </c>
      <c r="AR458" s="112"/>
      <c r="AS458" s="112"/>
      <c r="AT458" s="113"/>
      <c r="AU458" s="112" t="s">
        <v>637</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631</v>
      </c>
      <c r="AC459" s="221"/>
      <c r="AD459" s="221"/>
      <c r="AE459" s="111" t="s">
        <v>638</v>
      </c>
      <c r="AF459" s="112"/>
      <c r="AG459" s="112"/>
      <c r="AH459" s="113"/>
      <c r="AI459" s="111" t="s">
        <v>634</v>
      </c>
      <c r="AJ459" s="112"/>
      <c r="AK459" s="112"/>
      <c r="AL459" s="112"/>
      <c r="AM459" s="111" t="s">
        <v>634</v>
      </c>
      <c r="AN459" s="112"/>
      <c r="AO459" s="112"/>
      <c r="AP459" s="113"/>
      <c r="AQ459" s="111" t="s">
        <v>639</v>
      </c>
      <c r="AR459" s="112"/>
      <c r="AS459" s="112"/>
      <c r="AT459" s="113"/>
      <c r="AU459" s="112" t="s">
        <v>634</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632</v>
      </c>
      <c r="AF460" s="112"/>
      <c r="AG460" s="112"/>
      <c r="AH460" s="113"/>
      <c r="AI460" s="111" t="s">
        <v>634</v>
      </c>
      <c r="AJ460" s="112"/>
      <c r="AK460" s="112"/>
      <c r="AL460" s="112"/>
      <c r="AM460" s="111" t="s">
        <v>634</v>
      </c>
      <c r="AN460" s="112"/>
      <c r="AO460" s="112"/>
      <c r="AP460" s="113"/>
      <c r="AQ460" s="111" t="s">
        <v>634</v>
      </c>
      <c r="AR460" s="112"/>
      <c r="AS460" s="112"/>
      <c r="AT460" s="113"/>
      <c r="AU460" s="112" t="s">
        <v>634</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 customHeight="1" x14ac:dyDescent="0.15">
      <c r="A482" s="1005"/>
      <c r="B482" s="252"/>
      <c r="C482" s="251"/>
      <c r="D482" s="252"/>
      <c r="E482" s="160" t="s">
        <v>608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0"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573</v>
      </c>
      <c r="AE702" s="907"/>
      <c r="AF702" s="907"/>
      <c r="AG702" s="896" t="s">
        <v>614</v>
      </c>
      <c r="AH702" s="897"/>
      <c r="AI702" s="897"/>
      <c r="AJ702" s="897"/>
      <c r="AK702" s="897"/>
      <c r="AL702" s="897"/>
      <c r="AM702" s="897"/>
      <c r="AN702" s="897"/>
      <c r="AO702" s="897"/>
      <c r="AP702" s="897"/>
      <c r="AQ702" s="897"/>
      <c r="AR702" s="897"/>
      <c r="AS702" s="897"/>
      <c r="AT702" s="897"/>
      <c r="AU702" s="897"/>
      <c r="AV702" s="897"/>
      <c r="AW702" s="897"/>
      <c r="AX702" s="898"/>
    </row>
    <row r="703" spans="1:50" ht="60"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573</v>
      </c>
      <c r="AE703" s="155"/>
      <c r="AF703" s="155"/>
      <c r="AG703" s="670" t="s">
        <v>615</v>
      </c>
      <c r="AH703" s="671"/>
      <c r="AI703" s="671"/>
      <c r="AJ703" s="671"/>
      <c r="AK703" s="671"/>
      <c r="AL703" s="671"/>
      <c r="AM703" s="671"/>
      <c r="AN703" s="671"/>
      <c r="AO703" s="671"/>
      <c r="AP703" s="671"/>
      <c r="AQ703" s="671"/>
      <c r="AR703" s="671"/>
      <c r="AS703" s="671"/>
      <c r="AT703" s="671"/>
      <c r="AU703" s="671"/>
      <c r="AV703" s="671"/>
      <c r="AW703" s="671"/>
      <c r="AX703" s="672"/>
    </row>
    <row r="704" spans="1:50" ht="60"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573</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7"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612</v>
      </c>
      <c r="AE705" s="739"/>
      <c r="AF705" s="739"/>
      <c r="AG705" s="160" t="s">
        <v>578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8"/>
      <c r="C706" s="620"/>
      <c r="D706" s="621"/>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8"/>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5.1" customHeight="1" x14ac:dyDescent="0.15">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573</v>
      </c>
      <c r="AE708" s="674"/>
      <c r="AF708" s="674"/>
      <c r="AG708" s="526" t="s">
        <v>668</v>
      </c>
      <c r="AH708" s="527"/>
      <c r="AI708" s="527"/>
      <c r="AJ708" s="527"/>
      <c r="AK708" s="527"/>
      <c r="AL708" s="527"/>
      <c r="AM708" s="527"/>
      <c r="AN708" s="527"/>
      <c r="AO708" s="527"/>
      <c r="AP708" s="527"/>
      <c r="AQ708" s="527"/>
      <c r="AR708" s="527"/>
      <c r="AS708" s="527"/>
      <c r="AT708" s="527"/>
      <c r="AU708" s="527"/>
      <c r="AV708" s="527"/>
      <c r="AW708" s="527"/>
      <c r="AX708" s="528"/>
    </row>
    <row r="709" spans="1:50" ht="60" customHeight="1" x14ac:dyDescent="0.15">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573</v>
      </c>
      <c r="AE709" s="155"/>
      <c r="AF709" s="155"/>
      <c r="AG709" s="670" t="s">
        <v>617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612</v>
      </c>
      <c r="AE710" s="155"/>
      <c r="AF710" s="155"/>
      <c r="AG710" s="670" t="s">
        <v>683</v>
      </c>
      <c r="AH710" s="671"/>
      <c r="AI710" s="671"/>
      <c r="AJ710" s="671"/>
      <c r="AK710" s="671"/>
      <c r="AL710" s="671"/>
      <c r="AM710" s="671"/>
      <c r="AN710" s="671"/>
      <c r="AO710" s="671"/>
      <c r="AP710" s="671"/>
      <c r="AQ710" s="671"/>
      <c r="AR710" s="671"/>
      <c r="AS710" s="671"/>
      <c r="AT710" s="671"/>
      <c r="AU710" s="671"/>
      <c r="AV710" s="671"/>
      <c r="AW710" s="671"/>
      <c r="AX710" s="672"/>
    </row>
    <row r="711" spans="1:50" ht="60" customHeight="1" x14ac:dyDescent="0.15">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573</v>
      </c>
      <c r="AE711" s="155"/>
      <c r="AF711" s="155"/>
      <c r="AG711" s="670" t="s">
        <v>618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612</v>
      </c>
      <c r="AE712" s="586"/>
      <c r="AF712" s="586"/>
      <c r="AG712" s="596" t="s">
        <v>685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70" t="s">
        <v>682</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612</v>
      </c>
      <c r="AE714" s="594"/>
      <c r="AF714" s="595"/>
      <c r="AG714" s="695" t="s">
        <v>683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573</v>
      </c>
      <c r="AE715" s="674"/>
      <c r="AF715" s="788"/>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6" t="s">
        <v>612</v>
      </c>
      <c r="AE716" s="767"/>
      <c r="AF716" s="767"/>
      <c r="AG716" s="670" t="s">
        <v>682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573</v>
      </c>
      <c r="AE717" s="155"/>
      <c r="AF717" s="155"/>
      <c r="AG717" s="670" t="s">
        <v>620</v>
      </c>
      <c r="AH717" s="671"/>
      <c r="AI717" s="671"/>
      <c r="AJ717" s="671"/>
      <c r="AK717" s="671"/>
      <c r="AL717" s="671"/>
      <c r="AM717" s="671"/>
      <c r="AN717" s="671"/>
      <c r="AO717" s="671"/>
      <c r="AP717" s="671"/>
      <c r="AQ717" s="671"/>
      <c r="AR717" s="671"/>
      <c r="AS717" s="671"/>
      <c r="AT717" s="671"/>
      <c r="AU717" s="671"/>
      <c r="AV717" s="671"/>
      <c r="AW717" s="671"/>
      <c r="AX717" s="672"/>
    </row>
    <row r="718" spans="1:50" ht="60" customHeight="1" x14ac:dyDescent="0.15">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573</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08"/>
      <c r="AD719" s="673" t="s">
        <v>573</v>
      </c>
      <c r="AE719" s="674"/>
      <c r="AF719" s="674"/>
      <c r="AG719" s="160" t="s">
        <v>669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80.25" customHeight="1" x14ac:dyDescent="0.15">
      <c r="A721" s="656"/>
      <c r="B721" s="657"/>
      <c r="C721" s="928" t="s">
        <v>574</v>
      </c>
      <c r="D721" s="929"/>
      <c r="E721" s="929"/>
      <c r="F721" s="930"/>
      <c r="G721" s="948"/>
      <c r="H721" s="949"/>
      <c r="I721" s="83" t="str">
        <f>IF(OR(G721="　", G721=""), "", "-")</f>
        <v/>
      </c>
      <c r="J721" s="927">
        <v>124</v>
      </c>
      <c r="K721" s="927"/>
      <c r="L721" s="83" t="str">
        <f>IF(M721="","","-")</f>
        <v/>
      </c>
      <c r="M721" s="84"/>
      <c r="N721" s="924" t="s">
        <v>622</v>
      </c>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3" t="s">
        <v>53</v>
      </c>
      <c r="D726" s="581"/>
      <c r="E726" s="581"/>
      <c r="F726" s="582"/>
      <c r="G726" s="808" t="s">
        <v>686</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29"/>
      <c r="B727" s="630"/>
      <c r="C727" s="701" t="s">
        <v>57</v>
      </c>
      <c r="D727" s="702"/>
      <c r="E727" s="702"/>
      <c r="F727" s="703"/>
      <c r="G727" s="806" t="s">
        <v>644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1.25" customHeight="1" thickBot="1" x14ac:dyDescent="0.2">
      <c r="A729" s="773" t="s">
        <v>677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0.5" customHeight="1" thickBot="1" x14ac:dyDescent="0.2">
      <c r="A731" s="624" t="s">
        <v>257</v>
      </c>
      <c r="B731" s="625"/>
      <c r="C731" s="625"/>
      <c r="D731" s="625"/>
      <c r="E731" s="626"/>
      <c r="F731" s="686" t="s">
        <v>678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0" customHeight="1" thickBot="1" x14ac:dyDescent="0.2">
      <c r="A733" s="757" t="s">
        <v>257</v>
      </c>
      <c r="B733" s="758"/>
      <c r="C733" s="758"/>
      <c r="D733" s="758"/>
      <c r="E733" s="759"/>
      <c r="F733" s="774" t="s">
        <v>680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0" customHeight="1" thickBot="1" x14ac:dyDescent="0.2">
      <c r="A735" s="615" t="s">
        <v>685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549</v>
      </c>
      <c r="B737" s="124"/>
      <c r="C737" s="124"/>
      <c r="D737" s="125"/>
      <c r="E737" s="122" t="s">
        <v>623</v>
      </c>
      <c r="F737" s="122"/>
      <c r="G737" s="122"/>
      <c r="H737" s="122"/>
      <c r="I737" s="122"/>
      <c r="J737" s="122"/>
      <c r="K737" s="122"/>
      <c r="L737" s="122"/>
      <c r="M737" s="122"/>
      <c r="N737" s="101" t="s">
        <v>542</v>
      </c>
      <c r="O737" s="101"/>
      <c r="P737" s="101"/>
      <c r="Q737" s="101"/>
      <c r="R737" s="122" t="s">
        <v>625</v>
      </c>
      <c r="S737" s="122"/>
      <c r="T737" s="122"/>
      <c r="U737" s="122"/>
      <c r="V737" s="122"/>
      <c r="W737" s="122"/>
      <c r="X737" s="122"/>
      <c r="Y737" s="122"/>
      <c r="Z737" s="122"/>
      <c r="AA737" s="101" t="s">
        <v>541</v>
      </c>
      <c r="AB737" s="101"/>
      <c r="AC737" s="101"/>
      <c r="AD737" s="101"/>
      <c r="AE737" s="122" t="s">
        <v>627</v>
      </c>
      <c r="AF737" s="122"/>
      <c r="AG737" s="122"/>
      <c r="AH737" s="122"/>
      <c r="AI737" s="122"/>
      <c r="AJ737" s="122"/>
      <c r="AK737" s="122"/>
      <c r="AL737" s="122"/>
      <c r="AM737" s="122"/>
      <c r="AN737" s="101" t="s">
        <v>540</v>
      </c>
      <c r="AO737" s="101"/>
      <c r="AP737" s="101"/>
      <c r="AQ737" s="101"/>
      <c r="AR737" s="102" t="s">
        <v>629</v>
      </c>
      <c r="AS737" s="103"/>
      <c r="AT737" s="103"/>
      <c r="AU737" s="103"/>
      <c r="AV737" s="103"/>
      <c r="AW737" s="103"/>
      <c r="AX737" s="104"/>
      <c r="AY737" s="89"/>
      <c r="AZ737" s="89"/>
    </row>
    <row r="738" spans="1:52" ht="24.75" customHeight="1" x14ac:dyDescent="0.15">
      <c r="A738" s="123" t="s">
        <v>539</v>
      </c>
      <c r="B738" s="124"/>
      <c r="C738" s="124"/>
      <c r="D738" s="125"/>
      <c r="E738" s="122" t="s">
        <v>624</v>
      </c>
      <c r="F738" s="122"/>
      <c r="G738" s="122"/>
      <c r="H738" s="122"/>
      <c r="I738" s="122"/>
      <c r="J738" s="122"/>
      <c r="K738" s="122"/>
      <c r="L738" s="122"/>
      <c r="M738" s="122"/>
      <c r="N738" s="101" t="s">
        <v>538</v>
      </c>
      <c r="O738" s="101"/>
      <c r="P738" s="101"/>
      <c r="Q738" s="101"/>
      <c r="R738" s="122" t="s">
        <v>626</v>
      </c>
      <c r="S738" s="122"/>
      <c r="T738" s="122"/>
      <c r="U738" s="122"/>
      <c r="V738" s="122"/>
      <c r="W738" s="122"/>
      <c r="X738" s="122"/>
      <c r="Y738" s="122"/>
      <c r="Z738" s="122"/>
      <c r="AA738" s="101" t="s">
        <v>537</v>
      </c>
      <c r="AB738" s="101"/>
      <c r="AC738" s="101"/>
      <c r="AD738" s="101"/>
      <c r="AE738" s="122" t="s">
        <v>628</v>
      </c>
      <c r="AF738" s="122"/>
      <c r="AG738" s="122"/>
      <c r="AH738" s="122"/>
      <c r="AI738" s="122"/>
      <c r="AJ738" s="122"/>
      <c r="AK738" s="122"/>
      <c r="AL738" s="122"/>
      <c r="AM738" s="122"/>
      <c r="AN738" s="101" t="s">
        <v>533</v>
      </c>
      <c r="AO738" s="101"/>
      <c r="AP738" s="101"/>
      <c r="AQ738" s="101"/>
      <c r="AR738" s="102" t="s">
        <v>630</v>
      </c>
      <c r="AS738" s="103"/>
      <c r="AT738" s="103"/>
      <c r="AU738" s="103"/>
      <c r="AV738" s="103"/>
      <c r="AW738" s="103"/>
      <c r="AX738" s="104"/>
    </row>
    <row r="739" spans="1:52" ht="24.75" customHeight="1" thickBot="1" x14ac:dyDescent="0.2">
      <c r="A739" s="126" t="s">
        <v>529</v>
      </c>
      <c r="B739" s="127"/>
      <c r="C739" s="127"/>
      <c r="D739" s="128"/>
      <c r="E739" s="129" t="s">
        <v>574</v>
      </c>
      <c r="F739" s="117"/>
      <c r="G739" s="117"/>
      <c r="H739" s="93" t="str">
        <f>IF(E739="", "", "(")</f>
        <v>(</v>
      </c>
      <c r="I739" s="117"/>
      <c r="J739" s="117"/>
      <c r="K739" s="93" t="str">
        <f>IF(OR(I739="　", I739=""), "", "-")</f>
        <v/>
      </c>
      <c r="L739" s="118">
        <v>124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2"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439" t="s">
        <v>645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6" customHeight="1" x14ac:dyDescent="0.15">
      <c r="A781" s="556"/>
      <c r="B781" s="771"/>
      <c r="C781" s="771"/>
      <c r="D781" s="771"/>
      <c r="E781" s="771"/>
      <c r="F781" s="772"/>
      <c r="G781" s="449" t="s">
        <v>673</v>
      </c>
      <c r="H781" s="755"/>
      <c r="I781" s="755"/>
      <c r="J781" s="755"/>
      <c r="K781" s="756"/>
      <c r="L781" s="452" t="s">
        <v>674</v>
      </c>
      <c r="M781" s="587"/>
      <c r="N781" s="587"/>
      <c r="O781" s="587"/>
      <c r="P781" s="587"/>
      <c r="Q781" s="587"/>
      <c r="R781" s="587"/>
      <c r="S781" s="587"/>
      <c r="T781" s="587"/>
      <c r="U781" s="587"/>
      <c r="V781" s="587"/>
      <c r="W781" s="587"/>
      <c r="X781" s="588"/>
      <c r="Y781" s="455">
        <v>80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1"/>
      <c r="C782" s="771"/>
      <c r="D782" s="771"/>
      <c r="E782" s="771"/>
      <c r="F782" s="772"/>
      <c r="G782" s="348" t="s">
        <v>656</v>
      </c>
      <c r="H782" s="618"/>
      <c r="I782" s="618"/>
      <c r="J782" s="618"/>
      <c r="K782" s="619"/>
      <c r="L782" s="401" t="s">
        <v>663</v>
      </c>
      <c r="M782" s="613"/>
      <c r="N782" s="613"/>
      <c r="O782" s="613"/>
      <c r="P782" s="613"/>
      <c r="Q782" s="613"/>
      <c r="R782" s="613"/>
      <c r="S782" s="613"/>
      <c r="T782" s="613"/>
      <c r="U782" s="613"/>
      <c r="V782" s="613"/>
      <c r="W782" s="613"/>
      <c r="X782" s="614"/>
      <c r="Y782" s="398">
        <v>28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71"/>
      <c r="C783" s="771"/>
      <c r="D783" s="771"/>
      <c r="E783" s="771"/>
      <c r="F783" s="772"/>
      <c r="G783" s="348" t="s">
        <v>657</v>
      </c>
      <c r="H783" s="618"/>
      <c r="I783" s="618"/>
      <c r="J783" s="618"/>
      <c r="K783" s="619"/>
      <c r="L783" s="401" t="s">
        <v>661</v>
      </c>
      <c r="M783" s="613"/>
      <c r="N783" s="613"/>
      <c r="O783" s="613"/>
      <c r="P783" s="613"/>
      <c r="Q783" s="613"/>
      <c r="R783" s="613"/>
      <c r="S783" s="613"/>
      <c r="T783" s="613"/>
      <c r="U783" s="613"/>
      <c r="V783" s="613"/>
      <c r="W783" s="613"/>
      <c r="X783" s="614"/>
      <c r="Y783" s="398">
        <v>18</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71"/>
      <c r="C784" s="771"/>
      <c r="D784" s="771"/>
      <c r="E784" s="771"/>
      <c r="F784" s="772"/>
      <c r="G784" s="348" t="s">
        <v>658</v>
      </c>
      <c r="H784" s="618"/>
      <c r="I784" s="618"/>
      <c r="J784" s="618"/>
      <c r="K784" s="619"/>
      <c r="L784" s="401" t="s">
        <v>662</v>
      </c>
      <c r="M784" s="613"/>
      <c r="N784" s="613"/>
      <c r="O784" s="613"/>
      <c r="P784" s="613"/>
      <c r="Q784" s="613"/>
      <c r="R784" s="613"/>
      <c r="S784" s="613"/>
      <c r="T784" s="613"/>
      <c r="U784" s="613"/>
      <c r="V784" s="613"/>
      <c r="W784" s="613"/>
      <c r="X784" s="614"/>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71"/>
      <c r="C785" s="771"/>
      <c r="D785" s="771"/>
      <c r="E785" s="771"/>
      <c r="F785" s="772"/>
      <c r="G785" s="348" t="s">
        <v>659</v>
      </c>
      <c r="H785" s="618"/>
      <c r="I785" s="618"/>
      <c r="J785" s="618"/>
      <c r="K785" s="619"/>
      <c r="L785" s="401" t="s">
        <v>660</v>
      </c>
      <c r="M785" s="613"/>
      <c r="N785" s="613"/>
      <c r="O785" s="613"/>
      <c r="P785" s="613"/>
      <c r="Q785" s="613"/>
      <c r="R785" s="613"/>
      <c r="S785" s="613"/>
      <c r="T785" s="613"/>
      <c r="U785" s="613"/>
      <c r="V785" s="613"/>
      <c r="W785" s="613"/>
      <c r="X785" s="614"/>
      <c r="Y785" s="398">
        <v>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71"/>
      <c r="C786" s="771"/>
      <c r="D786" s="771"/>
      <c r="E786" s="771"/>
      <c r="F786" s="772"/>
      <c r="G786" s="348"/>
      <c r="H786" s="618"/>
      <c r="I786" s="618"/>
      <c r="J786" s="618"/>
      <c r="K786" s="619"/>
      <c r="L786" s="401"/>
      <c r="M786" s="613"/>
      <c r="N786" s="613"/>
      <c r="O786" s="613"/>
      <c r="P786" s="613"/>
      <c r="Q786" s="613"/>
      <c r="R786" s="613"/>
      <c r="S786" s="613"/>
      <c r="T786" s="613"/>
      <c r="U786" s="613"/>
      <c r="V786" s="613"/>
      <c r="W786" s="613"/>
      <c r="X786" s="614"/>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71"/>
      <c r="C787" s="771"/>
      <c r="D787" s="771"/>
      <c r="E787" s="771"/>
      <c r="F787" s="772"/>
      <c r="G787" s="348"/>
      <c r="H787" s="618"/>
      <c r="I787" s="618"/>
      <c r="J787" s="618"/>
      <c r="K787" s="619"/>
      <c r="L787" s="401"/>
      <c r="M787" s="613"/>
      <c r="N787" s="613"/>
      <c r="O787" s="613"/>
      <c r="P787" s="613"/>
      <c r="Q787" s="613"/>
      <c r="R787" s="613"/>
      <c r="S787" s="613"/>
      <c r="T787" s="613"/>
      <c r="U787" s="613"/>
      <c r="V787" s="613"/>
      <c r="W787" s="613"/>
      <c r="X787" s="614"/>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71"/>
      <c r="C788" s="771"/>
      <c r="D788" s="771"/>
      <c r="E788" s="771"/>
      <c r="F788" s="772"/>
      <c r="G788" s="348"/>
      <c r="H788" s="618"/>
      <c r="I788" s="618"/>
      <c r="J788" s="618"/>
      <c r="K788" s="619"/>
      <c r="L788" s="401"/>
      <c r="M788" s="613"/>
      <c r="N788" s="613"/>
      <c r="O788" s="613"/>
      <c r="P788" s="613"/>
      <c r="Q788" s="613"/>
      <c r="R788" s="613"/>
      <c r="S788" s="613"/>
      <c r="T788" s="613"/>
      <c r="U788" s="613"/>
      <c r="V788" s="613"/>
      <c r="W788" s="613"/>
      <c r="X788" s="614"/>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71"/>
      <c r="C789" s="771"/>
      <c r="D789" s="771"/>
      <c r="E789" s="771"/>
      <c r="F789" s="772"/>
      <c r="G789" s="348"/>
      <c r="H789" s="618"/>
      <c r="I789" s="618"/>
      <c r="J789" s="618"/>
      <c r="K789" s="619"/>
      <c r="L789" s="401"/>
      <c r="M789" s="613"/>
      <c r="N789" s="613"/>
      <c r="O789" s="613"/>
      <c r="P789" s="613"/>
      <c r="Q789" s="613"/>
      <c r="R789" s="613"/>
      <c r="S789" s="613"/>
      <c r="T789" s="613"/>
      <c r="U789" s="613"/>
      <c r="V789" s="613"/>
      <c r="W789" s="613"/>
      <c r="X789" s="614"/>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71"/>
      <c r="C790" s="771"/>
      <c r="D790" s="771"/>
      <c r="E790" s="771"/>
      <c r="F790" s="772"/>
      <c r="G790" s="785"/>
      <c r="H790" s="786"/>
      <c r="I790" s="786"/>
      <c r="J790" s="786"/>
      <c r="K790" s="787"/>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129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71"/>
      <c r="C792" s="771"/>
      <c r="D792" s="771"/>
      <c r="E792" s="771"/>
      <c r="F792" s="77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71"/>
      <c r="C794" s="771"/>
      <c r="D794" s="771"/>
      <c r="E794" s="771"/>
      <c r="F794" s="77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71"/>
      <c r="C805" s="771"/>
      <c r="D805" s="771"/>
      <c r="E805" s="771"/>
      <c r="F805" s="77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646</v>
      </c>
      <c r="D837" s="418"/>
      <c r="E837" s="418"/>
      <c r="F837" s="418"/>
      <c r="G837" s="418"/>
      <c r="H837" s="418"/>
      <c r="I837" s="418"/>
      <c r="J837" s="419">
        <v>9010005018540</v>
      </c>
      <c r="K837" s="420"/>
      <c r="L837" s="420"/>
      <c r="M837" s="420"/>
      <c r="N837" s="420"/>
      <c r="O837" s="420"/>
      <c r="P837" s="425" t="s">
        <v>647</v>
      </c>
      <c r="Q837" s="317"/>
      <c r="R837" s="317"/>
      <c r="S837" s="317"/>
      <c r="T837" s="317"/>
      <c r="U837" s="317"/>
      <c r="V837" s="317"/>
      <c r="W837" s="317"/>
      <c r="X837" s="317"/>
      <c r="Y837" s="318">
        <v>129</v>
      </c>
      <c r="Z837" s="319"/>
      <c r="AA837" s="319"/>
      <c r="AB837" s="320"/>
      <c r="AC837" s="328" t="s">
        <v>648</v>
      </c>
      <c r="AD837" s="423"/>
      <c r="AE837" s="423"/>
      <c r="AF837" s="423"/>
      <c r="AG837" s="423"/>
      <c r="AH837" s="421" t="s">
        <v>649</v>
      </c>
      <c r="AI837" s="422"/>
      <c r="AJ837" s="422"/>
      <c r="AK837" s="422"/>
      <c r="AL837" s="325" t="s">
        <v>650</v>
      </c>
      <c r="AM837" s="326"/>
      <c r="AN837" s="326"/>
      <c r="AO837" s="327"/>
      <c r="AP837" s="321" t="s">
        <v>651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x14ac:dyDescent="0.15">
      <c r="A1102" s="404">
        <v>1</v>
      </c>
      <c r="B1102" s="404">
        <v>1</v>
      </c>
      <c r="C1102" s="904"/>
      <c r="D1102" s="904"/>
      <c r="E1102" s="261" t="s">
        <v>652</v>
      </c>
      <c r="F1102" s="903"/>
      <c r="G1102" s="903"/>
      <c r="H1102" s="903"/>
      <c r="I1102" s="903"/>
      <c r="J1102" s="419" t="s">
        <v>653</v>
      </c>
      <c r="K1102" s="420"/>
      <c r="L1102" s="420"/>
      <c r="M1102" s="420"/>
      <c r="N1102" s="420"/>
      <c r="O1102" s="420"/>
      <c r="P1102" s="425" t="s">
        <v>652</v>
      </c>
      <c r="Q1102" s="317"/>
      <c r="R1102" s="317"/>
      <c r="S1102" s="317"/>
      <c r="T1102" s="317"/>
      <c r="U1102" s="317"/>
      <c r="V1102" s="317"/>
      <c r="W1102" s="317"/>
      <c r="X1102" s="317"/>
      <c r="Y1102" s="318" t="s">
        <v>654</v>
      </c>
      <c r="Z1102" s="319"/>
      <c r="AA1102" s="319"/>
      <c r="AB1102" s="320"/>
      <c r="AC1102" s="322"/>
      <c r="AD1102" s="322"/>
      <c r="AE1102" s="322"/>
      <c r="AF1102" s="322"/>
      <c r="AG1102" s="322"/>
      <c r="AH1102" s="323" t="s">
        <v>655</v>
      </c>
      <c r="AI1102" s="324"/>
      <c r="AJ1102" s="324"/>
      <c r="AK1102" s="324"/>
      <c r="AL1102" s="325" t="s">
        <v>654</v>
      </c>
      <c r="AM1102" s="326"/>
      <c r="AN1102" s="326"/>
      <c r="AO1102" s="327"/>
      <c r="AP1102" s="321" t="s">
        <v>652</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5" t="s">
        <v>265</v>
      </c>
      <c r="H2" s="790"/>
      <c r="I2" s="790"/>
      <c r="J2" s="790"/>
      <c r="K2" s="790"/>
      <c r="L2" s="790"/>
      <c r="M2" s="790"/>
      <c r="N2" s="790"/>
      <c r="O2" s="791"/>
      <c r="P2" s="789" t="s">
        <v>59</v>
      </c>
      <c r="Q2" s="790"/>
      <c r="R2" s="790"/>
      <c r="S2" s="790"/>
      <c r="T2" s="790"/>
      <c r="U2" s="790"/>
      <c r="V2" s="790"/>
      <c r="W2" s="790"/>
      <c r="X2" s="791"/>
      <c r="Y2" s="1015"/>
      <c r="Z2" s="412"/>
      <c r="AA2" s="413"/>
      <c r="AB2" s="1019" t="s">
        <v>11</v>
      </c>
      <c r="AC2" s="1020"/>
      <c r="AD2" s="1021"/>
      <c r="AE2" s="1007" t="s">
        <v>556</v>
      </c>
      <c r="AF2" s="1007"/>
      <c r="AG2" s="1007"/>
      <c r="AH2" s="1007"/>
      <c r="AI2" s="1007" t="s">
        <v>553</v>
      </c>
      <c r="AJ2" s="1007"/>
      <c r="AK2" s="1007"/>
      <c r="AL2" s="1007"/>
      <c r="AM2" s="1007" t="s">
        <v>527</v>
      </c>
      <c r="AN2" s="1007"/>
      <c r="AO2" s="100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5"/>
      <c r="I4" s="1025"/>
      <c r="J4" s="1025"/>
      <c r="K4" s="1025"/>
      <c r="L4" s="1025"/>
      <c r="M4" s="1025"/>
      <c r="N4" s="1025"/>
      <c r="O4" s="1026"/>
      <c r="P4" s="161"/>
      <c r="Q4" s="1033"/>
      <c r="R4" s="1033"/>
      <c r="S4" s="1033"/>
      <c r="T4" s="1033"/>
      <c r="U4" s="1033"/>
      <c r="V4" s="1033"/>
      <c r="W4" s="1033"/>
      <c r="X4" s="1034"/>
      <c r="Y4" s="1011" t="s">
        <v>12</v>
      </c>
      <c r="Z4" s="1012"/>
      <c r="AA4" s="1013"/>
      <c r="AB4" s="551"/>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3" t="s">
        <v>54</v>
      </c>
      <c r="Z5" s="1008"/>
      <c r="AA5" s="1009"/>
      <c r="AB5" s="522"/>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2" t="s">
        <v>473</v>
      </c>
      <c r="B9" s="513"/>
      <c r="C9" s="513"/>
      <c r="D9" s="513"/>
      <c r="E9" s="513"/>
      <c r="F9" s="514"/>
      <c r="G9" s="805" t="s">
        <v>265</v>
      </c>
      <c r="H9" s="790"/>
      <c r="I9" s="790"/>
      <c r="J9" s="790"/>
      <c r="K9" s="790"/>
      <c r="L9" s="790"/>
      <c r="M9" s="790"/>
      <c r="N9" s="790"/>
      <c r="O9" s="791"/>
      <c r="P9" s="789" t="s">
        <v>59</v>
      </c>
      <c r="Q9" s="790"/>
      <c r="R9" s="790"/>
      <c r="S9" s="790"/>
      <c r="T9" s="790"/>
      <c r="U9" s="790"/>
      <c r="V9" s="790"/>
      <c r="W9" s="790"/>
      <c r="X9" s="791"/>
      <c r="Y9" s="1015"/>
      <c r="Z9" s="412"/>
      <c r="AA9" s="413"/>
      <c r="AB9" s="1019" t="s">
        <v>11</v>
      </c>
      <c r="AC9" s="1020"/>
      <c r="AD9" s="1021"/>
      <c r="AE9" s="1007" t="s">
        <v>557</v>
      </c>
      <c r="AF9" s="1007"/>
      <c r="AG9" s="1007"/>
      <c r="AH9" s="1007"/>
      <c r="AI9" s="1007" t="s">
        <v>553</v>
      </c>
      <c r="AJ9" s="1007"/>
      <c r="AK9" s="1007"/>
      <c r="AL9" s="1007"/>
      <c r="AM9" s="1007" t="s">
        <v>527</v>
      </c>
      <c r="AN9" s="1007"/>
      <c r="AO9" s="100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1"/>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2"/>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2" t="s">
        <v>473</v>
      </c>
      <c r="B16" s="513"/>
      <c r="C16" s="513"/>
      <c r="D16" s="513"/>
      <c r="E16" s="513"/>
      <c r="F16" s="514"/>
      <c r="G16" s="805" t="s">
        <v>265</v>
      </c>
      <c r="H16" s="790"/>
      <c r="I16" s="790"/>
      <c r="J16" s="790"/>
      <c r="K16" s="790"/>
      <c r="L16" s="790"/>
      <c r="M16" s="790"/>
      <c r="N16" s="790"/>
      <c r="O16" s="791"/>
      <c r="P16" s="789" t="s">
        <v>59</v>
      </c>
      <c r="Q16" s="790"/>
      <c r="R16" s="790"/>
      <c r="S16" s="790"/>
      <c r="T16" s="790"/>
      <c r="U16" s="790"/>
      <c r="V16" s="790"/>
      <c r="W16" s="790"/>
      <c r="X16" s="791"/>
      <c r="Y16" s="1015"/>
      <c r="Z16" s="412"/>
      <c r="AA16" s="413"/>
      <c r="AB16" s="1019" t="s">
        <v>11</v>
      </c>
      <c r="AC16" s="1020"/>
      <c r="AD16" s="1021"/>
      <c r="AE16" s="1007" t="s">
        <v>556</v>
      </c>
      <c r="AF16" s="1007"/>
      <c r="AG16" s="1007"/>
      <c r="AH16" s="1007"/>
      <c r="AI16" s="1007" t="s">
        <v>554</v>
      </c>
      <c r="AJ16" s="1007"/>
      <c r="AK16" s="1007"/>
      <c r="AL16" s="1007"/>
      <c r="AM16" s="1007" t="s">
        <v>527</v>
      </c>
      <c r="AN16" s="1007"/>
      <c r="AO16" s="100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1"/>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2"/>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2" t="s">
        <v>473</v>
      </c>
      <c r="B23" s="513"/>
      <c r="C23" s="513"/>
      <c r="D23" s="513"/>
      <c r="E23" s="513"/>
      <c r="F23" s="514"/>
      <c r="G23" s="805" t="s">
        <v>265</v>
      </c>
      <c r="H23" s="790"/>
      <c r="I23" s="790"/>
      <c r="J23" s="790"/>
      <c r="K23" s="790"/>
      <c r="L23" s="790"/>
      <c r="M23" s="790"/>
      <c r="N23" s="790"/>
      <c r="O23" s="791"/>
      <c r="P23" s="789" t="s">
        <v>59</v>
      </c>
      <c r="Q23" s="790"/>
      <c r="R23" s="790"/>
      <c r="S23" s="790"/>
      <c r="T23" s="790"/>
      <c r="U23" s="790"/>
      <c r="V23" s="790"/>
      <c r="W23" s="790"/>
      <c r="X23" s="791"/>
      <c r="Y23" s="1015"/>
      <c r="Z23" s="412"/>
      <c r="AA23" s="413"/>
      <c r="AB23" s="1019" t="s">
        <v>11</v>
      </c>
      <c r="AC23" s="1020"/>
      <c r="AD23" s="1021"/>
      <c r="AE23" s="1007" t="s">
        <v>558</v>
      </c>
      <c r="AF23" s="1007"/>
      <c r="AG23" s="1007"/>
      <c r="AH23" s="1007"/>
      <c r="AI23" s="1007" t="s">
        <v>553</v>
      </c>
      <c r="AJ23" s="1007"/>
      <c r="AK23" s="1007"/>
      <c r="AL23" s="1007"/>
      <c r="AM23" s="1007" t="s">
        <v>527</v>
      </c>
      <c r="AN23" s="1007"/>
      <c r="AO23" s="100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1"/>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2"/>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2" t="s">
        <v>473</v>
      </c>
      <c r="B30" s="513"/>
      <c r="C30" s="513"/>
      <c r="D30" s="513"/>
      <c r="E30" s="513"/>
      <c r="F30" s="514"/>
      <c r="G30" s="805" t="s">
        <v>265</v>
      </c>
      <c r="H30" s="790"/>
      <c r="I30" s="790"/>
      <c r="J30" s="790"/>
      <c r="K30" s="790"/>
      <c r="L30" s="790"/>
      <c r="M30" s="790"/>
      <c r="N30" s="790"/>
      <c r="O30" s="791"/>
      <c r="P30" s="789" t="s">
        <v>59</v>
      </c>
      <c r="Q30" s="790"/>
      <c r="R30" s="790"/>
      <c r="S30" s="790"/>
      <c r="T30" s="790"/>
      <c r="U30" s="790"/>
      <c r="V30" s="790"/>
      <c r="W30" s="790"/>
      <c r="X30" s="791"/>
      <c r="Y30" s="1015"/>
      <c r="Z30" s="412"/>
      <c r="AA30" s="413"/>
      <c r="AB30" s="1019" t="s">
        <v>11</v>
      </c>
      <c r="AC30" s="1020"/>
      <c r="AD30" s="1021"/>
      <c r="AE30" s="1007" t="s">
        <v>556</v>
      </c>
      <c r="AF30" s="1007"/>
      <c r="AG30" s="1007"/>
      <c r="AH30" s="1007"/>
      <c r="AI30" s="1007" t="s">
        <v>553</v>
      </c>
      <c r="AJ30" s="1007"/>
      <c r="AK30" s="1007"/>
      <c r="AL30" s="1007"/>
      <c r="AM30" s="1007" t="s">
        <v>551</v>
      </c>
      <c r="AN30" s="1007"/>
      <c r="AO30" s="100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1"/>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2"/>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2" t="s">
        <v>473</v>
      </c>
      <c r="B37" s="513"/>
      <c r="C37" s="513"/>
      <c r="D37" s="513"/>
      <c r="E37" s="513"/>
      <c r="F37" s="514"/>
      <c r="G37" s="805" t="s">
        <v>265</v>
      </c>
      <c r="H37" s="790"/>
      <c r="I37" s="790"/>
      <c r="J37" s="790"/>
      <c r="K37" s="790"/>
      <c r="L37" s="790"/>
      <c r="M37" s="790"/>
      <c r="N37" s="790"/>
      <c r="O37" s="791"/>
      <c r="P37" s="789" t="s">
        <v>59</v>
      </c>
      <c r="Q37" s="790"/>
      <c r="R37" s="790"/>
      <c r="S37" s="790"/>
      <c r="T37" s="790"/>
      <c r="U37" s="790"/>
      <c r="V37" s="790"/>
      <c r="W37" s="790"/>
      <c r="X37" s="791"/>
      <c r="Y37" s="1015"/>
      <c r="Z37" s="412"/>
      <c r="AA37" s="413"/>
      <c r="AB37" s="1019" t="s">
        <v>11</v>
      </c>
      <c r="AC37" s="1020"/>
      <c r="AD37" s="1021"/>
      <c r="AE37" s="1007" t="s">
        <v>558</v>
      </c>
      <c r="AF37" s="1007"/>
      <c r="AG37" s="1007"/>
      <c r="AH37" s="1007"/>
      <c r="AI37" s="1007" t="s">
        <v>555</v>
      </c>
      <c r="AJ37" s="1007"/>
      <c r="AK37" s="1007"/>
      <c r="AL37" s="1007"/>
      <c r="AM37" s="1007" t="s">
        <v>552</v>
      </c>
      <c r="AN37" s="1007"/>
      <c r="AO37" s="100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1"/>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2"/>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2" t="s">
        <v>473</v>
      </c>
      <c r="B44" s="513"/>
      <c r="C44" s="513"/>
      <c r="D44" s="513"/>
      <c r="E44" s="513"/>
      <c r="F44" s="514"/>
      <c r="G44" s="805" t="s">
        <v>265</v>
      </c>
      <c r="H44" s="790"/>
      <c r="I44" s="790"/>
      <c r="J44" s="790"/>
      <c r="K44" s="790"/>
      <c r="L44" s="790"/>
      <c r="M44" s="790"/>
      <c r="N44" s="790"/>
      <c r="O44" s="791"/>
      <c r="P44" s="789" t="s">
        <v>59</v>
      </c>
      <c r="Q44" s="790"/>
      <c r="R44" s="790"/>
      <c r="S44" s="790"/>
      <c r="T44" s="790"/>
      <c r="U44" s="790"/>
      <c r="V44" s="790"/>
      <c r="W44" s="790"/>
      <c r="X44" s="791"/>
      <c r="Y44" s="1015"/>
      <c r="Z44" s="412"/>
      <c r="AA44" s="413"/>
      <c r="AB44" s="1019" t="s">
        <v>11</v>
      </c>
      <c r="AC44" s="1020"/>
      <c r="AD44" s="1021"/>
      <c r="AE44" s="1007" t="s">
        <v>556</v>
      </c>
      <c r="AF44" s="1007"/>
      <c r="AG44" s="1007"/>
      <c r="AH44" s="1007"/>
      <c r="AI44" s="1007" t="s">
        <v>553</v>
      </c>
      <c r="AJ44" s="1007"/>
      <c r="AK44" s="1007"/>
      <c r="AL44" s="1007"/>
      <c r="AM44" s="1007" t="s">
        <v>527</v>
      </c>
      <c r="AN44" s="1007"/>
      <c r="AO44" s="100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1"/>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2"/>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2" t="s">
        <v>473</v>
      </c>
      <c r="B51" s="513"/>
      <c r="C51" s="513"/>
      <c r="D51" s="513"/>
      <c r="E51" s="513"/>
      <c r="F51" s="514"/>
      <c r="G51" s="805" t="s">
        <v>265</v>
      </c>
      <c r="H51" s="790"/>
      <c r="I51" s="790"/>
      <c r="J51" s="790"/>
      <c r="K51" s="790"/>
      <c r="L51" s="790"/>
      <c r="M51" s="790"/>
      <c r="N51" s="790"/>
      <c r="O51" s="791"/>
      <c r="P51" s="789" t="s">
        <v>59</v>
      </c>
      <c r="Q51" s="790"/>
      <c r="R51" s="790"/>
      <c r="S51" s="790"/>
      <c r="T51" s="790"/>
      <c r="U51" s="790"/>
      <c r="V51" s="790"/>
      <c r="W51" s="790"/>
      <c r="X51" s="791"/>
      <c r="Y51" s="1015"/>
      <c r="Z51" s="412"/>
      <c r="AA51" s="413"/>
      <c r="AB51" s="458" t="s">
        <v>11</v>
      </c>
      <c r="AC51" s="1020"/>
      <c r="AD51" s="1021"/>
      <c r="AE51" s="1007" t="s">
        <v>556</v>
      </c>
      <c r="AF51" s="1007"/>
      <c r="AG51" s="1007"/>
      <c r="AH51" s="1007"/>
      <c r="AI51" s="1007" t="s">
        <v>553</v>
      </c>
      <c r="AJ51" s="1007"/>
      <c r="AK51" s="1007"/>
      <c r="AL51" s="1007"/>
      <c r="AM51" s="1007" t="s">
        <v>527</v>
      </c>
      <c r="AN51" s="1007"/>
      <c r="AO51" s="100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1"/>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2"/>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2" t="s">
        <v>473</v>
      </c>
      <c r="B58" s="513"/>
      <c r="C58" s="513"/>
      <c r="D58" s="513"/>
      <c r="E58" s="513"/>
      <c r="F58" s="514"/>
      <c r="G58" s="805" t="s">
        <v>265</v>
      </c>
      <c r="H58" s="790"/>
      <c r="I58" s="790"/>
      <c r="J58" s="790"/>
      <c r="K58" s="790"/>
      <c r="L58" s="790"/>
      <c r="M58" s="790"/>
      <c r="N58" s="790"/>
      <c r="O58" s="791"/>
      <c r="P58" s="789" t="s">
        <v>59</v>
      </c>
      <c r="Q58" s="790"/>
      <c r="R58" s="790"/>
      <c r="S58" s="790"/>
      <c r="T58" s="790"/>
      <c r="U58" s="790"/>
      <c r="V58" s="790"/>
      <c r="W58" s="790"/>
      <c r="X58" s="791"/>
      <c r="Y58" s="1015"/>
      <c r="Z58" s="412"/>
      <c r="AA58" s="413"/>
      <c r="AB58" s="1019" t="s">
        <v>11</v>
      </c>
      <c r="AC58" s="1020"/>
      <c r="AD58" s="1021"/>
      <c r="AE58" s="1007" t="s">
        <v>556</v>
      </c>
      <c r="AF58" s="1007"/>
      <c r="AG58" s="1007"/>
      <c r="AH58" s="1007"/>
      <c r="AI58" s="1007" t="s">
        <v>553</v>
      </c>
      <c r="AJ58" s="1007"/>
      <c r="AK58" s="1007"/>
      <c r="AL58" s="1007"/>
      <c r="AM58" s="1007" t="s">
        <v>527</v>
      </c>
      <c r="AN58" s="1007"/>
      <c r="AO58" s="100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1"/>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2"/>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2" t="s">
        <v>473</v>
      </c>
      <c r="B65" s="513"/>
      <c r="C65" s="513"/>
      <c r="D65" s="513"/>
      <c r="E65" s="513"/>
      <c r="F65" s="514"/>
      <c r="G65" s="805" t="s">
        <v>265</v>
      </c>
      <c r="H65" s="790"/>
      <c r="I65" s="790"/>
      <c r="J65" s="790"/>
      <c r="K65" s="790"/>
      <c r="L65" s="790"/>
      <c r="M65" s="790"/>
      <c r="N65" s="790"/>
      <c r="O65" s="791"/>
      <c r="P65" s="789" t="s">
        <v>59</v>
      </c>
      <c r="Q65" s="790"/>
      <c r="R65" s="790"/>
      <c r="S65" s="790"/>
      <c r="T65" s="790"/>
      <c r="U65" s="790"/>
      <c r="V65" s="790"/>
      <c r="W65" s="790"/>
      <c r="X65" s="791"/>
      <c r="Y65" s="1015"/>
      <c r="Z65" s="412"/>
      <c r="AA65" s="413"/>
      <c r="AB65" s="1019" t="s">
        <v>11</v>
      </c>
      <c r="AC65" s="1020"/>
      <c r="AD65" s="1021"/>
      <c r="AE65" s="1007" t="s">
        <v>556</v>
      </c>
      <c r="AF65" s="1007"/>
      <c r="AG65" s="1007"/>
      <c r="AH65" s="1007"/>
      <c r="AI65" s="1007" t="s">
        <v>553</v>
      </c>
      <c r="AJ65" s="1007"/>
      <c r="AK65" s="1007"/>
      <c r="AL65" s="1007"/>
      <c r="AM65" s="1007" t="s">
        <v>527</v>
      </c>
      <c r="AN65" s="1007"/>
      <c r="AO65" s="100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1"/>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2"/>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2019-05-23T06:53:58Z</cp:lastPrinted>
  <dcterms:created xsi:type="dcterms:W3CDTF">2012-03-13T00:50:25Z</dcterms:created>
  <dcterms:modified xsi:type="dcterms:W3CDTF">2020-11-13T06:41:21Z</dcterms:modified>
</cp:coreProperties>
</file>