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<sst xmlns="http://schemas.openxmlformats.org/spreadsheetml/2006/main" count="3069" uniqueCount="723">
  <si>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</si>
  <si>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</si>
  <si>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</si>
  <si>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</si>
  <si>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</si>
  <si>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</si>
  <si>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</si>
  <si>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</si>
  <si>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</si>
  <si>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</si>
  <si>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</si>
  <si>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</si>
  <si>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</si>
  <si>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</si>
  <si>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</si>
  <si>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</si>
  <si>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</si>
  <si>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</si>
  <si>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</si>
  <si>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</si>
  <si>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</si>
  <si>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</si>
  <si>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</si>
  <si>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</si>
  <si>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</si>
  <si>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</si>
  <si>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</si>
  <si>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</si>
  <si>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</si>
  <si>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</si>
  <si>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</si>
  <si>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</si>
  <si>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</si>
  <si>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</si>
  <si>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</si>
  <si>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</si>
  <si>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</si>
  <si>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</si>
  <si>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</si>
  <si>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</si>
  <si>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</si>
  <si>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</si>
  <si>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</si>
  <si>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</si>
  <si>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</si>
  <si>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</si>
  <si>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</si>
  <si>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</si>
  <si>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</si>
  <si>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</si>
  <si>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</si>
  <si>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</si>
  <si>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</si>
  <si>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</si>
  <si>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</si>
  <si>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</si>
  <si>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</si>
  <si>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</si>
  <si>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</si>
  <si>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</si>
  <si>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</si>
  <si>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</si>
  <si>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</si>
  <si>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</si>
  <si>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</si>
  <si>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</si>
  <si>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</si>
  <si>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</si>
  <si>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</si>
  <si>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</si>
  <si>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</si>
  <si>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</si>
  <si>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</si>
  <si>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</si>
  <si>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</si>
  <si>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</si>
  <si>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</si>
  <si>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</si>
  <si>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</si>
  <si>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</si>
  <si>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</si>
  <si>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</si>
  <si>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</si>
  <si>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</si>
  <si>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</si>
  <si>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</si>
  <si>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</si>
  <si>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</si>
  <si>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</si>
  <si>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</si>
  <si>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</si>
  <si>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</si>
  <si>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</si>
  <si>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</si>
  <si>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</si>
  <si>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</si>
  <si>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</si>
  <si>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</si>
  <si>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</si>
  <si>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</si>
  <si>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</si>
  <si>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</si>
  <si>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</si>
  <si>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</si>
  <si>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</si>
  <si>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</si>
  <si>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</si>
  <si>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</si>
  <si>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</si>
  <si>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</si>
  <si>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</si>
  <si>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</si>
  <si>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</si>
  <si>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</si>
  <si>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</si>
  <si>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</si>
  <si>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</si>
  <si>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</si>
  <si>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</si>
  <si>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</si>
  <si>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</si>
  <si>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</si>
  <si>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</si>
  <si>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</si>
  <si>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</si>
  <si>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</si>
  <si>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</si>
  <si>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</si>
  <si>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</si>
  <si>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</si>
  <si>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</si>
  <si>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</si>
  <si>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</si>
  <si>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</si>
  <si>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</si>
  <si>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</si>
  <si>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</si>
  <si>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</si>
  <si>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</si>
  <si>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</si>
  <si>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</si>
  <si>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</si>
  <si>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</si>
  <si>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</si>
  <si>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</si>
  <si>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</si>
  <si>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</si>
  <si>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</si>
  <si>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</si>
  <si>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</si>
  <si>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</si>
  <si>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</si>
  <si>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</si>
  <si>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</si>
  <si>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</si>
  <si>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</si>
  <si>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</si>
  <si>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</si>
  <si>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</si>
  <si>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</si>
  <si>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</si>
  <si>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</si>
  <si>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</si>
  <si>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</si>
  <si>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</si>
  <si>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</si>
  <si>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</si>
  <si>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</si>
  <si>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</si>
  <si>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</si>
  <si>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</si>
  <si>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</si>
  <si>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</si>
  <si>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</si>
  <si>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</si>
  <si>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</si>
  <si>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</si>
  <si>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</si>
  <si>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</si>
  <si>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</si>
  <si>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</si>
  <si>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</si>
  <si>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</si>
  <si>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</si>
  <si>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</si>
  <si>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</si>
  <si>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</si>
  <si>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</si>
  <si>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</si>
  <si>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</si>
  <si>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</si>
  <si>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</si>
  <si>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</si>
  <si>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</si>
  <si>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</si>
  <si>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</si>
  <si>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</si>
  <si>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</si>
  <si>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</si>
  <si>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</si>
  <si>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</si>
  <si>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</si>
  <si>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</si>
  <si>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</si>
  <si>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</si>
  <si>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</si>
  <si>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</si>
  <si>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</si>
  <si>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</si>
  <si>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</si>
  <si>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</si>
  <si>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</si>
  <si>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</si>
  <si>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</si>
  <si>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</si>
  <si>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</si>
  <si>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</si>
  <si>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</si>
  <si>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</si>
  <si>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</si>
  <si>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</si>
  <si>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</si>
  <si>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</si>
  <si>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</si>
  <si>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</si>
  <si>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</si>
  <si>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</si>
  <si>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</si>
  <si>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</si>
  <si>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</si>
  <si>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</si>
  <si>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</si>
  <si>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</si>
  <si>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</si>
  <si>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</si>
  <si>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</si>
  <si>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</si>
  <si>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</si>
  <si>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</si>
  <si>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</si>
  <si>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</si>
  <si>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</si>
  <si>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</si>
  <si>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</si>
  <si>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</si>
  <si>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</si>
  <si>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</si>
  <si>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</si>
  <si>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</si>
  <si>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</si>
  <si>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</si>
  <si>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</si>
  <si>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</si>
  <si>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</si>
  <si>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</si>
  <si>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</si>
  <si>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</si>
  <si>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</si>
  <si>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</si>
  <si>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</si>
  <si>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</si>
  <si>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</si>
  <si>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</si>
  <si>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</si>
  <si>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</si>
  <si>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</si>
  <si>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</si>
  <si>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</si>
  <si>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</si>
  <si>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</si>
  <si>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</si>
  <si>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</si>
  <si>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</si>
  <si>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</si>
  <si>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</si>
  <si>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</si>
  <si>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</si>
  <si>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</si>
  <si>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</si>
  <si>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</si>
  <si>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</si>
  <si>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</si>
  <si>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</si>
  <si>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</si>
  <si>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</si>
  <si>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</si>
  <si>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</si>
  <si>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</si>
  <si>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</si>
  <si>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</si>
  <si>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</si>
  <si>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</si>
  <si>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</si>
  <si>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</si>
  <si>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</si>
  <si>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</si>
  <si>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</si>
  <si>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</si>
  <si>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</si>
  <si>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</si>
  <si>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</si>
  <si>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</si>
  <si>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</si>
  <si>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</si>
  <si>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</si>
  <si>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</si>
  <si>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</si>
  <si>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</si>
  <si>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</si>
  <si>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</si>
  <si>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</si>
  <si>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</si>
  <si>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</si>
  <si>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</si>
  <si>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</si>
  <si>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</si>
  <si>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</si>
  <si>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</si>
  <si>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</si>
  <si>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</si>
  <si>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</si>
  <si>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</si>
  <si>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</si>
  <si>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</si>
  <si>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</si>
  <si>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</si>
  <si>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</si>
  <si>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</si>
  <si>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</si>
  <si>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</si>
  <si>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</si>
  <si>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</si>
  <si>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</si>
  <si>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</si>
  <si>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</si>
  <si>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</si>
  <si>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</si>
  <si>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</si>
  <si>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</si>
  <si>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</si>
  <si>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</si>
  <si>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</si>
  <si>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</si>
  <si>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</si>
  <si>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</si>
  <si>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</si>
  <si>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</si>
  <si>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</si>
  <si>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</si>
  <si>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</si>
  <si>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</si>
  <si>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</si>
  <si>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</si>
  <si>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</si>
  <si>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</si>
  <si>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</si>
  <si>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</si>
  <si>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</si>
  <si>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</si>
  <si>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</si>
  <si>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</si>
  <si>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</si>
  <si>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</si>
  <si>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</si>
  <si>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</si>
  <si>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</si>
  <si>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</si>
  <si>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</si>
  <si>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</si>
  <si>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</si>
  <si>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</si>
  <si>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</si>
  <si>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</si>
  <si>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</si>
  <si>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</si>
  <si>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</si>
  <si>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</si>
  <si>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</si>
  <si>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</si>
  <si>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</si>
  <si>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</si>
  <si>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</si>
  <si>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</si>
  <si>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</si>
  <si>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</si>
  <si>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</si>
  <si>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</si>
  <si>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</si>
  <si>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</si>
  <si>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</si>
  <si>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</si>
  <si>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</si>
  <si>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</si>
  <si>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</si>
  <si>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</si>
  <si>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</si>
  <si>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</si>
  <si>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</si>
  <si>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</si>
  <si>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</si>
  <si>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</si>
  <si>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</si>
  <si>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</si>
  <si>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</si>
  <si>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</si>
  <si>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</si>
  <si>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</si>
  <si>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</si>
  <si>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</si>
  <si>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</si>
  <si>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</si>
  <si>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</si>
  <si>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</si>
  <si>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</si>
  <si>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</si>
  <si>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</si>
  <si>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</si>
  <si>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</si>
  <si>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</si>
  <si>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</si>
  <si>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</si>
  <si>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</si>
  <si>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</si>
  <si>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</si>
  <si>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</si>
  <si>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</si>
  <si>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</si>
  <si>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</si>
  <si>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</si>
  <si>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</si>
  <si>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</si>
  <si>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</si>
  <si>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</si>
  <si>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</si>
  <si>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</si>
  <si>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</si>
  <si>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</si>
  <si>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</si>
  <si>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</si>
  <si>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</si>
  <si>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</si>
  <si>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</si>
  <si>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</si>
  <si>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</si>
  <si>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</si>
  <si>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</si>
  <si>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</si>
  <si>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</si>
  <si>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</si>
  <si>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</si>
  <si>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</si>
  <si>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</si>
  <si>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</si>
  <si>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</si>
  <si>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</si>
  <si>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</si>
  <si>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</si>
  <si>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</si>
  <si>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</si>
  <si>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</si>
  <si>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</si>
  <si>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</si>
  <si>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</si>
  <si>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</si>
  <si>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</si>
  <si>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</si>
  <si>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</si>
  <si>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</si>
  <si>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</si>
  <si>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</si>
  <si>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</si>
  <si>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</si>
  <si>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</si>
  <si>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</si>
  <si>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</si>
  <si>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</si>
  <si>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</si>
  <si>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</si>
  <si>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</si>
  <si>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</si>
  <si>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</si>
  <si>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</si>
  <si>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</si>
  <si>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</si>
  <si>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</si>
  <si>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</si>
  <si>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</si>
  <si>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</si>
  <si>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</si>
  <si>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</si>
  <si>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</si>
  <si>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</si>
  <si>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</si>
  <si>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</si>
  <si>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</si>
  <si>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</si>
  <si>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</si>
  <si>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</si>
  <si>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</si>
  <si>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</si>
  <si>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</si>
  <si>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</si>
  <si>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</si>
  <si>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</si>
  <si>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</si>
  <si>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</si>
  <si>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</si>
  <si>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</si>
  <si>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</si>
  <si>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</si>
  <si>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</si>
  <si>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</si>
  <si>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</si>
  <si>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</si>
  <si>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</si>
  <si>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</si>
  <si>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</si>
  <si>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</si>
  <si>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</si>
  <si>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</si>
  <si>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</si>
  <si>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</si>
  <si>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</si>
  <si>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</si>
  <si>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</si>
  <si>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</si>
  <si>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</si>
  <si>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</si>
  <si>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</si>
  <si>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</si>
  <si>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</si>
  <si>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</si>
  <si>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</si>
  <si>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</si>
  <si>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</si>
  <si>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</si>
  <si>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</si>
  <si>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</si>
  <si>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</si>
  <si>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</si>
  <si>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</si>
  <si>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</si>
  <si>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</si>
  <si>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</si>
  <si>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</si>
  <si>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</si>
  <si>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</si>
  <si>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</si>
  <si>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</si>
  <si>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</si>
  <si>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</si>
  <si>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</si>
  <si>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</si>
  <si>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</si>
  <si>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</si>
  <si>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</si>
  <si>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</si>
  <si>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</si>
  <si>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</si>
  <si>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</si>
  <si>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</si>
  <si>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</si>
  <si>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</si>
  <si>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</si>
  <si>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</si>
  <si>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</si>
  <si>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</si>
  <si>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昭和５４年度</t>
  </si>
  <si>
    <t>健康局</t>
    <rPh sb="0" eb="3">
      <t>ケンコウキョク</t>
    </rPh>
    <phoneticPr fontId="5"/>
  </si>
  <si>
    <t>結核感染症課</t>
    <rPh sb="0" eb="2">
      <t>ケッカク</t>
    </rPh>
    <rPh sb="2" eb="5">
      <t>カンセンショウ</t>
    </rPh>
    <rPh sb="5" eb="6">
      <t>カ</t>
    </rPh>
    <phoneticPr fontId="5"/>
  </si>
  <si>
    <t>課長：日下　英司</t>
    <rPh sb="0" eb="2">
      <t>カチョウ</t>
    </rPh>
    <rPh sb="3" eb="4">
      <t>ヒ</t>
    </rPh>
    <rPh sb="4" eb="5">
      <t>シタ</t>
    </rPh>
    <rPh sb="6" eb="8">
      <t>エイジ</t>
    </rPh>
    <phoneticPr fontId="5"/>
  </si>
  <si>
    <t>○</t>
  </si>
  <si>
    <t>「性感染症に関する特定感染症予防指針」
（平成24年厚生労働省告示第19号）
「風しんに関する特定感染症予防指針」（平成26年厚生労働省告示第122号）</t>
  </si>
  <si>
    <t>感染症の予防及び感染症の患者に対する医療に関する法律</t>
  </si>
  <si>
    <t>-</t>
  </si>
  <si>
    <t>-</t>
    <phoneticPr fontId="5"/>
  </si>
  <si>
    <t>-</t>
    <phoneticPr fontId="5"/>
  </si>
  <si>
    <t>-</t>
    <phoneticPr fontId="5"/>
  </si>
  <si>
    <t>-</t>
    <phoneticPr fontId="5"/>
  </si>
  <si>
    <t>疾病予防対策事業費等補助金</t>
  </si>
  <si>
    <t>性感染症定点届出件数の減少（対前年度比）</t>
  </si>
  <si>
    <t>性感染症の定点届出件数（性器クラミジア感染症、性器ヘルペスウイルス感染症、尖圭コンジローマ、淋菌感染症）</t>
  </si>
  <si>
    <t>件</t>
    <rPh sb="0" eb="1">
      <t>ケン</t>
    </rPh>
    <phoneticPr fontId="5"/>
  </si>
  <si>
    <t>感染症発生動向調査</t>
  </si>
  <si>
    <t>-</t>
    <phoneticPr fontId="5"/>
  </si>
  <si>
    <t>-</t>
    <phoneticPr fontId="5"/>
  </si>
  <si>
    <t>先天性風しん症候群の減少（対前年比）</t>
  </si>
  <si>
    <t>先天性風しん症候群症例数</t>
  </si>
  <si>
    <t>症例数</t>
    <rPh sb="0" eb="3">
      <t>ショウレイスウ</t>
    </rPh>
    <phoneticPr fontId="5"/>
  </si>
  <si>
    <t>-</t>
    <phoneticPr fontId="5"/>
  </si>
  <si>
    <t>自治体数</t>
    <rPh sb="0" eb="3">
      <t>ジチタイ</t>
    </rPh>
    <rPh sb="3" eb="4">
      <t>スウ</t>
    </rPh>
    <phoneticPr fontId="5"/>
  </si>
  <si>
    <t>百万円</t>
    <rPh sb="0" eb="2">
      <t>ヒャクマン</t>
    </rPh>
    <rPh sb="2" eb="3">
      <t>エン</t>
    </rPh>
    <phoneticPr fontId="5"/>
  </si>
  <si>
    <t>Ｘ／Ｙ</t>
  </si>
  <si>
    <t>378/140</t>
  </si>
  <si>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</si>
  <si>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</si>
  <si>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</si>
  <si>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</si>
  <si>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</si>
  <si>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</si>
  <si>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</si>
  <si>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　「性感染症に関する特定感染症予防指針」に定められる性感染症（性器クラミジア感染症、性器ヘルペスウイルス感染症、尖圭コンジローマ、梅毒、淋菌感染症の５疾患）に関する検査及び相談事業並びに、ＨＴＬＶ－１（ヒトＴ細胞白血病ウイルス１型）に関する検査及び相談事業を行い、それに対して補助を行っている。</t>
  </si>
  <si>
    <t>-</t>
    <phoneticPr fontId="5"/>
  </si>
  <si>
    <t>-</t>
    <phoneticPr fontId="5"/>
  </si>
  <si>
    <t>-</t>
    <phoneticPr fontId="5"/>
  </si>
  <si>
    <t>-</t>
    <phoneticPr fontId="5"/>
  </si>
  <si>
    <t>-</t>
    <phoneticPr fontId="5"/>
  </si>
  <si>
    <t>-</t>
    <phoneticPr fontId="5"/>
  </si>
  <si>
    <t>-</t>
    <phoneticPr fontId="5"/>
  </si>
  <si>
    <t>-</t>
    <phoneticPr fontId="5"/>
  </si>
  <si>
    <t>‐</t>
  </si>
  <si>
    <t>無</t>
  </si>
  <si>
    <t>感染症の発生・まん延を防止及び治療対策の措置を行うことについて、国民のニーズがあり、国費を投入して行うべき事業である。</t>
  </si>
  <si>
    <t>感染症の発生の予防・まん延防止及び治療対策の措置を行うためには、広域的な対応が必要であり、国の関与のもと、適確に実施すべき事業である。</t>
  </si>
  <si>
    <t>感染症の発生の予防・まん延防止及び治療対策の措置を実施する事業であり、感染症の発生・まん延の防止を図るという政策目的達成に向けて、優先度の高い事業である。</t>
  </si>
  <si>
    <t>必要最低限の経費のみ計上しており、コストの水準は妥当である。</t>
  </si>
  <si>
    <t>感染症の発生の予防・まん延防止及び治療対策の措置を実施するために真に必要な費目を補助対象経費としている。</t>
  </si>
  <si>
    <t>保健所等において、1人が他の検査（ＨＩＶ検査、肝炎ウイルス検査）も受ける場合、１検体で実施しており、コスト削減・効率化している。</t>
  </si>
  <si>
    <t>各自治体の過去の検査実績数等を調査し、実態に沿った予算配分を行うことで適正な予算の実施に努める。</t>
  </si>
  <si>
    <t>122</t>
    <phoneticPr fontId="5"/>
  </si>
  <si>
    <t>98</t>
    <phoneticPr fontId="5"/>
  </si>
  <si>
    <t>102</t>
    <phoneticPr fontId="5"/>
  </si>
  <si>
    <t>106</t>
    <phoneticPr fontId="5"/>
  </si>
  <si>
    <t>78</t>
    <phoneticPr fontId="5"/>
  </si>
  <si>
    <t>103</t>
    <phoneticPr fontId="5"/>
  </si>
  <si>
    <t>89</t>
    <phoneticPr fontId="5"/>
  </si>
  <si>
    <t>-</t>
    <phoneticPr fontId="5"/>
  </si>
  <si>
    <t>-</t>
    <phoneticPr fontId="5"/>
  </si>
  <si>
    <t>検査費</t>
    <rPh sb="0" eb="3">
      <t>ケンサヒ</t>
    </rPh>
    <phoneticPr fontId="5"/>
  </si>
  <si>
    <t>性感染症・HTLV-1・風しん抗体の検査</t>
  </si>
  <si>
    <t>補助金等交付</t>
  </si>
  <si>
    <t>　「性感染症に関する特定感染症予防指針」に定められる性感染症（性器クラミジア感染症、性器ヘルペスウイルス感染症、尖圭コンジローマ、梅毒、淋菌感染症の５疾患）及びＨＴＬＶ－１に関する検査・相談事業を推進することにより、これらの感染症の発生の予防・まん延防止及び治療対策の推進を図る。
また、早期に先天性風しん症候群の発生をなくすとともに、平成32年度までに風しんの排除を達成することを目標に掲げている「風しんに関する特定感染症予防指針」を踏まえ、風しん抗体検査を推進し、先天性風しん症候群の予防・まん延防止を図る。</t>
    <phoneticPr fontId="5"/>
  </si>
  <si>
    <t>-</t>
    <phoneticPr fontId="5"/>
  </si>
  <si>
    <t>-</t>
    <phoneticPr fontId="5"/>
  </si>
  <si>
    <t>-</t>
    <phoneticPr fontId="5"/>
  </si>
  <si>
    <t>-</t>
    <phoneticPr fontId="5"/>
  </si>
  <si>
    <t>-</t>
    <phoneticPr fontId="5"/>
  </si>
  <si>
    <t>特定感染症検査等事業費</t>
    <phoneticPr fontId="5"/>
  </si>
  <si>
    <t>A.東京都</t>
    <rPh sb="2" eb="5">
      <t>トウキョウト</t>
    </rPh>
    <phoneticPr fontId="5"/>
  </si>
  <si>
    <t>東京都</t>
    <rPh sb="0" eb="3">
      <t>トウキョウト</t>
    </rPh>
    <phoneticPr fontId="5"/>
  </si>
  <si>
    <t>横浜市</t>
    <rPh sb="0" eb="3">
      <t>ヨコハマシ</t>
    </rPh>
    <phoneticPr fontId="5"/>
  </si>
  <si>
    <t>川崎市</t>
    <rPh sb="0" eb="3">
      <t>カワサキシ</t>
    </rPh>
    <phoneticPr fontId="5"/>
  </si>
  <si>
    <t>世田谷区</t>
    <rPh sb="0" eb="4">
      <t>セタガヤク</t>
    </rPh>
    <phoneticPr fontId="5"/>
  </si>
  <si>
    <t>練馬区</t>
    <rPh sb="0" eb="3">
      <t>ネリマク</t>
    </rPh>
    <phoneticPr fontId="5"/>
  </si>
  <si>
    <t>大田区</t>
    <rPh sb="0" eb="3">
      <t>オオタク</t>
    </rPh>
    <phoneticPr fontId="5"/>
  </si>
  <si>
    <t>神奈川県</t>
    <rPh sb="0" eb="4">
      <t>カナガワケン</t>
    </rPh>
    <phoneticPr fontId="5"/>
  </si>
  <si>
    <t>埼玉県</t>
    <rPh sb="0" eb="3">
      <t>サイタマケン</t>
    </rPh>
    <phoneticPr fontId="5"/>
  </si>
  <si>
    <t>千葉県</t>
    <rPh sb="0" eb="3">
      <t>チバケン</t>
    </rPh>
    <phoneticPr fontId="5"/>
  </si>
  <si>
    <t>栃木県</t>
    <rPh sb="0" eb="3">
      <t>トチギケン</t>
    </rPh>
    <phoneticPr fontId="5"/>
  </si>
  <si>
    <t>成果目標を概ね達成している。</t>
    <rPh sb="5" eb="6">
      <t>オオム</t>
    </rPh>
    <phoneticPr fontId="5"/>
  </si>
  <si>
    <t>108</t>
    <phoneticPr fontId="5"/>
  </si>
  <si>
    <t>上記理由により翌年度へ繰り越している。</t>
    <rPh sb="0" eb="4">
      <t>ジョウキリユウ</t>
    </rPh>
    <rPh sb="7" eb="10">
      <t>ヨクネンド</t>
    </rPh>
    <rPh sb="11" eb="12">
      <t>ク</t>
    </rPh>
    <rPh sb="13" eb="14">
      <t>コ</t>
    </rPh>
    <phoneticPr fontId="5"/>
  </si>
  <si>
    <t>交付要綱により負担割合を定めており、妥当である。</t>
    <rPh sb="0" eb="4">
      <t>コウフヨウコウ</t>
    </rPh>
    <rPh sb="7" eb="11">
      <t>フタンワリアイ</t>
    </rPh>
    <rPh sb="12" eb="13">
      <t>サダ</t>
    </rPh>
    <rPh sb="18" eb="20">
      <t>ダトウ</t>
    </rPh>
    <phoneticPr fontId="5"/>
  </si>
  <si>
    <t>見込みどおりの活動実績である。</t>
    <phoneticPr fontId="5"/>
  </si>
  <si>
    <t>事業実施自治体（活動実績）は年々増加しており、ほぼ毎年成果目標を達成している。30年度は、緊急風しん抗体検査事業の実施に向けた支払処理のスキーム構築において、関係機関との調整に時間を要し、年度内での事業完了に至らなかった。そのため、不用率が大きく、翌年度への繰越が生じた。
性感染症については、若年層の罹患率の割合が高く、特に近年梅毒の罹患者数が増加していることから、各自治体も広く検査及び相談の機会を提供し、早期発見・早期治療につながるよう、性感染症検査及び性感染症に関する相談事業を引き続き推進する必要がある。
また、風しん流行を受け26年度から実施した風しん抗体検査についても、平成32年までに風しんを排除する目標に向け、今後も必要な予算を確保の上、引き続き事業を推進していく必要がある。</t>
    <rPh sb="41" eb="43">
      <t>ネンド</t>
    </rPh>
    <rPh sb="45" eb="47">
      <t>キンキュウ</t>
    </rPh>
    <rPh sb="47" eb="48">
      <t>フウ</t>
    </rPh>
    <rPh sb="50" eb="52">
      <t>コウタイ</t>
    </rPh>
    <rPh sb="52" eb="54">
      <t>ケンサ</t>
    </rPh>
    <rPh sb="54" eb="56">
      <t>ジギョウ</t>
    </rPh>
    <rPh sb="57" eb="59">
      <t>ジッシ</t>
    </rPh>
    <rPh sb="60" eb="61">
      <t>ム</t>
    </rPh>
    <rPh sb="63" eb="65">
      <t>シハライ</t>
    </rPh>
    <rPh sb="65" eb="67">
      <t>ショリ</t>
    </rPh>
    <rPh sb="72" eb="74">
      <t>コウチク</t>
    </rPh>
    <rPh sb="79" eb="81">
      <t>カンケイ</t>
    </rPh>
    <rPh sb="81" eb="83">
      <t>キカン</t>
    </rPh>
    <rPh sb="85" eb="87">
      <t>チョウセイ</t>
    </rPh>
    <rPh sb="88" eb="90">
      <t>ジカン</t>
    </rPh>
    <rPh sb="91" eb="92">
      <t>ヨウ</t>
    </rPh>
    <rPh sb="94" eb="97">
      <t>ネンドナイ</t>
    </rPh>
    <rPh sb="99" eb="101">
      <t>ジギョウ</t>
    </rPh>
    <rPh sb="101" eb="103">
      <t>カンリョウ</t>
    </rPh>
    <rPh sb="104" eb="105">
      <t>イタ</t>
    </rPh>
    <rPh sb="116" eb="118">
      <t>フヨウ</t>
    </rPh>
    <rPh sb="118" eb="119">
      <t>リツ</t>
    </rPh>
    <rPh sb="120" eb="121">
      <t>オオ</t>
    </rPh>
    <rPh sb="124" eb="127">
      <t>ヨクネンド</t>
    </rPh>
    <rPh sb="129" eb="131">
      <t>クリコシ</t>
    </rPh>
    <rPh sb="132" eb="133">
      <t>ショウ</t>
    </rPh>
    <phoneticPr fontId="5"/>
  </si>
  <si>
    <t>点検対象外</t>
    <rPh sb="0" eb="2">
      <t>テンケン</t>
    </rPh>
    <rPh sb="2" eb="5">
      <t>タイショウガイ</t>
    </rPh>
    <phoneticPr fontId="5"/>
  </si>
  <si>
    <t>感染症の発生の予防・まん延防止及び治療対策の推進に資する事業であることから、引き続き、必要な予算額を確保し、適正な執行に努めること。</t>
    <rPh sb="0" eb="3">
      <t>カンセンショウ</t>
    </rPh>
    <rPh sb="4" eb="6">
      <t>ハッセイ</t>
    </rPh>
    <rPh sb="7" eb="9">
      <t>ヨボウ</t>
    </rPh>
    <rPh sb="12" eb="13">
      <t>エン</t>
    </rPh>
    <rPh sb="13" eb="15">
      <t>ボウシ</t>
    </rPh>
    <rPh sb="15" eb="16">
      <t>オヨ</t>
    </rPh>
    <rPh sb="17" eb="19">
      <t>チリョウ</t>
    </rPh>
    <rPh sb="19" eb="21">
      <t>タイサク</t>
    </rPh>
    <rPh sb="22" eb="24">
      <t>スイシン</t>
    </rPh>
    <rPh sb="25" eb="26">
      <t>シ</t>
    </rPh>
    <rPh sb="28" eb="30">
      <t>ジギョウ</t>
    </rPh>
    <rPh sb="38" eb="39">
      <t>ヒ</t>
    </rPh>
    <rPh sb="40" eb="41">
      <t>ツヅ</t>
    </rPh>
    <phoneticPr fontId="5"/>
  </si>
  <si>
    <t>単位当たりコスト＝Ｘ／Ｙ
Ｘ：特定感染症検査等事業費執行額
Ｙ：事業実施自治体数　　　　　　　　　　　</t>
    <phoneticPr fontId="5"/>
  </si>
  <si>
    <t>-</t>
    <phoneticPr fontId="5"/>
  </si>
  <si>
    <t>緊急風しん抗体検査事業実施に伴うシステムの改修</t>
    <rPh sb="0" eb="3">
      <t>キンキュウフウ</t>
    </rPh>
    <rPh sb="5" eb="11">
      <t>コウタイケンサジギョウ</t>
    </rPh>
    <rPh sb="11" eb="13">
      <t>ジッシ</t>
    </rPh>
    <rPh sb="14" eb="15">
      <t>トモナ</t>
    </rPh>
    <rPh sb="21" eb="23">
      <t>カイシュウ</t>
    </rPh>
    <phoneticPr fontId="5"/>
  </si>
  <si>
    <t>-</t>
    <phoneticPr fontId="5"/>
  </si>
  <si>
    <t>－</t>
    <phoneticPr fontId="5"/>
  </si>
  <si>
    <t>公益社団法人国民健康保険中央会</t>
    <rPh sb="2" eb="6">
      <t>シャダンホウジン</t>
    </rPh>
    <phoneticPr fontId="5"/>
  </si>
  <si>
    <t>B.公益社団法人国民健康保険中央会</t>
    <rPh sb="4" eb="8">
      <t>シャダンホウジン</t>
    </rPh>
    <phoneticPr fontId="5"/>
  </si>
  <si>
    <t>緊急風しん抗体検査事業実施に伴うシステムの改修</t>
    <phoneticPr fontId="5"/>
  </si>
  <si>
    <t>948/149</t>
    <phoneticPr fontId="5"/>
  </si>
  <si>
    <t>事業実施自治体数</t>
    <phoneticPr fontId="5"/>
  </si>
  <si>
    <t>件数</t>
    <rPh sb="0" eb="2">
      <t>ケンスウ</t>
    </rPh>
    <phoneticPr fontId="5"/>
  </si>
  <si>
    <t>-</t>
    <phoneticPr fontId="5"/>
  </si>
  <si>
    <t>-</t>
    <phoneticPr fontId="5"/>
  </si>
  <si>
    <t>-</t>
    <phoneticPr fontId="5"/>
  </si>
  <si>
    <t>-</t>
    <phoneticPr fontId="5"/>
  </si>
  <si>
    <t>-</t>
    <phoneticPr fontId="5"/>
  </si>
  <si>
    <t>-</t>
    <phoneticPr fontId="5"/>
  </si>
  <si>
    <t>緊急風しん抗体検査事業実施自治体数</t>
    <rPh sb="11" eb="13">
      <t>ジッシ</t>
    </rPh>
    <rPh sb="13" eb="16">
      <t>ジチタイ</t>
    </rPh>
    <rPh sb="16" eb="17">
      <t>スウ</t>
    </rPh>
    <phoneticPr fontId="5"/>
  </si>
  <si>
    <t>63/1</t>
    <phoneticPr fontId="5"/>
  </si>
  <si>
    <t>132/1</t>
    <phoneticPr fontId="5"/>
  </si>
  <si>
    <t>295/309</t>
    <phoneticPr fontId="5"/>
  </si>
  <si>
    <t>静岡市</t>
    <rPh sb="0" eb="3">
      <t>シズオカシ</t>
    </rPh>
    <phoneticPr fontId="3"/>
  </si>
  <si>
    <t>さいたま市</t>
    <phoneticPr fontId="5"/>
  </si>
  <si>
    <t>京都市</t>
    <rPh sb="0" eb="3">
      <t>キョウトシ</t>
    </rPh>
    <phoneticPr fontId="4"/>
  </si>
  <si>
    <t>名古屋市</t>
    <rPh sb="0" eb="4">
      <t>ナゴヤシ</t>
    </rPh>
    <phoneticPr fontId="4"/>
  </si>
  <si>
    <t>浜松市</t>
    <rPh sb="0" eb="3">
      <t>ハママツシ</t>
    </rPh>
    <phoneticPr fontId="3"/>
  </si>
  <si>
    <t>仙台市</t>
    <rPh sb="0" eb="3">
      <t>センダイシ</t>
    </rPh>
    <phoneticPr fontId="4"/>
  </si>
  <si>
    <t>宇都宮市</t>
    <rPh sb="0" eb="4">
      <t>ウツノミヤシ</t>
    </rPh>
    <phoneticPr fontId="4"/>
  </si>
  <si>
    <t>新潟市</t>
    <rPh sb="0" eb="3">
      <t>ニイガタシ</t>
    </rPh>
    <phoneticPr fontId="4"/>
  </si>
  <si>
    <t>福岡市</t>
    <rPh sb="0" eb="3">
      <t>フクオカシ</t>
    </rPh>
    <phoneticPr fontId="4"/>
  </si>
  <si>
    <t>八王子市</t>
    <rPh sb="0" eb="4">
      <t>ハチオウジシ</t>
    </rPh>
    <phoneticPr fontId="4"/>
  </si>
  <si>
    <t>システム改修、対象者向けクーポン印刷、発行、風しん抗体検査等</t>
    <rPh sb="4" eb="6">
      <t>カイシュウ</t>
    </rPh>
    <rPh sb="7" eb="10">
      <t>タイショウシャ</t>
    </rPh>
    <rPh sb="10" eb="11">
      <t>ム</t>
    </rPh>
    <rPh sb="16" eb="18">
      <t>インサツ</t>
    </rPh>
    <rPh sb="19" eb="21">
      <t>ハッコウ</t>
    </rPh>
    <rPh sb="22" eb="23">
      <t>フウ</t>
    </rPh>
    <rPh sb="25" eb="27">
      <t>コウタイ</t>
    </rPh>
    <rPh sb="27" eb="29">
      <t>ケンサ</t>
    </rPh>
    <rPh sb="29" eb="30">
      <t>トウ</t>
    </rPh>
    <phoneticPr fontId="5"/>
  </si>
  <si>
    <t>-</t>
    <phoneticPr fontId="5"/>
  </si>
  <si>
    <t>－</t>
    <phoneticPr fontId="5"/>
  </si>
  <si>
    <t>検査費</t>
    <rPh sb="0" eb="3">
      <t>ケンサヒ</t>
    </rPh>
    <phoneticPr fontId="5"/>
  </si>
  <si>
    <t>風しん抗体の検査</t>
    <rPh sb="0" eb="1">
      <t>フウ</t>
    </rPh>
    <rPh sb="3" eb="5">
      <t>コウタイ</t>
    </rPh>
    <rPh sb="6" eb="8">
      <t>ケンサ</t>
    </rPh>
    <phoneticPr fontId="5"/>
  </si>
  <si>
    <t>需用費</t>
    <rPh sb="0" eb="3">
      <t>ジュヨウヒ</t>
    </rPh>
    <phoneticPr fontId="5"/>
  </si>
  <si>
    <t>クーポン券印刷、発送</t>
    <rPh sb="4" eb="5">
      <t>ケン</t>
    </rPh>
    <rPh sb="5" eb="7">
      <t>インサツ</t>
    </rPh>
    <rPh sb="8" eb="10">
      <t>ハッソウ</t>
    </rPh>
    <phoneticPr fontId="5"/>
  </si>
  <si>
    <t>役務費</t>
    <rPh sb="0" eb="2">
      <t>エキム</t>
    </rPh>
    <rPh sb="2" eb="3">
      <t>ヒ</t>
    </rPh>
    <phoneticPr fontId="5"/>
  </si>
  <si>
    <t>医療機関との契約書</t>
    <rPh sb="0" eb="2">
      <t>イリョウ</t>
    </rPh>
    <rPh sb="2" eb="4">
      <t>キカン</t>
    </rPh>
    <rPh sb="6" eb="9">
      <t>ケイヤクショ</t>
    </rPh>
    <phoneticPr fontId="5"/>
  </si>
  <si>
    <t>C.静岡市</t>
    <rPh sb="2" eb="5">
      <t>シズオカシ</t>
    </rPh>
    <phoneticPr fontId="5"/>
  </si>
  <si>
    <t>△</t>
  </si>
  <si>
    <t>8000020221007</t>
  </si>
  <si>
    <t>2000020111007</t>
  </si>
  <si>
    <t>2000020261009</t>
  </si>
  <si>
    <t>3000020231002</t>
  </si>
  <si>
    <t>3000020221309</t>
  </si>
  <si>
    <t>8000020041009</t>
  </si>
  <si>
    <t>7000020092011</t>
  </si>
  <si>
    <t>5000020151009</t>
  </si>
  <si>
    <t>3000020401307</t>
  </si>
  <si>
    <t>1000020132012</t>
  </si>
  <si>
    <t>-</t>
    <phoneticPr fontId="5"/>
  </si>
  <si>
    <t>-</t>
    <phoneticPr fontId="5"/>
  </si>
  <si>
    <t>　「性感染症に関する特定感染症予防指針」に定められる性感染症（性器クラミジア感染症、性器ヘルペスウイルス感染症、尖圭コンジローマ、梅毒、淋菌感染症の５疾患）に関する検査及び相談事業、ＨＴＬＶ－１（ヒトＴ細胞白血病ウイルス１型）に関する検査・相談事業及び風しん抗体検査事業を行い、それに対して補助を行っている。
また、これまで予防接種法に基づく定期接種を受ける機会がなく、抗体保有率が低い世代の男性に対して風しんの抗体検査を行う緊急風しん抗体検査事業を実施し、それに対して補助行っている。
【補助率】１／２、１０／１０（緊急風しん抗体検査事業（システム改修分））</t>
    <rPh sb="193" eb="195">
      <t>セダイ</t>
    </rPh>
    <rPh sb="196" eb="198">
      <t>ダンセイ</t>
    </rPh>
    <rPh sb="199" eb="200">
      <t>タイ</t>
    </rPh>
    <rPh sb="202" eb="203">
      <t>フウ</t>
    </rPh>
    <rPh sb="206" eb="208">
      <t>コウタイ</t>
    </rPh>
    <rPh sb="208" eb="210">
      <t>ケンサ</t>
    </rPh>
    <rPh sb="211" eb="212">
      <t>オコナ</t>
    </rPh>
    <rPh sb="213" eb="216">
      <t>キンキュウフウ</t>
    </rPh>
    <rPh sb="218" eb="224">
      <t>コウタイケンサジギョウ</t>
    </rPh>
    <rPh sb="225" eb="227">
      <t>ジッシ</t>
    </rPh>
    <rPh sb="232" eb="233">
      <t>タイ</t>
    </rPh>
    <rPh sb="235" eb="237">
      <t>ホジョ</t>
    </rPh>
    <rPh sb="237" eb="238">
      <t>オコナ</t>
    </rPh>
    <rPh sb="259" eb="262">
      <t>キンキュウフウ</t>
    </rPh>
    <rPh sb="264" eb="270">
      <t>コウタイケンサジギョウ</t>
    </rPh>
    <rPh sb="275" eb="277">
      <t>カイシュウ</t>
    </rPh>
    <rPh sb="277" eb="278">
      <t>ブン</t>
    </rPh>
    <phoneticPr fontId="5"/>
  </si>
  <si>
    <t>単位当たりコスト＝Ｘ／Ｙ
Ｘ：緊急風しん抗体検査事業費執行額
Ｙ：事業実施自治体数　　　　　　　　　</t>
    <rPh sb="15" eb="18">
      <t>キンキュウフウ</t>
    </rPh>
    <rPh sb="20" eb="26">
      <t>コウタイケンサジギョウ</t>
    </rPh>
    <rPh sb="26" eb="27">
      <t>ヒ</t>
    </rPh>
    <rPh sb="27" eb="29">
      <t>シッコウ</t>
    </rPh>
    <rPh sb="29" eb="30">
      <t>ガク</t>
    </rPh>
    <rPh sb="35" eb="37">
      <t>ジッシ</t>
    </rPh>
    <rPh sb="37" eb="40">
      <t>ジチタイ</t>
    </rPh>
    <rPh sb="40" eb="41">
      <t>スウ</t>
    </rPh>
    <phoneticPr fontId="5"/>
  </si>
  <si>
    <t>-</t>
    <phoneticPr fontId="5"/>
  </si>
  <si>
    <t>-</t>
    <phoneticPr fontId="5"/>
  </si>
  <si>
    <t>単位当たりコスト＝Ｘ／Ｙ
Ｘ：緊急風しん抗体検査事業（システム改修分）執行額
Ｙ：事業実施件数　　　　　　　　</t>
    <rPh sb="15" eb="18">
      <t>キンキュウフウ</t>
    </rPh>
    <rPh sb="20" eb="26">
      <t>コウタイケンサジギョウ</t>
    </rPh>
    <rPh sb="31" eb="34">
      <t>カイシュウブン</t>
    </rPh>
    <rPh sb="35" eb="37">
      <t>シッコウ</t>
    </rPh>
    <rPh sb="37" eb="38">
      <t>ガク</t>
    </rPh>
    <rPh sb="43" eb="45">
      <t>ジッシ</t>
    </rPh>
    <rPh sb="45" eb="47">
      <t>ケンスウ</t>
    </rPh>
    <phoneticPr fontId="5"/>
  </si>
  <si>
    <t>緊急風しん抗体検査事業（システム改修分）実施件数
※31年度で完了予定</t>
    <rPh sb="20" eb="22">
      <t>ジッシ</t>
    </rPh>
    <rPh sb="22" eb="24">
      <t>ケンスウ</t>
    </rPh>
    <phoneticPr fontId="5"/>
  </si>
  <si>
    <t>1,106/150</t>
    <phoneticPr fontId="5"/>
  </si>
  <si>
    <t>3,274/1,741</t>
    <phoneticPr fontId="5"/>
  </si>
  <si>
    <t>-</t>
    <phoneticPr fontId="5"/>
  </si>
  <si>
    <t>-</t>
    <phoneticPr fontId="5"/>
  </si>
  <si>
    <t>・緊急風しん抗体検査事業実施のため
・「新しい日本のための優先課題推進枠」3,513</t>
    <rPh sb="1" eb="4">
      <t>キンキュウフウ</t>
    </rPh>
    <rPh sb="6" eb="12">
      <t>コウタイケンサジギョウ</t>
    </rPh>
    <rPh sb="12" eb="14">
      <t>ジッシ</t>
    </rPh>
    <rPh sb="20" eb="21">
      <t>アタラ</t>
    </rPh>
    <rPh sb="23" eb="25">
      <t>ニホン</t>
    </rPh>
    <rPh sb="29" eb="31">
      <t>ユウセン</t>
    </rPh>
    <rPh sb="31" eb="33">
      <t>カダイ</t>
    </rPh>
    <rPh sb="33" eb="35">
      <t>スイシン</t>
    </rPh>
    <rPh sb="35" eb="36">
      <t>ワク</t>
    </rPh>
    <phoneticPr fontId="5"/>
  </si>
  <si>
    <t>役務費</t>
    <rPh sb="0" eb="2">
      <t>エキム</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</si>
</sst>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78441</xdr:colOff>
      <xdr:row>740</xdr:row>
      <xdr:rowOff>102973</xdr:rowOff>
    </xdr:from>
    <xdr:to>
      <xdr:col>49</xdr:col>
      <xdr:colOff>168088</xdr:colOff>
      <xdr:row>744</xdr:row>
      <xdr:rowOff>336176</xdr:rowOff>
    </xdr:to>
    <xdr:sp macro="" textlink="">
      <xdr:nvSpPr>
        <xdr:cNvPr id="4" name="正方形/長方形 3"/>
        <xdr:cNvSpPr/>
      </xdr:nvSpPr>
      <xdr:spPr>
        <a:xfrm>
          <a:off x="1692088" y="43873149"/>
          <a:ext cx="8359588" cy="16227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baseline="0">
              <a:solidFill>
                <a:schemeClr val="tx1"/>
              </a:solidFill>
            </a:rPr>
            <a:t>　１３０６　</a:t>
          </a:r>
          <a:r>
            <a:rPr kumimoji="1" lang="ja-JP" altLang="en-US" sz="2000">
              <a:solidFill>
                <a:schemeClr val="tx1"/>
              </a:solidFill>
            </a:rPr>
            <a:t>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a:t>
          </a:r>
          <a:r>
            <a:rPr kumimoji="1" lang="ja-JP" altLang="en-US" sz="1000">
              <a:solidFill>
                <a:schemeClr val="tx1"/>
              </a:solidFill>
              <a:latin typeface="+mn-lt"/>
              <a:ea typeface="+mn-ea"/>
              <a:cs typeface="+mn-cs"/>
            </a:rPr>
            <a:t>保健所における性感染症に指定した</a:t>
          </a:r>
          <a:r>
            <a:rPr kumimoji="1" lang="en-US" sz="1000">
              <a:solidFill>
                <a:schemeClr val="tx1"/>
              </a:solidFill>
              <a:latin typeface="+mn-lt"/>
              <a:ea typeface="+mn-ea"/>
              <a:cs typeface="+mn-cs"/>
            </a:rPr>
            <a:t>5</a:t>
          </a:r>
          <a:r>
            <a:rPr kumimoji="1" lang="ja-JP" altLang="en-US" sz="1000">
              <a:solidFill>
                <a:schemeClr val="tx1"/>
              </a:solidFill>
              <a:latin typeface="+mn-lt"/>
              <a:ea typeface="+mn-ea"/>
              <a:cs typeface="+mn-cs"/>
            </a:rPr>
            <a:t>疾患（性器クラミジア感染症、性器ヘルペスウイルス感染症、尖圭コンジローマ、梅毒及び淋菌感染症）及び</a:t>
          </a:r>
          <a:r>
            <a:rPr kumimoji="1" lang="en-US" altLang="ja-JP" sz="1100">
              <a:solidFill>
                <a:schemeClr val="tx1"/>
              </a:solidFill>
              <a:effectLst/>
              <a:latin typeface="+mn-lt"/>
              <a:ea typeface="+mn-ea"/>
              <a:cs typeface="+mn-cs"/>
            </a:rPr>
            <a:t>HTLV-1</a:t>
          </a:r>
          <a:r>
            <a:rPr kumimoji="1" lang="ja-JP" altLang="en-US" sz="1000">
              <a:solidFill>
                <a:schemeClr val="tx1"/>
              </a:solidFill>
              <a:latin typeface="+mn-lt"/>
              <a:ea typeface="+mn-ea"/>
              <a:cs typeface="+mn-cs"/>
            </a:rPr>
            <a:t>の検査・相談事業、風しん抗体検査に関する交付申請書の審査、交付決定等</a:t>
          </a:r>
          <a:endParaRPr kumimoji="1" lang="en-US" altLang="ja-JP" sz="1000">
            <a:solidFill>
              <a:schemeClr val="tx1"/>
            </a:solidFill>
            <a:latin typeface="+mn-lt"/>
            <a:ea typeface="+mn-ea"/>
            <a:cs typeface="+mn-cs"/>
          </a:endParaRPr>
        </a:p>
      </xdr:txBody>
    </xdr:sp>
    <xdr:clientData/>
  </xdr:twoCellAnchor>
  <xdr:twoCellAnchor>
    <xdr:from>
      <xdr:col>10</xdr:col>
      <xdr:colOff>100852</xdr:colOff>
      <xdr:row>745</xdr:row>
      <xdr:rowOff>201708</xdr:rowOff>
    </xdr:from>
    <xdr:to>
      <xdr:col>14</xdr:col>
      <xdr:colOff>171765</xdr:colOff>
      <xdr:row>747</xdr:row>
      <xdr:rowOff>332639</xdr:rowOff>
    </xdr:to>
    <xdr:sp macro="" textlink="">
      <xdr:nvSpPr>
        <xdr:cNvPr id="5" name="下矢印 4"/>
        <xdr:cNvSpPr/>
      </xdr:nvSpPr>
      <xdr:spPr>
        <a:xfrm>
          <a:off x="2117911" y="45708796"/>
          <a:ext cx="877736" cy="82569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134471</xdr:colOff>
      <xdr:row>750</xdr:row>
      <xdr:rowOff>33619</xdr:rowOff>
    </xdr:from>
    <xdr:to>
      <xdr:col>17</xdr:col>
      <xdr:colOff>179294</xdr:colOff>
      <xdr:row>754</xdr:row>
      <xdr:rowOff>33619</xdr:rowOff>
    </xdr:to>
    <xdr:sp macro="" textlink="">
      <xdr:nvSpPr>
        <xdr:cNvPr id="7" name="大かっこ 6"/>
        <xdr:cNvSpPr/>
      </xdr:nvSpPr>
      <xdr:spPr>
        <a:xfrm>
          <a:off x="1546412" y="47277619"/>
          <a:ext cx="2061882" cy="1389529"/>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en-US" altLang="ja-JP" sz="1600"/>
            <a:t>A.  </a:t>
          </a:r>
          <a:r>
            <a:rPr kumimoji="1" lang="ja-JP" altLang="en-US" sz="1200"/>
            <a:t>都道府県、政令市、特別区（１４９</a:t>
          </a:r>
          <a:r>
            <a:rPr kumimoji="1" lang="ja-JP" altLang="en-US" sz="1200" baseline="0"/>
            <a:t>  </a:t>
          </a:r>
          <a:r>
            <a:rPr kumimoji="1" lang="ja-JP" altLang="en-US" sz="1200"/>
            <a:t>）</a:t>
          </a:r>
          <a:endParaRPr kumimoji="1" lang="en-US" altLang="ja-JP" sz="1200"/>
        </a:p>
        <a:p>
          <a:pPr algn="l">
            <a:lnSpc>
              <a:spcPts val="1400"/>
            </a:lnSpc>
          </a:pPr>
          <a:r>
            <a:rPr kumimoji="1" lang="en-US" altLang="ja-JP" sz="1200"/>
            <a:t>【</a:t>
          </a:r>
          <a:r>
            <a:rPr kumimoji="1" lang="ja-JP" altLang="en-US" sz="1200"/>
            <a:t>補助率　１／２</a:t>
          </a:r>
          <a:r>
            <a:rPr kumimoji="1" lang="en-US" altLang="ja-JP" sz="1200"/>
            <a:t>】</a:t>
          </a:r>
        </a:p>
        <a:p>
          <a:pPr algn="l">
            <a:lnSpc>
              <a:spcPts val="1400"/>
            </a:lnSpc>
          </a:pPr>
          <a:endParaRPr kumimoji="1" lang="en-US" altLang="ja-JP" sz="1200"/>
        </a:p>
        <a:p>
          <a:pPr algn="l">
            <a:lnSpc>
              <a:spcPts val="1400"/>
            </a:lnSpc>
          </a:pPr>
          <a:r>
            <a:rPr kumimoji="1" lang="en-US" altLang="ja-JP" sz="1200" baseline="0"/>
            <a:t>           </a:t>
          </a:r>
          <a:r>
            <a:rPr kumimoji="1" lang="ja-JP" altLang="en-US" sz="1200" baseline="0"/>
            <a:t>９４８　百万円</a:t>
          </a:r>
          <a:endParaRPr kumimoji="1" lang="en-US" altLang="ja-JP" sz="1200" baseline="0"/>
        </a:p>
        <a:p>
          <a:pPr algn="l">
            <a:lnSpc>
              <a:spcPts val="1400"/>
            </a:lnSpc>
          </a:pPr>
          <a:endParaRPr kumimoji="1" lang="en-US" altLang="ja-JP" sz="1200"/>
        </a:p>
        <a:p>
          <a:pPr algn="l">
            <a:lnSpc>
              <a:spcPts val="1300"/>
            </a:lnSpc>
          </a:pPr>
          <a:r>
            <a:rPr kumimoji="1" lang="ja-JP" altLang="en-US" sz="1200"/>
            <a:t>　　　</a:t>
          </a:r>
          <a:endParaRPr kumimoji="1" lang="ja-JP" altLang="en-US" sz="1200" u="none"/>
        </a:p>
      </xdr:txBody>
    </xdr:sp>
    <xdr:clientData/>
  </xdr:twoCellAnchor>
  <xdr:twoCellAnchor>
    <xdr:from>
      <xdr:col>8</xdr:col>
      <xdr:colOff>40282</xdr:colOff>
      <xdr:row>748</xdr:row>
      <xdr:rowOff>64813</xdr:rowOff>
    </xdr:from>
    <xdr:to>
      <xdr:col>17</xdr:col>
      <xdr:colOff>11206</xdr:colOff>
      <xdr:row>749</xdr:row>
      <xdr:rowOff>112058</xdr:rowOff>
    </xdr:to>
    <xdr:sp macro="" textlink="">
      <xdr:nvSpPr>
        <xdr:cNvPr id="8" name="テキスト ボックス 7"/>
        <xdr:cNvSpPr txBox="1"/>
      </xdr:nvSpPr>
      <xdr:spPr>
        <a:xfrm>
          <a:off x="1653929" y="46614048"/>
          <a:ext cx="1786277" cy="3946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24</xdr:col>
      <xdr:colOff>11206</xdr:colOff>
      <xdr:row>750</xdr:row>
      <xdr:rowOff>22414</xdr:rowOff>
    </xdr:from>
    <xdr:to>
      <xdr:col>34</xdr:col>
      <xdr:colOff>22412</xdr:colOff>
      <xdr:row>754</xdr:row>
      <xdr:rowOff>11207</xdr:rowOff>
    </xdr:to>
    <xdr:sp macro="" textlink="">
      <xdr:nvSpPr>
        <xdr:cNvPr id="10" name="大かっこ 9"/>
        <xdr:cNvSpPr/>
      </xdr:nvSpPr>
      <xdr:spPr>
        <a:xfrm>
          <a:off x="4852147" y="47266414"/>
          <a:ext cx="2028265" cy="1378322"/>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en-US" altLang="ja-JP" sz="1200"/>
            <a:t>B</a:t>
          </a:r>
          <a:r>
            <a:rPr kumimoji="1" lang="ja-JP" altLang="en-US" sz="1200"/>
            <a:t>．公益社団法人</a:t>
          </a:r>
          <a:endParaRPr kumimoji="1" lang="en-US" altLang="ja-JP" sz="1200"/>
        </a:p>
        <a:p>
          <a:pPr algn="l">
            <a:lnSpc>
              <a:spcPts val="1900"/>
            </a:lnSpc>
          </a:pPr>
          <a:r>
            <a:rPr kumimoji="1" lang="ja-JP" altLang="en-US" sz="1200"/>
            <a:t>国民健康保険中央会</a:t>
          </a:r>
          <a:endParaRPr kumimoji="1" lang="en-US" altLang="ja-JP" sz="1200"/>
        </a:p>
        <a:p>
          <a:pPr algn="l">
            <a:lnSpc>
              <a:spcPts val="1900"/>
            </a:lnSpc>
          </a:pPr>
          <a:r>
            <a:rPr kumimoji="1" lang="ja-JP" altLang="en-US" sz="1200"/>
            <a:t>　</a:t>
          </a:r>
          <a:r>
            <a:rPr kumimoji="1" lang="en-US" altLang="ja-JP" sz="1200"/>
            <a:t>【</a:t>
          </a:r>
          <a:r>
            <a:rPr kumimoji="1" lang="ja-JP" altLang="en-US" sz="1200"/>
            <a:t>補助率１０／１０</a:t>
          </a:r>
          <a:r>
            <a:rPr kumimoji="1" lang="en-US" altLang="ja-JP" sz="1200"/>
            <a:t>】</a:t>
          </a:r>
        </a:p>
        <a:p>
          <a:pPr algn="l">
            <a:lnSpc>
              <a:spcPts val="1300"/>
            </a:lnSpc>
          </a:pPr>
          <a:r>
            <a:rPr kumimoji="1" lang="ja-JP" altLang="en-US" sz="1200"/>
            <a:t>　　　　</a:t>
          </a:r>
          <a:endParaRPr kumimoji="1" lang="en-US" altLang="ja-JP" sz="1200"/>
        </a:p>
        <a:p>
          <a:pPr algn="l">
            <a:lnSpc>
              <a:spcPts val="1300"/>
            </a:lnSpc>
          </a:pPr>
          <a:r>
            <a:rPr kumimoji="1" lang="ja-JP" altLang="en-US" sz="1200"/>
            <a:t>　　　６３　百万円　　　　　　　　　　　　　</a:t>
          </a:r>
          <a:endParaRPr kumimoji="1" lang="ja-JP" altLang="en-US" sz="1200" u="none"/>
        </a:p>
      </xdr:txBody>
    </xdr:sp>
    <xdr:clientData/>
  </xdr:twoCellAnchor>
  <xdr:twoCellAnchor>
    <xdr:from>
      <xdr:col>26</xdr:col>
      <xdr:colOff>168090</xdr:colOff>
      <xdr:row>745</xdr:row>
      <xdr:rowOff>212912</xdr:rowOff>
    </xdr:from>
    <xdr:to>
      <xdr:col>31</xdr:col>
      <xdr:colOff>37297</xdr:colOff>
      <xdr:row>747</xdr:row>
      <xdr:rowOff>343843</xdr:rowOff>
    </xdr:to>
    <xdr:sp macro="" textlink="">
      <xdr:nvSpPr>
        <xdr:cNvPr id="14" name="下矢印 13"/>
        <xdr:cNvSpPr/>
      </xdr:nvSpPr>
      <xdr:spPr>
        <a:xfrm>
          <a:off x="5412443" y="45720000"/>
          <a:ext cx="877736" cy="825696"/>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156883</xdr:colOff>
      <xdr:row>748</xdr:row>
      <xdr:rowOff>33616</xdr:rowOff>
    </xdr:from>
    <xdr:to>
      <xdr:col>34</xdr:col>
      <xdr:colOff>89647</xdr:colOff>
      <xdr:row>749</xdr:row>
      <xdr:rowOff>179293</xdr:rowOff>
    </xdr:to>
    <xdr:sp macro="" textlink="">
      <xdr:nvSpPr>
        <xdr:cNvPr id="21" name="テキスト ボックス 20"/>
        <xdr:cNvSpPr txBox="1"/>
      </xdr:nvSpPr>
      <xdr:spPr>
        <a:xfrm>
          <a:off x="4796118" y="46930234"/>
          <a:ext cx="2151529" cy="493059"/>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168089</xdr:colOff>
      <xdr:row>745</xdr:row>
      <xdr:rowOff>212911</xdr:rowOff>
    </xdr:from>
    <xdr:to>
      <xdr:col>46</xdr:col>
      <xdr:colOff>37295</xdr:colOff>
      <xdr:row>747</xdr:row>
      <xdr:rowOff>343842</xdr:rowOff>
    </xdr:to>
    <xdr:sp macro="" textlink="">
      <xdr:nvSpPr>
        <xdr:cNvPr id="13" name="下矢印 12"/>
        <xdr:cNvSpPr/>
      </xdr:nvSpPr>
      <xdr:spPr>
        <a:xfrm>
          <a:off x="8438030" y="45719999"/>
          <a:ext cx="877736" cy="825696"/>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78442</xdr:colOff>
      <xdr:row>749</xdr:row>
      <xdr:rowOff>347381</xdr:rowOff>
    </xdr:from>
    <xdr:to>
      <xdr:col>49</xdr:col>
      <xdr:colOff>58452</xdr:colOff>
      <xdr:row>753</xdr:row>
      <xdr:rowOff>324971</xdr:rowOff>
    </xdr:to>
    <xdr:sp macro="" textlink="">
      <xdr:nvSpPr>
        <xdr:cNvPr id="18" name="大かっこ 17"/>
        <xdr:cNvSpPr/>
      </xdr:nvSpPr>
      <xdr:spPr>
        <a:xfrm>
          <a:off x="7944971" y="47243999"/>
          <a:ext cx="1997069" cy="1367119"/>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en-US" altLang="ja-JP" sz="1200"/>
            <a:t>C. </a:t>
          </a:r>
          <a:r>
            <a:rPr kumimoji="1" lang="ja-JP" altLang="en-US" sz="1200"/>
            <a:t>市区町村（３０９</a:t>
          </a:r>
          <a:r>
            <a:rPr kumimoji="1" lang="ja-JP" altLang="en-US" sz="1200" baseline="0"/>
            <a:t>  </a:t>
          </a:r>
          <a:r>
            <a:rPr kumimoji="1" lang="ja-JP" altLang="en-US" sz="1200"/>
            <a:t>）</a:t>
          </a:r>
          <a:endParaRPr kumimoji="1" lang="en-US" altLang="ja-JP" sz="1200"/>
        </a:p>
        <a:p>
          <a:pPr algn="l">
            <a:lnSpc>
              <a:spcPts val="1400"/>
            </a:lnSpc>
          </a:pPr>
          <a:r>
            <a:rPr kumimoji="1" lang="en-US" altLang="ja-JP" sz="1200"/>
            <a:t>【</a:t>
          </a:r>
          <a:r>
            <a:rPr kumimoji="1" lang="ja-JP" altLang="en-US" sz="1200"/>
            <a:t>補助率　１／２</a:t>
          </a:r>
          <a:r>
            <a:rPr kumimoji="1" lang="en-US" altLang="ja-JP" sz="1200"/>
            <a:t>】</a:t>
          </a:r>
        </a:p>
        <a:p>
          <a:pPr algn="l">
            <a:lnSpc>
              <a:spcPts val="1400"/>
            </a:lnSpc>
          </a:pPr>
          <a:endParaRPr kumimoji="1" lang="en-US" altLang="ja-JP" sz="1200"/>
        </a:p>
        <a:p>
          <a:pPr algn="l">
            <a:lnSpc>
              <a:spcPts val="1400"/>
            </a:lnSpc>
          </a:pPr>
          <a:r>
            <a:rPr kumimoji="1" lang="en-US" altLang="ja-JP" sz="1200" baseline="0"/>
            <a:t>           </a:t>
          </a:r>
        </a:p>
        <a:p>
          <a:pPr algn="l">
            <a:lnSpc>
              <a:spcPts val="1400"/>
            </a:lnSpc>
          </a:pPr>
          <a:r>
            <a:rPr kumimoji="1" lang="ja-JP" altLang="en-US" sz="1200" baseline="0"/>
            <a:t>　　２９５　百万円</a:t>
          </a:r>
          <a:endParaRPr kumimoji="1" lang="en-US" altLang="ja-JP" sz="1200"/>
        </a:p>
      </xdr:txBody>
    </xdr:sp>
    <xdr:clientData/>
  </xdr:twoCellAnchor>
  <xdr:twoCellAnchor>
    <xdr:from>
      <xdr:col>39</xdr:col>
      <xdr:colOff>179294</xdr:colOff>
      <xdr:row>748</xdr:row>
      <xdr:rowOff>67235</xdr:rowOff>
    </xdr:from>
    <xdr:to>
      <xdr:col>48</xdr:col>
      <xdr:colOff>145677</xdr:colOff>
      <xdr:row>749</xdr:row>
      <xdr:rowOff>168088</xdr:rowOff>
    </xdr:to>
    <xdr:sp macro="" textlink="">
      <xdr:nvSpPr>
        <xdr:cNvPr id="26" name="テキスト ボックス 25"/>
        <xdr:cNvSpPr txBox="1"/>
      </xdr:nvSpPr>
      <xdr:spPr>
        <a:xfrm>
          <a:off x="8045823" y="46616470"/>
          <a:ext cx="1781736" cy="4482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0" zoomScale="85" zoomScaleNormal="75" zoomScaleSheetLayoutView="85" zoomScalePageLayoutView="85" workbookViewId="0">
      <selection activeCell="AC788" sqref="AC788:AG7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119</v>
      </c>
      <c r="AT2" s="220"/>
      <c r="AU2" s="220"/>
      <c r="AV2" s="52" t="str">
        <f>IF(AW2="", "", "-")</f>
        <v/>
      </c>
      <c r="AW2" s="397"/>
      <c r="AX2" s="397"/>
    </row>
    <row r="3" spans="1:50" ht="21" customHeight="1" thickBot="1" x14ac:dyDescent="0.2">
      <c r="A3" s="529" t="s">
        <v>540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566</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637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567</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569</v>
      </c>
      <c r="AF5" s="723"/>
      <c r="AG5" s="723"/>
      <c r="AH5" s="723"/>
      <c r="AI5" s="723"/>
      <c r="AJ5" s="723"/>
      <c r="AK5" s="723"/>
      <c r="AL5" s="723"/>
      <c r="AM5" s="723"/>
      <c r="AN5" s="723"/>
      <c r="AO5" s="723"/>
      <c r="AP5" s="724"/>
      <c r="AQ5" s="725" t="s">
        <v>570</v>
      </c>
      <c r="AR5" s="726"/>
      <c r="AS5" s="726"/>
      <c r="AT5" s="726"/>
      <c r="AU5" s="726"/>
      <c r="AV5" s="726"/>
      <c r="AW5" s="726"/>
      <c r="AX5" s="727"/>
    </row>
    <row r="6" spans="1:50" ht="27.75"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6" customHeight="1" x14ac:dyDescent="0.15">
      <c r="A7" s="832" t="s">
        <v>22</v>
      </c>
      <c r="B7" s="833"/>
      <c r="C7" s="833"/>
      <c r="D7" s="833"/>
      <c r="E7" s="833"/>
      <c r="F7" s="834"/>
      <c r="G7" s="835" t="s">
        <v>573</v>
      </c>
      <c r="H7" s="836"/>
      <c r="I7" s="836"/>
      <c r="J7" s="836"/>
      <c r="K7" s="836"/>
      <c r="L7" s="836"/>
      <c r="M7" s="836"/>
      <c r="N7" s="836"/>
      <c r="O7" s="836"/>
      <c r="P7" s="836"/>
      <c r="Q7" s="836"/>
      <c r="R7" s="836"/>
      <c r="S7" s="836"/>
      <c r="T7" s="836"/>
      <c r="U7" s="836"/>
      <c r="V7" s="836"/>
      <c r="W7" s="836"/>
      <c r="X7" s="837"/>
      <c r="Y7" s="395" t="s">
        <v>512</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40.5" customHeight="1" x14ac:dyDescent="0.15">
      <c r="A8" s="832" t="s">
        <v>378</v>
      </c>
      <c r="B8" s="833"/>
      <c r="C8" s="833"/>
      <c r="D8" s="833"/>
      <c r="E8" s="833"/>
      <c r="F8" s="834"/>
      <c r="G8" s="223" t="str">
        <f>入力規則等!A28</f>
        <v>子ども・若者育成支援、少子化社会対策、男女共同参画</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631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4" customHeight="1" x14ac:dyDescent="0.15">
      <c r="A10" s="745" t="s">
        <v>30</v>
      </c>
      <c r="B10" s="746"/>
      <c r="C10" s="746"/>
      <c r="D10" s="746"/>
      <c r="E10" s="746"/>
      <c r="F10" s="746"/>
      <c r="G10" s="678" t="s">
        <v>711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33"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50</v>
      </c>
      <c r="Q13" s="109"/>
      <c r="R13" s="109"/>
      <c r="S13" s="109"/>
      <c r="T13" s="109"/>
      <c r="U13" s="109"/>
      <c r="V13" s="110"/>
      <c r="W13" s="108">
        <v>238</v>
      </c>
      <c r="X13" s="109"/>
      <c r="Y13" s="109"/>
      <c r="Z13" s="109"/>
      <c r="AA13" s="109"/>
      <c r="AB13" s="109"/>
      <c r="AC13" s="110"/>
      <c r="AD13" s="108">
        <v>238</v>
      </c>
      <c r="AE13" s="109"/>
      <c r="AF13" s="109"/>
      <c r="AG13" s="109"/>
      <c r="AH13" s="109"/>
      <c r="AI13" s="109"/>
      <c r="AJ13" s="110"/>
      <c r="AK13" s="108">
        <v>1238</v>
      </c>
      <c r="AL13" s="109"/>
      <c r="AM13" s="109"/>
      <c r="AN13" s="109"/>
      <c r="AO13" s="109"/>
      <c r="AP13" s="109"/>
      <c r="AQ13" s="110"/>
      <c r="AR13" s="105">
        <v>4751</v>
      </c>
      <c r="AS13" s="106"/>
      <c r="AT13" s="106"/>
      <c r="AU13" s="106"/>
      <c r="AV13" s="106"/>
      <c r="AW13" s="106"/>
      <c r="AX13" s="394"/>
    </row>
    <row r="14" spans="1:50" ht="21" customHeight="1" x14ac:dyDescent="0.15">
      <c r="A14" s="142"/>
      <c r="B14" s="143"/>
      <c r="C14" s="143"/>
      <c r="D14" s="143"/>
      <c r="E14" s="143"/>
      <c r="F14" s="144"/>
      <c r="G14" s="750"/>
      <c r="H14" s="751"/>
      <c r="I14" s="581" t="s">
        <v>8</v>
      </c>
      <c r="J14" s="635"/>
      <c r="K14" s="635"/>
      <c r="L14" s="635"/>
      <c r="M14" s="635"/>
      <c r="N14" s="635"/>
      <c r="O14" s="636"/>
      <c r="P14" s="108" t="s">
        <v>575</v>
      </c>
      <c r="Q14" s="109"/>
      <c r="R14" s="109"/>
      <c r="S14" s="109"/>
      <c r="T14" s="109"/>
      <c r="U14" s="109"/>
      <c r="V14" s="110"/>
      <c r="W14" s="108" t="s">
        <v>577</v>
      </c>
      <c r="X14" s="109"/>
      <c r="Y14" s="109"/>
      <c r="Z14" s="109"/>
      <c r="AA14" s="109"/>
      <c r="AB14" s="109"/>
      <c r="AC14" s="110"/>
      <c r="AD14" s="108">
        <v>1723</v>
      </c>
      <c r="AE14" s="109"/>
      <c r="AF14" s="109"/>
      <c r="AG14" s="109"/>
      <c r="AH14" s="109"/>
      <c r="AI14" s="109"/>
      <c r="AJ14" s="110"/>
      <c r="AK14" s="108" t="s">
        <v>632</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575</v>
      </c>
      <c r="Q15" s="109"/>
      <c r="R15" s="109"/>
      <c r="S15" s="109"/>
      <c r="T15" s="109"/>
      <c r="U15" s="109"/>
      <c r="V15" s="110"/>
      <c r="W15" s="108" t="s">
        <v>575</v>
      </c>
      <c r="X15" s="109"/>
      <c r="Y15" s="109"/>
      <c r="Z15" s="109"/>
      <c r="AA15" s="109"/>
      <c r="AB15" s="109"/>
      <c r="AC15" s="110"/>
      <c r="AD15" s="108" t="s">
        <v>633</v>
      </c>
      <c r="AE15" s="109"/>
      <c r="AF15" s="109"/>
      <c r="AG15" s="109"/>
      <c r="AH15" s="109"/>
      <c r="AI15" s="109"/>
      <c r="AJ15" s="110"/>
      <c r="AK15" s="108">
        <v>3274</v>
      </c>
      <c r="AL15" s="109"/>
      <c r="AM15" s="109"/>
      <c r="AN15" s="109"/>
      <c r="AO15" s="109"/>
      <c r="AP15" s="109"/>
      <c r="AQ15" s="110"/>
      <c r="AR15" s="108" t="s">
        <v>710</v>
      </c>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576</v>
      </c>
      <c r="Q16" s="109"/>
      <c r="R16" s="109"/>
      <c r="S16" s="109"/>
      <c r="T16" s="109"/>
      <c r="U16" s="109"/>
      <c r="V16" s="110"/>
      <c r="W16" s="108" t="s">
        <v>578</v>
      </c>
      <c r="X16" s="109"/>
      <c r="Y16" s="109"/>
      <c r="Z16" s="109"/>
      <c r="AA16" s="109"/>
      <c r="AB16" s="109"/>
      <c r="AC16" s="110"/>
      <c r="AD16" s="108">
        <v>-3274</v>
      </c>
      <c r="AE16" s="109"/>
      <c r="AF16" s="109"/>
      <c r="AG16" s="109"/>
      <c r="AH16" s="109"/>
      <c r="AI16" s="109"/>
      <c r="AJ16" s="110"/>
      <c r="AK16" s="108" t="s">
        <v>634</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v>328</v>
      </c>
      <c r="Q17" s="109"/>
      <c r="R17" s="109"/>
      <c r="S17" s="109"/>
      <c r="T17" s="109"/>
      <c r="U17" s="109"/>
      <c r="V17" s="110"/>
      <c r="W17" s="108">
        <v>140</v>
      </c>
      <c r="X17" s="109"/>
      <c r="Y17" s="109"/>
      <c r="Z17" s="109"/>
      <c r="AA17" s="109"/>
      <c r="AB17" s="109"/>
      <c r="AC17" s="110"/>
      <c r="AD17" s="108">
        <v>2656</v>
      </c>
      <c r="AE17" s="109"/>
      <c r="AF17" s="109"/>
      <c r="AG17" s="109"/>
      <c r="AH17" s="109"/>
      <c r="AI17" s="109"/>
      <c r="AJ17" s="110"/>
      <c r="AK17" s="108" t="s">
        <v>634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378</v>
      </c>
      <c r="Q18" s="115"/>
      <c r="R18" s="115"/>
      <c r="S18" s="115"/>
      <c r="T18" s="115"/>
      <c r="U18" s="115"/>
      <c r="V18" s="116"/>
      <c r="W18" s="114">
        <f>SUM(W13:AC17)</f>
        <v>378</v>
      </c>
      <c r="X18" s="115"/>
      <c r="Y18" s="115"/>
      <c r="Z18" s="115"/>
      <c r="AA18" s="115"/>
      <c r="AB18" s="115"/>
      <c r="AC18" s="116"/>
      <c r="AD18" s="114">
        <f>SUM(AD13:AJ17)</f>
        <v>1343</v>
      </c>
      <c r="AE18" s="115"/>
      <c r="AF18" s="115"/>
      <c r="AG18" s="115"/>
      <c r="AH18" s="115"/>
      <c r="AI18" s="115"/>
      <c r="AJ18" s="116"/>
      <c r="AK18" s="114">
        <f>SUM(AK13:AQ17)</f>
        <v>4512</v>
      </c>
      <c r="AL18" s="115"/>
      <c r="AM18" s="115"/>
      <c r="AN18" s="115"/>
      <c r="AO18" s="115"/>
      <c r="AP18" s="115"/>
      <c r="AQ18" s="116"/>
      <c r="AR18" s="114">
        <f>SUM(AR13:AX17)</f>
        <v>4751</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378</v>
      </c>
      <c r="Q19" s="109"/>
      <c r="R19" s="109"/>
      <c r="S19" s="109"/>
      <c r="T19" s="109"/>
      <c r="U19" s="109"/>
      <c r="V19" s="110"/>
      <c r="W19" s="108">
        <v>378</v>
      </c>
      <c r="X19" s="109"/>
      <c r="Y19" s="109"/>
      <c r="Z19" s="109"/>
      <c r="AA19" s="109"/>
      <c r="AB19" s="109"/>
      <c r="AC19" s="110"/>
      <c r="AD19" s="108">
        <v>1306</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0.97244973938942669</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2" t="s">
        <v>477</v>
      </c>
      <c r="H21" s="933"/>
      <c r="I21" s="933"/>
      <c r="J21" s="933"/>
      <c r="K21" s="933"/>
      <c r="L21" s="933"/>
      <c r="M21" s="933"/>
      <c r="N21" s="933"/>
      <c r="O21" s="933"/>
      <c r="P21" s="545">
        <f>IF(P19=0, "-", SUM(P19)/SUM(P13,P14))</f>
        <v>7.56</v>
      </c>
      <c r="Q21" s="545"/>
      <c r="R21" s="545"/>
      <c r="S21" s="545"/>
      <c r="T21" s="545"/>
      <c r="U21" s="545"/>
      <c r="V21" s="545"/>
      <c r="W21" s="545">
        <f t="shared" ref="W21" si="2">IF(W19=0, "-", SUM(W19)/SUM(W13,W14))</f>
        <v>1.588235294117647</v>
      </c>
      <c r="X21" s="545"/>
      <c r="Y21" s="545"/>
      <c r="Z21" s="545"/>
      <c r="AA21" s="545"/>
      <c r="AB21" s="545"/>
      <c r="AC21" s="545"/>
      <c r="AD21" s="545">
        <f t="shared" ref="AD21" si="3">IF(AD19=0, "-", SUM(AD19)/SUM(AD13,AD14))</f>
        <v>0.66598674145843961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1.5" customHeight="1" x14ac:dyDescent="0.15">
      <c r="A23" s="201"/>
      <c r="B23" s="202"/>
      <c r="C23" s="202"/>
      <c r="D23" s="202"/>
      <c r="E23" s="202"/>
      <c r="F23" s="203"/>
      <c r="G23" s="186" t="s">
        <v>579</v>
      </c>
      <c r="H23" s="187"/>
      <c r="I23" s="187"/>
      <c r="J23" s="187"/>
      <c r="K23" s="187"/>
      <c r="L23" s="187"/>
      <c r="M23" s="187"/>
      <c r="N23" s="187"/>
      <c r="O23" s="188"/>
      <c r="P23" s="105">
        <v>1238</v>
      </c>
      <c r="Q23" s="106"/>
      <c r="R23" s="106"/>
      <c r="S23" s="106"/>
      <c r="T23" s="106"/>
      <c r="U23" s="106"/>
      <c r="V23" s="107"/>
      <c r="W23" s="105">
        <v>4751</v>
      </c>
      <c r="X23" s="106"/>
      <c r="Y23" s="106"/>
      <c r="Z23" s="106"/>
      <c r="AA23" s="106"/>
      <c r="AB23" s="106"/>
      <c r="AC23" s="107"/>
      <c r="AD23" s="209" t="s">
        <v>721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1238</v>
      </c>
      <c r="Q29" s="109"/>
      <c r="R29" s="109"/>
      <c r="S29" s="109"/>
      <c r="T29" s="109"/>
      <c r="U29" s="109"/>
      <c r="V29" s="110"/>
      <c r="W29" s="227">
        <f>AR13</f>
        <v>4751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472</v>
      </c>
      <c r="B30" s="516"/>
      <c r="C30" s="516"/>
      <c r="D30" s="516"/>
      <c r="E30" s="516"/>
      <c r="F30" s="517"/>
      <c r="G30" s="653"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532</v>
      </c>
      <c r="AF30" s="387"/>
      <c r="AG30" s="387"/>
      <c r="AH30" s="388"/>
      <c r="AI30" s="386" t="s">
        <v>529</v>
      </c>
      <c r="AJ30" s="387"/>
      <c r="AK30" s="387"/>
      <c r="AL30" s="388"/>
      <c r="AM30" s="389" t="s">
        <v>524</v>
      </c>
      <c r="AN30" s="389"/>
      <c r="AO30" s="389"/>
      <c r="AP30" s="386"/>
      <c r="AQ30" s="644" t="s">
        <v>354</v>
      </c>
      <c r="AR30" s="645"/>
      <c r="AS30" s="645"/>
      <c r="AT30" s="646"/>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v>31</v>
      </c>
      <c r="AV31" s="271"/>
      <c r="AW31" s="379" t="s">
        <v>300</v>
      </c>
      <c r="AX31" s="380"/>
    </row>
    <row r="32" spans="1:50" ht="23.25" customHeight="1" x14ac:dyDescent="0.15">
      <c r="A32" s="521"/>
      <c r="B32" s="519"/>
      <c r="C32" s="519"/>
      <c r="D32" s="519"/>
      <c r="E32" s="519"/>
      <c r="F32" s="520"/>
      <c r="G32" s="546" t="s">
        <v>580</v>
      </c>
      <c r="H32" s="547"/>
      <c r="I32" s="547"/>
      <c r="J32" s="547"/>
      <c r="K32" s="547"/>
      <c r="L32" s="547"/>
      <c r="M32" s="547"/>
      <c r="N32" s="547"/>
      <c r="O32" s="548"/>
      <c r="P32" s="161" t="s">
        <v>581</v>
      </c>
      <c r="Q32" s="161"/>
      <c r="R32" s="161"/>
      <c r="S32" s="161"/>
      <c r="T32" s="161"/>
      <c r="U32" s="161"/>
      <c r="V32" s="161"/>
      <c r="W32" s="161"/>
      <c r="X32" s="231"/>
      <c r="Y32" s="338" t="s">
        <v>12</v>
      </c>
      <c r="Z32" s="555"/>
      <c r="AA32" s="556"/>
      <c r="AB32" s="557" t="s">
        <v>582</v>
      </c>
      <c r="AC32" s="557"/>
      <c r="AD32" s="557"/>
      <c r="AE32" s="364">
        <v>47598</v>
      </c>
      <c r="AF32" s="365"/>
      <c r="AG32" s="365"/>
      <c r="AH32" s="365"/>
      <c r="AI32" s="364">
        <v>47623</v>
      </c>
      <c r="AJ32" s="365"/>
      <c r="AK32" s="365"/>
      <c r="AL32" s="365"/>
      <c r="AM32" s="364">
        <v>48297</v>
      </c>
      <c r="AN32" s="365"/>
      <c r="AO32" s="365"/>
      <c r="AP32" s="365"/>
      <c r="AQ32" s="111" t="s">
        <v>585</v>
      </c>
      <c r="AR32" s="112"/>
      <c r="AS32" s="112"/>
      <c r="AT32" s="113"/>
      <c r="AU32" s="365" t="s">
        <v>584</v>
      </c>
      <c r="AV32" s="365"/>
      <c r="AW32" s="365"/>
      <c r="AX32" s="374"/>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582</v>
      </c>
      <c r="AC33" s="528"/>
      <c r="AD33" s="528"/>
      <c r="AE33" s="364">
        <v>50625</v>
      </c>
      <c r="AF33" s="365"/>
      <c r="AG33" s="365"/>
      <c r="AH33" s="365"/>
      <c r="AI33" s="364">
        <v>47598</v>
      </c>
      <c r="AJ33" s="365"/>
      <c r="AK33" s="365"/>
      <c r="AL33" s="365"/>
      <c r="AM33" s="364">
        <v>47623</v>
      </c>
      <c r="AN33" s="365"/>
      <c r="AO33" s="365"/>
      <c r="AP33" s="365"/>
      <c r="AQ33" s="111" t="s">
        <v>585</v>
      </c>
      <c r="AR33" s="112"/>
      <c r="AS33" s="112"/>
      <c r="AT33" s="113"/>
      <c r="AU33" s="365">
        <v>48297</v>
      </c>
      <c r="AV33" s="365"/>
      <c r="AW33" s="365"/>
      <c r="AX33" s="374"/>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v>106</v>
      </c>
      <c r="AF34" s="365"/>
      <c r="AG34" s="365"/>
      <c r="AH34" s="365"/>
      <c r="AI34" s="364">
        <v>100</v>
      </c>
      <c r="AJ34" s="365"/>
      <c r="AK34" s="365"/>
      <c r="AL34" s="365"/>
      <c r="AM34" s="364">
        <v>98.6</v>
      </c>
      <c r="AN34" s="365"/>
      <c r="AO34" s="365"/>
      <c r="AP34" s="365"/>
      <c r="AQ34" s="111" t="s">
        <v>585</v>
      </c>
      <c r="AR34" s="112"/>
      <c r="AS34" s="112"/>
      <c r="AT34" s="113"/>
      <c r="AU34" s="365" t="s">
        <v>584</v>
      </c>
      <c r="AV34" s="365"/>
      <c r="AW34" s="365"/>
      <c r="AX34" s="374"/>
    </row>
    <row r="35" spans="1:50" ht="23.25" customHeight="1" x14ac:dyDescent="0.15">
      <c r="A35" s="903" t="s">
        <v>502</v>
      </c>
      <c r="B35" s="904"/>
      <c r="C35" s="904"/>
      <c r="D35" s="904"/>
      <c r="E35" s="904"/>
      <c r="F35" s="905"/>
      <c r="G35" s="909" t="s">
        <v>583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1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7" t="s">
        <v>472</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7" t="s">
        <v>11</v>
      </c>
      <c r="AC37" s="368"/>
      <c r="AD37" s="369"/>
      <c r="AE37" s="367" t="s">
        <v>532</v>
      </c>
      <c r="AF37" s="368"/>
      <c r="AG37" s="368"/>
      <c r="AH37" s="369"/>
      <c r="AI37" s="367" t="s">
        <v>529</v>
      </c>
      <c r="AJ37" s="368"/>
      <c r="AK37" s="368"/>
      <c r="AL37" s="369"/>
      <c r="AM37" s="375" t="s">
        <v>524</v>
      </c>
      <c r="AN37" s="375"/>
      <c r="AO37" s="375"/>
      <c r="AP37" s="367"/>
      <c r="AQ37" s="267" t="s">
        <v>354</v>
      </c>
      <c r="AR37" s="268"/>
      <c r="AS37" s="268"/>
      <c r="AT37" s="269"/>
      <c r="AU37" s="381" t="s">
        <v>253</v>
      </c>
      <c r="AV37" s="381"/>
      <c r="AW37" s="381"/>
      <c r="AX37" s="382"/>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t="s">
        <v>577</v>
      </c>
      <c r="AR38" s="136"/>
      <c r="AS38" s="137" t="s">
        <v>355</v>
      </c>
      <c r="AT38" s="172"/>
      <c r="AU38" s="271">
        <v>31</v>
      </c>
      <c r="AV38" s="271"/>
      <c r="AW38" s="379" t="s">
        <v>300</v>
      </c>
      <c r="AX38" s="380"/>
    </row>
    <row r="39" spans="1:50" ht="23.25" customHeight="1" x14ac:dyDescent="0.15">
      <c r="A39" s="521"/>
      <c r="B39" s="519"/>
      <c r="C39" s="519"/>
      <c r="D39" s="519"/>
      <c r="E39" s="519"/>
      <c r="F39" s="520"/>
      <c r="G39" s="546" t="s">
        <v>586</v>
      </c>
      <c r="H39" s="547"/>
      <c r="I39" s="547"/>
      <c r="J39" s="547"/>
      <c r="K39" s="547"/>
      <c r="L39" s="547"/>
      <c r="M39" s="547"/>
      <c r="N39" s="547"/>
      <c r="O39" s="548"/>
      <c r="P39" s="161" t="s">
        <v>587</v>
      </c>
      <c r="Q39" s="161"/>
      <c r="R39" s="161"/>
      <c r="S39" s="161"/>
      <c r="T39" s="161"/>
      <c r="U39" s="161"/>
      <c r="V39" s="161"/>
      <c r="W39" s="161"/>
      <c r="X39" s="231"/>
      <c r="Y39" s="338" t="s">
        <v>12</v>
      </c>
      <c r="Z39" s="555"/>
      <c r="AA39" s="556"/>
      <c r="AB39" s="557" t="s">
        <v>588</v>
      </c>
      <c r="AC39" s="557"/>
      <c r="AD39" s="557"/>
      <c r="AE39" s="364">
        <v>0</v>
      </c>
      <c r="AF39" s="365"/>
      <c r="AG39" s="365"/>
      <c r="AH39" s="365"/>
      <c r="AI39" s="364">
        <v>0</v>
      </c>
      <c r="AJ39" s="365"/>
      <c r="AK39" s="365"/>
      <c r="AL39" s="365"/>
      <c r="AM39" s="364">
        <v>0</v>
      </c>
      <c r="AN39" s="365"/>
      <c r="AO39" s="365"/>
      <c r="AP39" s="365"/>
      <c r="AQ39" s="111" t="s">
        <v>589</v>
      </c>
      <c r="AR39" s="112"/>
      <c r="AS39" s="112"/>
      <c r="AT39" s="113"/>
      <c r="AU39" s="365" t="s">
        <v>577</v>
      </c>
      <c r="AV39" s="365"/>
      <c r="AW39" s="365"/>
      <c r="AX39" s="374"/>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588</v>
      </c>
      <c r="AC40" s="528"/>
      <c r="AD40" s="528"/>
      <c r="AE40" s="364">
        <v>0</v>
      </c>
      <c r="AF40" s="365"/>
      <c r="AG40" s="365"/>
      <c r="AH40" s="365"/>
      <c r="AI40" s="364">
        <v>0</v>
      </c>
      <c r="AJ40" s="365"/>
      <c r="AK40" s="365"/>
      <c r="AL40" s="365"/>
      <c r="AM40" s="364">
        <v>0</v>
      </c>
      <c r="AN40" s="365"/>
      <c r="AO40" s="365"/>
      <c r="AP40" s="365"/>
      <c r="AQ40" s="111" t="s">
        <v>577</v>
      </c>
      <c r="AR40" s="112"/>
      <c r="AS40" s="112"/>
      <c r="AT40" s="113"/>
      <c r="AU40" s="365">
        <v>0</v>
      </c>
      <c r="AV40" s="365"/>
      <c r="AW40" s="365"/>
      <c r="AX40" s="374"/>
    </row>
    <row r="41" spans="1:50" ht="23.25"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v>100</v>
      </c>
      <c r="AF41" s="365"/>
      <c r="AG41" s="365"/>
      <c r="AH41" s="365"/>
      <c r="AI41" s="364">
        <v>100</v>
      </c>
      <c r="AJ41" s="365"/>
      <c r="AK41" s="365"/>
      <c r="AL41" s="365"/>
      <c r="AM41" s="364">
        <v>100</v>
      </c>
      <c r="AN41" s="365"/>
      <c r="AO41" s="365"/>
      <c r="AP41" s="365"/>
      <c r="AQ41" s="111" t="s">
        <v>589</v>
      </c>
      <c r="AR41" s="112"/>
      <c r="AS41" s="112"/>
      <c r="AT41" s="113"/>
      <c r="AU41" s="365" t="s">
        <v>584</v>
      </c>
      <c r="AV41" s="365"/>
      <c r="AW41" s="365"/>
      <c r="AX41" s="374"/>
    </row>
    <row r="42" spans="1:50" ht="23.25" customHeight="1" x14ac:dyDescent="0.15">
      <c r="A42" s="903" t="s">
        <v>502</v>
      </c>
      <c r="B42" s="904"/>
      <c r="C42" s="904"/>
      <c r="D42" s="904"/>
      <c r="E42" s="904"/>
      <c r="F42" s="905"/>
      <c r="G42" s="909" t="s">
        <v>583</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18"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472</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7" t="s">
        <v>11</v>
      </c>
      <c r="AC44" s="368"/>
      <c r="AD44" s="369"/>
      <c r="AE44" s="367" t="s">
        <v>532</v>
      </c>
      <c r="AF44" s="368"/>
      <c r="AG44" s="368"/>
      <c r="AH44" s="369"/>
      <c r="AI44" s="367" t="s">
        <v>529</v>
      </c>
      <c r="AJ44" s="368"/>
      <c r="AK44" s="368"/>
      <c r="AL44" s="369"/>
      <c r="AM44" s="375" t="s">
        <v>524</v>
      </c>
      <c r="AN44" s="375"/>
      <c r="AO44" s="375"/>
      <c r="AP44" s="367"/>
      <c r="AQ44" s="267" t="s">
        <v>354</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74"/>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74"/>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74"/>
    </row>
    <row r="49" spans="1:50" ht="23.25" hidden="1" customHeight="1" x14ac:dyDescent="0.15">
      <c r="A49" s="903" t="s">
        <v>502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472</v>
      </c>
      <c r="B51" s="519"/>
      <c r="C51" s="519"/>
      <c r="D51" s="519"/>
      <c r="E51" s="519"/>
      <c r="F51" s="520"/>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7" t="s">
        <v>11</v>
      </c>
      <c r="AC51" s="368"/>
      <c r="AD51" s="369"/>
      <c r="AE51" s="367" t="s">
        <v>532</v>
      </c>
      <c r="AF51" s="368"/>
      <c r="AG51" s="368"/>
      <c r="AH51" s="369"/>
      <c r="AI51" s="367" t="s">
        <v>529</v>
      </c>
      <c r="AJ51" s="368"/>
      <c r="AK51" s="368"/>
      <c r="AL51" s="369"/>
      <c r="AM51" s="375" t="s">
        <v>525</v>
      </c>
      <c r="AN51" s="375"/>
      <c r="AO51" s="375"/>
      <c r="AP51" s="367"/>
      <c r="AQ51" s="267" t="s">
        <v>354</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74"/>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74"/>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74"/>
    </row>
    <row r="56" spans="1:50" ht="23.25" hidden="1" customHeight="1" x14ac:dyDescent="0.15">
      <c r="A56" s="903" t="s">
        <v>502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472</v>
      </c>
      <c r="B58" s="519"/>
      <c r="C58" s="519"/>
      <c r="D58" s="519"/>
      <c r="E58" s="519"/>
      <c r="F58" s="520"/>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7" t="s">
        <v>11</v>
      </c>
      <c r="AC58" s="368"/>
      <c r="AD58" s="369"/>
      <c r="AE58" s="367" t="s">
        <v>533</v>
      </c>
      <c r="AF58" s="368"/>
      <c r="AG58" s="368"/>
      <c r="AH58" s="369"/>
      <c r="AI58" s="367" t="s">
        <v>529</v>
      </c>
      <c r="AJ58" s="368"/>
      <c r="AK58" s="368"/>
      <c r="AL58" s="369"/>
      <c r="AM58" s="375" t="s">
        <v>524</v>
      </c>
      <c r="AN58" s="375"/>
      <c r="AO58" s="375"/>
      <c r="AP58" s="367"/>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74"/>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74"/>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74"/>
    </row>
    <row r="63" spans="1:50" ht="23.25" hidden="1" customHeight="1" x14ac:dyDescent="0.15">
      <c r="A63" s="903" t="s">
        <v>502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468</v>
      </c>
      <c r="X65" s="876"/>
      <c r="Y65" s="879"/>
      <c r="Z65" s="879"/>
      <c r="AA65" s="880"/>
      <c r="AB65" s="873" t="s">
        <v>11</v>
      </c>
      <c r="AC65" s="869"/>
      <c r="AD65" s="870"/>
      <c r="AE65" s="367" t="s">
        <v>532</v>
      </c>
      <c r="AF65" s="368"/>
      <c r="AG65" s="368"/>
      <c r="AH65" s="369"/>
      <c r="AI65" s="367" t="s">
        <v>529</v>
      </c>
      <c r="AJ65" s="368"/>
      <c r="AK65" s="368"/>
      <c r="AL65" s="369"/>
      <c r="AM65" s="375" t="s">
        <v>524</v>
      </c>
      <c r="AN65" s="375"/>
      <c r="AO65" s="375"/>
      <c r="AP65" s="367"/>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471</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492</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74"/>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492</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74"/>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493</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74"/>
    </row>
    <row r="70" spans="1:50" ht="23.25" hidden="1" customHeight="1" x14ac:dyDescent="0.15">
      <c r="A70" s="857" t="s">
        <v>478</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491</v>
      </c>
      <c r="X70" s="950"/>
      <c r="Y70" s="955" t="s">
        <v>12</v>
      </c>
      <c r="Z70" s="955"/>
      <c r="AA70" s="956"/>
      <c r="AB70" s="957" t="s">
        <v>492</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74"/>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492</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74"/>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493</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74"/>
    </row>
    <row r="73" spans="1:50" ht="18.75" hidden="1" customHeight="1" x14ac:dyDescent="0.15">
      <c r="A73" s="843" t="s">
        <v>473</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7" t="s">
        <v>532</v>
      </c>
      <c r="AF73" s="368"/>
      <c r="AG73" s="368"/>
      <c r="AH73" s="369"/>
      <c r="AI73" s="367" t="s">
        <v>529</v>
      </c>
      <c r="AJ73" s="368"/>
      <c r="AK73" s="368"/>
      <c r="AL73" s="369"/>
      <c r="AM73" s="375" t="s">
        <v>524</v>
      </c>
      <c r="AN73" s="375"/>
      <c r="AO73" s="375"/>
      <c r="AP73" s="367"/>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74"/>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74"/>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65"/>
      <c r="AV77" s="365"/>
      <c r="AW77" s="365"/>
      <c r="AX77" s="374"/>
    </row>
    <row r="78" spans="1:50" ht="69.75" hidden="1" customHeight="1" x14ac:dyDescent="0.15">
      <c r="A78" s="917" t="s">
        <v>505</v>
      </c>
      <c r="B78" s="918"/>
      <c r="C78" s="918"/>
      <c r="D78" s="918"/>
      <c r="E78" s="915" t="s">
        <v>450</v>
      </c>
      <c r="F78" s="916"/>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467</v>
      </c>
      <c r="AP79" s="149"/>
      <c r="AQ79" s="149"/>
      <c r="AR79" s="81" t="s">
        <v>465</v>
      </c>
      <c r="AS79" s="148"/>
      <c r="AT79" s="149"/>
      <c r="AU79" s="149"/>
      <c r="AV79" s="149"/>
      <c r="AW79" s="149"/>
      <c r="AX79" s="150"/>
    </row>
    <row r="80" spans="1:50" ht="18.75" hidden="1" customHeight="1" x14ac:dyDescent="0.15">
      <c r="A80" s="525" t="s">
        <v>266</v>
      </c>
      <c r="B80" s="852" t="s">
        <v>464</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67" t="s">
        <v>532</v>
      </c>
      <c r="AF85" s="368"/>
      <c r="AG85" s="368"/>
      <c r="AH85" s="369"/>
      <c r="AI85" s="367" t="s">
        <v>529</v>
      </c>
      <c r="AJ85" s="368"/>
      <c r="AK85" s="368"/>
      <c r="AL85" s="369"/>
      <c r="AM85" s="375" t="s">
        <v>524</v>
      </c>
      <c r="AN85" s="375"/>
      <c r="AO85" s="375"/>
      <c r="AP85" s="367"/>
      <c r="AQ85" s="176" t="s">
        <v>354</v>
      </c>
      <c r="AR85" s="169"/>
      <c r="AS85" s="169"/>
      <c r="AT85" s="170"/>
      <c r="AU85" s="372" t="s">
        <v>253</v>
      </c>
      <c r="AV85" s="372"/>
      <c r="AW85" s="372"/>
      <c r="AX85" s="373"/>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74"/>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74"/>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74"/>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67" t="s">
        <v>532</v>
      </c>
      <c r="AF90" s="368"/>
      <c r="AG90" s="368"/>
      <c r="AH90" s="369"/>
      <c r="AI90" s="367" t="s">
        <v>529</v>
      </c>
      <c r="AJ90" s="368"/>
      <c r="AK90" s="368"/>
      <c r="AL90" s="369"/>
      <c r="AM90" s="375" t="s">
        <v>524</v>
      </c>
      <c r="AN90" s="375"/>
      <c r="AO90" s="375"/>
      <c r="AP90" s="367"/>
      <c r="AQ90" s="176" t="s">
        <v>354</v>
      </c>
      <c r="AR90" s="169"/>
      <c r="AS90" s="169"/>
      <c r="AT90" s="170"/>
      <c r="AU90" s="372" t="s">
        <v>253</v>
      </c>
      <c r="AV90" s="372"/>
      <c r="AW90" s="372"/>
      <c r="AX90" s="373"/>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74"/>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74"/>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74"/>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67" t="s">
        <v>532</v>
      </c>
      <c r="AF95" s="368"/>
      <c r="AG95" s="368"/>
      <c r="AH95" s="369"/>
      <c r="AI95" s="367" t="s">
        <v>529</v>
      </c>
      <c r="AJ95" s="368"/>
      <c r="AK95" s="368"/>
      <c r="AL95" s="369"/>
      <c r="AM95" s="375" t="s">
        <v>524</v>
      </c>
      <c r="AN95" s="375"/>
      <c r="AO95" s="375"/>
      <c r="AP95" s="367"/>
      <c r="AQ95" s="176" t="s">
        <v>354</v>
      </c>
      <c r="AR95" s="169"/>
      <c r="AS95" s="169"/>
      <c r="AT95" s="170"/>
      <c r="AU95" s="372" t="s">
        <v>253</v>
      </c>
      <c r="AV95" s="372"/>
      <c r="AW95" s="372"/>
      <c r="AX95" s="373"/>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74"/>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74"/>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532</v>
      </c>
      <c r="AF100" s="830"/>
      <c r="AG100" s="830"/>
      <c r="AH100" s="831"/>
      <c r="AI100" s="829" t="s">
        <v>529</v>
      </c>
      <c r="AJ100" s="830"/>
      <c r="AK100" s="830"/>
      <c r="AL100" s="831"/>
      <c r="AM100" s="829" t="s">
        <v>525</v>
      </c>
      <c r="AN100" s="830"/>
      <c r="AO100" s="830"/>
      <c r="AP100" s="831"/>
      <c r="AQ100" s="934" t="s">
        <v>518</v>
      </c>
      <c r="AR100" s="935"/>
      <c r="AS100" s="935"/>
      <c r="AT100" s="936"/>
      <c r="AU100" s="934" t="s">
        <v>515</v>
      </c>
      <c r="AV100" s="935"/>
      <c r="AW100" s="935"/>
      <c r="AX100" s="937"/>
    </row>
    <row r="101" spans="1:60" ht="23.25" customHeight="1" x14ac:dyDescent="0.15">
      <c r="A101" s="497"/>
      <c r="B101" s="498"/>
      <c r="C101" s="498"/>
      <c r="D101" s="498"/>
      <c r="E101" s="498"/>
      <c r="F101" s="499"/>
      <c r="G101" s="161" t="s">
        <v>666</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590</v>
      </c>
      <c r="AC101" s="557"/>
      <c r="AD101" s="557"/>
      <c r="AE101" s="364">
        <v>140</v>
      </c>
      <c r="AF101" s="365"/>
      <c r="AG101" s="365"/>
      <c r="AH101" s="366"/>
      <c r="AI101" s="364">
        <v>140</v>
      </c>
      <c r="AJ101" s="365"/>
      <c r="AK101" s="365"/>
      <c r="AL101" s="366"/>
      <c r="AM101" s="364">
        <v>149</v>
      </c>
      <c r="AN101" s="365"/>
      <c r="AO101" s="365"/>
      <c r="AP101" s="366"/>
      <c r="AQ101" s="364" t="s">
        <v>713</v>
      </c>
      <c r="AR101" s="365"/>
      <c r="AS101" s="365"/>
      <c r="AT101" s="366"/>
      <c r="AU101" s="364" t="s">
        <v>672</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590</v>
      </c>
      <c r="AC102" s="557"/>
      <c r="AD102" s="557"/>
      <c r="AE102" s="358">
        <v>142</v>
      </c>
      <c r="AF102" s="358"/>
      <c r="AG102" s="358"/>
      <c r="AH102" s="358"/>
      <c r="AI102" s="358">
        <v>140</v>
      </c>
      <c r="AJ102" s="358"/>
      <c r="AK102" s="358"/>
      <c r="AL102" s="358"/>
      <c r="AM102" s="358">
        <v>140</v>
      </c>
      <c r="AN102" s="358"/>
      <c r="AO102" s="358"/>
      <c r="AP102" s="358"/>
      <c r="AQ102" s="820">
        <v>150</v>
      </c>
      <c r="AR102" s="821"/>
      <c r="AS102" s="821"/>
      <c r="AT102" s="822"/>
      <c r="AU102" s="820">
        <v>154</v>
      </c>
      <c r="AV102" s="821"/>
      <c r="AW102" s="821"/>
      <c r="AX102" s="822"/>
    </row>
    <row r="103" spans="1:60" ht="31.5" customHeight="1" x14ac:dyDescent="0.15">
      <c r="A103" s="494" t="s">
        <v>474</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x14ac:dyDescent="0.15">
      <c r="A104" s="497"/>
      <c r="B104" s="498"/>
      <c r="C104" s="498"/>
      <c r="D104" s="498"/>
      <c r="E104" s="498"/>
      <c r="F104" s="499"/>
      <c r="G104" s="161" t="s">
        <v>716</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667</v>
      </c>
      <c r="AC104" s="478"/>
      <c r="AD104" s="479"/>
      <c r="AE104" s="364" t="s">
        <v>668</v>
      </c>
      <c r="AF104" s="365"/>
      <c r="AG104" s="365"/>
      <c r="AH104" s="366"/>
      <c r="AI104" s="364" t="s">
        <v>670</v>
      </c>
      <c r="AJ104" s="365"/>
      <c r="AK104" s="365"/>
      <c r="AL104" s="366"/>
      <c r="AM104" s="364">
        <v>1</v>
      </c>
      <c r="AN104" s="365"/>
      <c r="AO104" s="365"/>
      <c r="AP104" s="366"/>
      <c r="AQ104" s="364" t="s">
        <v>714</v>
      </c>
      <c r="AR104" s="365"/>
      <c r="AS104" s="365"/>
      <c r="AT104" s="366"/>
      <c r="AU104" s="364" t="s">
        <v>714</v>
      </c>
      <c r="AV104" s="365"/>
      <c r="AW104" s="365"/>
      <c r="AX104" s="366"/>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t="s">
        <v>667</v>
      </c>
      <c r="AC105" s="407"/>
      <c r="AD105" s="408"/>
      <c r="AE105" s="358" t="s">
        <v>669</v>
      </c>
      <c r="AF105" s="358"/>
      <c r="AG105" s="358"/>
      <c r="AH105" s="358"/>
      <c r="AI105" s="358" t="s">
        <v>671</v>
      </c>
      <c r="AJ105" s="358"/>
      <c r="AK105" s="358"/>
      <c r="AL105" s="358"/>
      <c r="AM105" s="358">
        <v>1</v>
      </c>
      <c r="AN105" s="358"/>
      <c r="AO105" s="358"/>
      <c r="AP105" s="358"/>
      <c r="AQ105" s="364">
        <v>1</v>
      </c>
      <c r="AR105" s="365"/>
      <c r="AS105" s="365"/>
      <c r="AT105" s="366"/>
      <c r="AU105" s="820">
        <v>0</v>
      </c>
      <c r="AV105" s="821"/>
      <c r="AW105" s="821"/>
      <c r="AX105" s="822"/>
    </row>
    <row r="106" spans="1:60" ht="31.5" customHeight="1" x14ac:dyDescent="0.15">
      <c r="A106" s="494" t="s">
        <v>474</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customHeight="1" x14ac:dyDescent="0.15">
      <c r="A107" s="497"/>
      <c r="B107" s="498"/>
      <c r="C107" s="498"/>
      <c r="D107" s="498"/>
      <c r="E107" s="498"/>
      <c r="F107" s="499"/>
      <c r="G107" s="161" t="s">
        <v>674</v>
      </c>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t="s">
        <v>590</v>
      </c>
      <c r="AC107" s="478"/>
      <c r="AD107" s="479"/>
      <c r="AE107" s="358" t="s">
        <v>672</v>
      </c>
      <c r="AF107" s="358"/>
      <c r="AG107" s="358"/>
      <c r="AH107" s="358"/>
      <c r="AI107" s="358" t="s">
        <v>672</v>
      </c>
      <c r="AJ107" s="358"/>
      <c r="AK107" s="358"/>
      <c r="AL107" s="358"/>
      <c r="AM107" s="358">
        <v>309</v>
      </c>
      <c r="AN107" s="358"/>
      <c r="AO107" s="358"/>
      <c r="AP107" s="358"/>
      <c r="AQ107" s="364" t="s">
        <v>714</v>
      </c>
      <c r="AR107" s="365"/>
      <c r="AS107" s="365"/>
      <c r="AT107" s="366"/>
      <c r="AU107" s="364" t="s">
        <v>709</v>
      </c>
      <c r="AV107" s="365"/>
      <c r="AW107" s="365"/>
      <c r="AX107" s="366"/>
    </row>
    <row r="108" spans="1:60" ht="23.25"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t="s">
        <v>590</v>
      </c>
      <c r="AC108" s="407"/>
      <c r="AD108" s="408"/>
      <c r="AE108" s="358" t="s">
        <v>672</v>
      </c>
      <c r="AF108" s="358"/>
      <c r="AG108" s="358"/>
      <c r="AH108" s="358"/>
      <c r="AI108" s="358" t="s">
        <v>673</v>
      </c>
      <c r="AJ108" s="358"/>
      <c r="AK108" s="358"/>
      <c r="AL108" s="358"/>
      <c r="AM108" s="358">
        <v>1741</v>
      </c>
      <c r="AN108" s="358"/>
      <c r="AO108" s="358"/>
      <c r="AP108" s="358"/>
      <c r="AQ108" s="364">
        <v>1741</v>
      </c>
      <c r="AR108" s="365"/>
      <c r="AS108" s="365"/>
      <c r="AT108" s="366"/>
      <c r="AU108" s="820">
        <v>1741</v>
      </c>
      <c r="AV108" s="821"/>
      <c r="AW108" s="821"/>
      <c r="AX108" s="822"/>
    </row>
    <row r="109" spans="1:60" ht="31.5" hidden="1" customHeight="1" x14ac:dyDescent="0.15">
      <c r="A109" s="494" t="s">
        <v>474</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94" t="s">
        <v>474</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657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v>2.7</v>
      </c>
      <c r="AF116" s="358"/>
      <c r="AG116" s="358"/>
      <c r="AH116" s="358"/>
      <c r="AI116" s="358">
        <v>2.7</v>
      </c>
      <c r="AJ116" s="358"/>
      <c r="AK116" s="358"/>
      <c r="AL116" s="358"/>
      <c r="AM116" s="358">
        <v>6.4</v>
      </c>
      <c r="AN116" s="358"/>
      <c r="AO116" s="358"/>
      <c r="AP116" s="358"/>
      <c r="AQ116" s="358">
        <v>7.4</v>
      </c>
      <c r="AR116" s="358"/>
      <c r="AS116" s="358"/>
      <c r="AT116" s="358"/>
      <c r="AU116" s="358"/>
      <c r="AV116" s="358"/>
      <c r="AW116" s="358"/>
      <c r="AX116" s="359"/>
    </row>
    <row r="117" spans="1:50" ht="24.7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593</v>
      </c>
      <c r="AJ117" s="306"/>
      <c r="AK117" s="306"/>
      <c r="AL117" s="306"/>
      <c r="AM117" s="306" t="s">
        <v>665</v>
      </c>
      <c r="AN117" s="306"/>
      <c r="AO117" s="306"/>
      <c r="AP117" s="306"/>
      <c r="AQ117" s="306" t="s">
        <v>717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715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591</v>
      </c>
      <c r="AC119" s="301"/>
      <c r="AD119" s="302"/>
      <c r="AE119" s="358" t="s">
        <v>658</v>
      </c>
      <c r="AF119" s="358"/>
      <c r="AG119" s="358"/>
      <c r="AH119" s="358"/>
      <c r="AI119" s="358" t="s">
        <v>658</v>
      </c>
      <c r="AJ119" s="358"/>
      <c r="AK119" s="358"/>
      <c r="AL119" s="358"/>
      <c r="AM119" s="358">
        <v>63</v>
      </c>
      <c r="AN119" s="358"/>
      <c r="AO119" s="358"/>
      <c r="AP119" s="358"/>
      <c r="AQ119" s="358">
        <v>132</v>
      </c>
      <c r="AR119" s="358"/>
      <c r="AS119" s="358"/>
      <c r="AT119" s="358"/>
      <c r="AU119" s="358"/>
      <c r="AV119" s="358"/>
      <c r="AW119" s="358"/>
      <c r="AX119" s="359"/>
    </row>
    <row r="120" spans="1:50" ht="33"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592</v>
      </c>
      <c r="AC120" s="342"/>
      <c r="AD120" s="343"/>
      <c r="AE120" s="358" t="s">
        <v>658</v>
      </c>
      <c r="AF120" s="358"/>
      <c r="AG120" s="358"/>
      <c r="AH120" s="358"/>
      <c r="AI120" s="358" t="s">
        <v>658</v>
      </c>
      <c r="AJ120" s="358"/>
      <c r="AK120" s="358"/>
      <c r="AL120" s="358"/>
      <c r="AM120" s="306" t="s">
        <v>675</v>
      </c>
      <c r="AN120" s="306"/>
      <c r="AO120" s="306"/>
      <c r="AP120" s="306"/>
      <c r="AQ120" s="306" t="s">
        <v>676</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customHeight="1" x14ac:dyDescent="0.15">
      <c r="A122" s="292"/>
      <c r="B122" s="293"/>
      <c r="C122" s="293"/>
      <c r="D122" s="293"/>
      <c r="E122" s="293"/>
      <c r="F122" s="294"/>
      <c r="G122" s="351" t="s">
        <v>712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591</v>
      </c>
      <c r="AC122" s="301"/>
      <c r="AD122" s="302"/>
      <c r="AE122" s="358" t="s">
        <v>563</v>
      </c>
      <c r="AF122" s="358"/>
      <c r="AG122" s="358"/>
      <c r="AH122" s="358"/>
      <c r="AI122" s="358" t="s">
        <v>563</v>
      </c>
      <c r="AJ122" s="358"/>
      <c r="AK122" s="358"/>
      <c r="AL122" s="358"/>
      <c r="AM122" s="358">
        <v>1</v>
      </c>
      <c r="AN122" s="358"/>
      <c r="AO122" s="358"/>
      <c r="AP122" s="358"/>
      <c r="AQ122" s="358">
        <v>1.9</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592</v>
      </c>
      <c r="AC123" s="342"/>
      <c r="AD123" s="343"/>
      <c r="AE123" s="358" t="s">
        <v>563</v>
      </c>
      <c r="AF123" s="358"/>
      <c r="AG123" s="358"/>
      <c r="AH123" s="358"/>
      <c r="AI123" s="358" t="s">
        <v>563</v>
      </c>
      <c r="AJ123" s="358"/>
      <c r="AK123" s="358"/>
      <c r="AL123" s="358"/>
      <c r="AM123" s="306" t="s">
        <v>677</v>
      </c>
      <c r="AN123" s="306"/>
      <c r="AO123" s="306"/>
      <c r="AP123" s="306"/>
      <c r="AQ123" s="306" t="s">
        <v>718</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4.5" customHeight="1" x14ac:dyDescent="0.15">
      <c r="A130" s="999" t="s">
        <v>562</v>
      </c>
      <c r="B130" s="997"/>
      <c r="C130" s="996" t="s">
        <v>358</v>
      </c>
      <c r="D130" s="997"/>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75" customHeight="1" x14ac:dyDescent="0.15">
      <c r="A131" s="1000"/>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599</v>
      </c>
      <c r="AR133" s="271"/>
      <c r="AS133" s="137" t="s">
        <v>355</v>
      </c>
      <c r="AT133" s="172"/>
      <c r="AU133" s="136" t="s">
        <v>600</v>
      </c>
      <c r="AV133" s="136"/>
      <c r="AW133" s="137" t="s">
        <v>300</v>
      </c>
      <c r="AX133" s="138"/>
    </row>
    <row r="134" spans="1:50" ht="27.75" customHeight="1" x14ac:dyDescent="0.15">
      <c r="A134" s="1000"/>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598</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27.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597</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0"/>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3"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1" customHeight="1" x14ac:dyDescent="0.15">
      <c r="A154" s="1000"/>
      <c r="B154" s="252"/>
      <c r="C154" s="251"/>
      <c r="D154" s="252"/>
      <c r="E154" s="251"/>
      <c r="F154" s="314"/>
      <c r="G154" s="230" t="s">
        <v>589</v>
      </c>
      <c r="H154" s="161"/>
      <c r="I154" s="161"/>
      <c r="J154" s="161"/>
      <c r="K154" s="161"/>
      <c r="L154" s="161"/>
      <c r="M154" s="161"/>
      <c r="N154" s="161"/>
      <c r="O154" s="161"/>
      <c r="P154" s="231"/>
      <c r="Q154" s="160" t="s">
        <v>577</v>
      </c>
      <c r="R154" s="161"/>
      <c r="S154" s="161"/>
      <c r="T154" s="161"/>
      <c r="U154" s="161"/>
      <c r="V154" s="161"/>
      <c r="W154" s="161"/>
      <c r="X154" s="161"/>
      <c r="Y154" s="161"/>
      <c r="Z154" s="161"/>
      <c r="AA154" s="929"/>
      <c r="AB154" s="255" t="s">
        <v>577</v>
      </c>
      <c r="AC154" s="256"/>
      <c r="AD154" s="256"/>
      <c r="AE154" s="261" t="s">
        <v>589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0"/>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1.75" customHeight="1" x14ac:dyDescent="0.15">
      <c r="A157" s="1000"/>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0"/>
      <c r="AB157" s="257"/>
      <c r="AC157" s="258"/>
      <c r="AD157" s="258"/>
      <c r="AE157" s="160" t="s">
        <v>596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558</v>
      </c>
      <c r="D430" s="250"/>
      <c r="E430" s="238" t="s">
        <v>542</v>
      </c>
      <c r="F430" s="451"/>
      <c r="G430" s="240" t="s">
        <v>374</v>
      </c>
      <c r="H430" s="158"/>
      <c r="I430" s="158"/>
      <c r="J430" s="241" t="s">
        <v>574</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602</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1000"/>
      <c r="B433" s="252"/>
      <c r="C433" s="251"/>
      <c r="D433" s="252"/>
      <c r="E433" s="166"/>
      <c r="F433" s="167"/>
      <c r="G433" s="230" t="s">
        <v>596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577</v>
      </c>
      <c r="AF433" s="112"/>
      <c r="AG433" s="112"/>
      <c r="AH433" s="112"/>
      <c r="AI433" s="111" t="s">
        <v>577</v>
      </c>
      <c r="AJ433" s="112"/>
      <c r="AK433" s="112"/>
      <c r="AL433" s="112"/>
      <c r="AM433" s="111" t="s">
        <v>577</v>
      </c>
      <c r="AN433" s="112"/>
      <c r="AO433" s="112"/>
      <c r="AP433" s="113"/>
      <c r="AQ433" s="111" t="s">
        <v>585</v>
      </c>
      <c r="AR433" s="112"/>
      <c r="AS433" s="112"/>
      <c r="AT433" s="113"/>
      <c r="AU433" s="112" t="s">
        <v>604</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596</v>
      </c>
      <c r="AC434" s="221"/>
      <c r="AD434" s="221"/>
      <c r="AE434" s="111" t="s">
        <v>603</v>
      </c>
      <c r="AF434" s="112"/>
      <c r="AG434" s="112"/>
      <c r="AH434" s="113"/>
      <c r="AI434" s="111" t="s">
        <v>603</v>
      </c>
      <c r="AJ434" s="112"/>
      <c r="AK434" s="112"/>
      <c r="AL434" s="112"/>
      <c r="AM434" s="111" t="s">
        <v>577</v>
      </c>
      <c r="AN434" s="112"/>
      <c r="AO434" s="112"/>
      <c r="AP434" s="113"/>
      <c r="AQ434" s="111" t="s">
        <v>604</v>
      </c>
      <c r="AR434" s="112"/>
      <c r="AS434" s="112"/>
      <c r="AT434" s="113"/>
      <c r="AU434" s="112" t="s">
        <v>585</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3"/>
      <c r="AI435" s="111" t="s">
        <v>577</v>
      </c>
      <c r="AJ435" s="112"/>
      <c r="AK435" s="112"/>
      <c r="AL435" s="112"/>
      <c r="AM435" s="111" t="s">
        <v>603</v>
      </c>
      <c r="AN435" s="112"/>
      <c r="AO435" s="112"/>
      <c r="AP435" s="113"/>
      <c r="AQ435" s="111" t="s">
        <v>585</v>
      </c>
      <c r="AR435" s="112"/>
      <c r="AS435" s="112"/>
      <c r="AT435" s="113"/>
      <c r="AU435" s="112" t="s">
        <v>577</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7" t="s">
        <v>599</v>
      </c>
      <c r="AR457" s="136"/>
      <c r="AS457" s="137" t="s">
        <v>355</v>
      </c>
      <c r="AT457" s="172"/>
      <c r="AU457" s="136" t="s">
        <v>609</v>
      </c>
      <c r="AV457" s="136"/>
      <c r="AW457" s="137" t="s">
        <v>300</v>
      </c>
      <c r="AX457" s="138"/>
    </row>
    <row r="458" spans="1:50" ht="23.25" customHeight="1" x14ac:dyDescent="0.15">
      <c r="A458" s="1000"/>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606</v>
      </c>
      <c r="AF458" s="112"/>
      <c r="AG458" s="112"/>
      <c r="AH458" s="112"/>
      <c r="AI458" s="111" t="s">
        <v>577</v>
      </c>
      <c r="AJ458" s="112"/>
      <c r="AK458" s="112"/>
      <c r="AL458" s="112"/>
      <c r="AM458" s="111" t="s">
        <v>607</v>
      </c>
      <c r="AN458" s="112"/>
      <c r="AO458" s="112"/>
      <c r="AP458" s="113"/>
      <c r="AQ458" s="111" t="s">
        <v>597</v>
      </c>
      <c r="AR458" s="112"/>
      <c r="AS458" s="112"/>
      <c r="AT458" s="113"/>
      <c r="AU458" s="112" t="s">
        <v>577</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606</v>
      </c>
      <c r="AC459" s="221"/>
      <c r="AD459" s="221"/>
      <c r="AE459" s="111" t="s">
        <v>577</v>
      </c>
      <c r="AF459" s="112"/>
      <c r="AG459" s="112"/>
      <c r="AH459" s="113"/>
      <c r="AI459" s="111" t="s">
        <v>597</v>
      </c>
      <c r="AJ459" s="112"/>
      <c r="AK459" s="112"/>
      <c r="AL459" s="112"/>
      <c r="AM459" s="111" t="s">
        <v>577</v>
      </c>
      <c r="AN459" s="112"/>
      <c r="AO459" s="112"/>
      <c r="AP459" s="113"/>
      <c r="AQ459" s="111" t="s">
        <v>609</v>
      </c>
      <c r="AR459" s="112"/>
      <c r="AS459" s="112"/>
      <c r="AT459" s="113"/>
      <c r="AU459" s="112" t="s">
        <v>577</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606</v>
      </c>
      <c r="AF460" s="112"/>
      <c r="AG460" s="112"/>
      <c r="AH460" s="113"/>
      <c r="AI460" s="111" t="s">
        <v>608</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635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1.2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571</v>
      </c>
      <c r="AE702" s="902"/>
      <c r="AF702" s="902"/>
      <c r="AG702" s="891" t="s">
        <v>612</v>
      </c>
      <c r="AH702" s="892"/>
      <c r="AI702" s="892"/>
      <c r="AJ702" s="892"/>
      <c r="AK702" s="892"/>
      <c r="AL702" s="892"/>
      <c r="AM702" s="892"/>
      <c r="AN702" s="892"/>
      <c r="AO702" s="892"/>
      <c r="AP702" s="892"/>
      <c r="AQ702" s="892"/>
      <c r="AR702" s="892"/>
      <c r="AS702" s="892"/>
      <c r="AT702" s="892"/>
      <c r="AU702" s="892"/>
      <c r="AV702" s="892"/>
      <c r="AW702" s="892"/>
      <c r="AX702" s="893"/>
    </row>
    <row r="703" spans="1:50" ht="53.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571</v>
      </c>
      <c r="AE703" s="155"/>
      <c r="AF703" s="155"/>
      <c r="AG703" s="670" t="s">
        <v>613</v>
      </c>
      <c r="AH703" s="671"/>
      <c r="AI703" s="671"/>
      <c r="AJ703" s="671"/>
      <c r="AK703" s="671"/>
      <c r="AL703" s="671"/>
      <c r="AM703" s="671"/>
      <c r="AN703" s="671"/>
      <c r="AO703" s="671"/>
      <c r="AP703" s="671"/>
      <c r="AQ703" s="671"/>
      <c r="AR703" s="671"/>
      <c r="AS703" s="671"/>
      <c r="AT703" s="671"/>
      <c r="AU703" s="671"/>
      <c r="AV703" s="671"/>
      <c r="AW703" s="671"/>
      <c r="AX703" s="672"/>
    </row>
    <row r="704" spans="1:50" ht="55.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571</v>
      </c>
      <c r="AE704" s="592"/>
      <c r="AF704" s="592"/>
      <c r="AG704" s="431" t="s">
        <v>614</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610</v>
      </c>
      <c r="AE705" s="739"/>
      <c r="AF705" s="739"/>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611</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611</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571</v>
      </c>
      <c r="AE708" s="674"/>
      <c r="AF708" s="674"/>
      <c r="AG708" s="532" t="s">
        <v>652</v>
      </c>
      <c r="AH708" s="533"/>
      <c r="AI708" s="533"/>
      <c r="AJ708" s="533"/>
      <c r="AK708" s="533"/>
      <c r="AL708" s="533"/>
      <c r="AM708" s="533"/>
      <c r="AN708" s="533"/>
      <c r="AO708" s="533"/>
      <c r="AP708" s="533"/>
      <c r="AQ708" s="533"/>
      <c r="AR708" s="533"/>
      <c r="AS708" s="533"/>
      <c r="AT708" s="533"/>
      <c r="AU708" s="533"/>
      <c r="AV708" s="533"/>
      <c r="AW708" s="533"/>
      <c r="AX708" s="534"/>
    </row>
    <row r="709" spans="1:50" ht="30"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571</v>
      </c>
      <c r="AE709" s="155"/>
      <c r="AF709" s="155"/>
      <c r="AG709" s="670" t="s">
        <v>615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610</v>
      </c>
      <c r="AE710" s="155"/>
      <c r="AF710" s="155"/>
      <c r="AG710" s="670" t="s">
        <v>574</v>
      </c>
      <c r="AH710" s="671"/>
      <c r="AI710" s="671"/>
      <c r="AJ710" s="671"/>
      <c r="AK710" s="671"/>
      <c r="AL710" s="671"/>
      <c r="AM710" s="671"/>
      <c r="AN710" s="671"/>
      <c r="AO710" s="671"/>
      <c r="AP710" s="671"/>
      <c r="AQ710" s="671"/>
      <c r="AR710" s="671"/>
      <c r="AS710" s="671"/>
      <c r="AT710" s="671"/>
      <c r="AU710" s="671"/>
      <c r="AV710" s="671"/>
      <c r="AW710" s="671"/>
      <c r="AX710" s="672"/>
    </row>
    <row r="711" spans="1:50" ht="38.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571</v>
      </c>
      <c r="AE711" s="155"/>
      <c r="AF711" s="155"/>
      <c r="AG711" s="670" t="s">
        <v>616</v>
      </c>
      <c r="AH711" s="671"/>
      <c r="AI711" s="671"/>
      <c r="AJ711" s="671"/>
      <c r="AK711" s="671"/>
      <c r="AL711" s="671"/>
      <c r="AM711" s="671"/>
      <c r="AN711" s="671"/>
      <c r="AO711" s="671"/>
      <c r="AP711" s="671"/>
      <c r="AQ711" s="671"/>
      <c r="AR711" s="671"/>
      <c r="AS711" s="671"/>
      <c r="AT711" s="671"/>
      <c r="AU711" s="671"/>
      <c r="AV711" s="671"/>
      <c r="AW711" s="671"/>
      <c r="AX711" s="672"/>
    </row>
    <row r="712" spans="1:50" ht="52.5" customHeight="1" x14ac:dyDescent="0.15">
      <c r="A712" s="661"/>
      <c r="B712" s="662"/>
      <c r="C712" s="594" t="s">
        <v>469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610</v>
      </c>
      <c r="AE712" s="592"/>
      <c r="AF712" s="592"/>
      <c r="AG712" s="600" t="s">
        <v>719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698</v>
      </c>
      <c r="AE713" s="155"/>
      <c r="AF713" s="156"/>
      <c r="AG713" s="670" t="s">
        <v>651</v>
      </c>
      <c r="AH713" s="671"/>
      <c r="AI713" s="671"/>
      <c r="AJ713" s="671"/>
      <c r="AK713" s="671"/>
      <c r="AL713" s="671"/>
      <c r="AM713" s="671"/>
      <c r="AN713" s="671"/>
      <c r="AO713" s="671"/>
      <c r="AP713" s="671"/>
      <c r="AQ713" s="671"/>
      <c r="AR713" s="671"/>
      <c r="AS713" s="671"/>
      <c r="AT713" s="671"/>
      <c r="AU713" s="671"/>
      <c r="AV713" s="671"/>
      <c r="AW713" s="671"/>
      <c r="AX713" s="672"/>
    </row>
    <row r="714" spans="1:50" ht="48.75" customHeight="1" x14ac:dyDescent="0.15">
      <c r="A714" s="663"/>
      <c r="B714" s="664"/>
      <c r="C714" s="777" t="s">
        <v>446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571</v>
      </c>
      <c r="AE714" s="598"/>
      <c r="AF714" s="599"/>
      <c r="AG714" s="695" t="s">
        <v>617</v>
      </c>
      <c r="AH714" s="696"/>
      <c r="AI714" s="696"/>
      <c r="AJ714" s="696"/>
      <c r="AK714" s="696"/>
      <c r="AL714" s="696"/>
      <c r="AM714" s="696"/>
      <c r="AN714" s="696"/>
      <c r="AO714" s="696"/>
      <c r="AP714" s="696"/>
      <c r="AQ714" s="696"/>
      <c r="AR714" s="696"/>
      <c r="AS714" s="696"/>
      <c r="AT714" s="696"/>
      <c r="AU714" s="696"/>
      <c r="AV714" s="696"/>
      <c r="AW714" s="696"/>
      <c r="AX714" s="697"/>
    </row>
    <row r="715" spans="1:50" ht="40.5" customHeight="1" x14ac:dyDescent="0.15">
      <c r="A715" s="627"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571</v>
      </c>
      <c r="AE715" s="674"/>
      <c r="AF715" s="783"/>
      <c r="AG715" s="532" t="s">
        <v>649</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610</v>
      </c>
      <c r="AE716" s="765"/>
      <c r="AF716" s="765"/>
      <c r="AG716" s="670" t="s">
        <v>574</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571</v>
      </c>
      <c r="AE717" s="155"/>
      <c r="AF717" s="155"/>
      <c r="AG717" s="670" t="s">
        <v>653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610</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610</v>
      </c>
      <c r="AE719" s="674"/>
      <c r="AF719" s="674"/>
      <c r="AG719" s="160" t="s">
        <v>577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462</v>
      </c>
      <c r="D720" s="939"/>
      <c r="E720" s="939"/>
      <c r="F720" s="942"/>
      <c r="G720" s="938" t="s">
        <v>463</v>
      </c>
      <c r="H720" s="939"/>
      <c r="I720" s="939"/>
      <c r="J720" s="939"/>
      <c r="K720" s="939"/>
      <c r="L720" s="939"/>
      <c r="M720" s="939"/>
      <c r="N720" s="938" t="s">
        <v>466</v>
      </c>
      <c r="O720" s="939"/>
      <c r="P720" s="939"/>
      <c r="Q720" s="939"/>
      <c r="R720" s="939"/>
      <c r="S720" s="939"/>
      <c r="T720" s="939"/>
      <c r="U720" s="939"/>
      <c r="V720" s="939"/>
      <c r="W720" s="939"/>
      <c r="X720" s="939"/>
      <c r="Y720" s="939"/>
      <c r="Z720" s="939"/>
      <c r="AA720" s="939"/>
      <c r="AB720" s="939"/>
      <c r="AC720" s="939"/>
      <c r="AD720" s="939"/>
      <c r="AE720" s="939"/>
      <c r="AF720" s="940"/>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100.5" customHeight="1" x14ac:dyDescent="0.15">
      <c r="A726" s="627" t="s">
        <v>48</v>
      </c>
      <c r="B726" s="628"/>
      <c r="C726" s="446" t="s">
        <v>53</v>
      </c>
      <c r="D726" s="587"/>
      <c r="E726" s="587"/>
      <c r="F726" s="588"/>
      <c r="G726" s="803" t="s">
        <v>654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618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7.25" customHeight="1" thickBot="1" x14ac:dyDescent="0.2">
      <c r="A729" s="771" t="s">
        <v>655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257</v>
      </c>
      <c r="B731" s="625"/>
      <c r="C731" s="625"/>
      <c r="D731" s="625"/>
      <c r="E731" s="626"/>
      <c r="F731" s="686" t="s">
        <v>656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4.5" customHeight="1" thickBot="1" x14ac:dyDescent="0.2">
      <c r="A733" s="755" t="s">
        <v>257</v>
      </c>
      <c r="B733" s="756"/>
      <c r="C733" s="756"/>
      <c r="D733" s="756"/>
      <c r="E733" s="757"/>
      <c r="F733" s="772" t="s">
        <v>720</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6.75" customHeight="1" thickBot="1" x14ac:dyDescent="0.2">
      <c r="A735" s="617" t="s">
        <v>636</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546</v>
      </c>
      <c r="B737" s="124"/>
      <c r="C737" s="124"/>
      <c r="D737" s="125"/>
      <c r="E737" s="122" t="s">
        <v>619</v>
      </c>
      <c r="F737" s="122"/>
      <c r="G737" s="122"/>
      <c r="H737" s="122"/>
      <c r="I737" s="122"/>
      <c r="J737" s="122"/>
      <c r="K737" s="122"/>
      <c r="L737" s="122"/>
      <c r="M737" s="122"/>
      <c r="N737" s="101" t="s">
        <v>539</v>
      </c>
      <c r="O737" s="101"/>
      <c r="P737" s="101"/>
      <c r="Q737" s="101"/>
      <c r="R737" s="122" t="s">
        <v>621</v>
      </c>
      <c r="S737" s="122"/>
      <c r="T737" s="122"/>
      <c r="U737" s="122"/>
      <c r="V737" s="122"/>
      <c r="W737" s="122"/>
      <c r="X737" s="122"/>
      <c r="Y737" s="122"/>
      <c r="Z737" s="122"/>
      <c r="AA737" s="101" t="s">
        <v>538</v>
      </c>
      <c r="AB737" s="101"/>
      <c r="AC737" s="101"/>
      <c r="AD737" s="101"/>
      <c r="AE737" s="122" t="s">
        <v>623</v>
      </c>
      <c r="AF737" s="122"/>
      <c r="AG737" s="122"/>
      <c r="AH737" s="122"/>
      <c r="AI737" s="122"/>
      <c r="AJ737" s="122"/>
      <c r="AK737" s="122"/>
      <c r="AL737" s="122"/>
      <c r="AM737" s="122"/>
      <c r="AN737" s="101" t="s">
        <v>537</v>
      </c>
      <c r="AO737" s="101"/>
      <c r="AP737" s="101"/>
      <c r="AQ737" s="101"/>
      <c r="AR737" s="102" t="s">
        <v>625</v>
      </c>
      <c r="AS737" s="103"/>
      <c r="AT737" s="103"/>
      <c r="AU737" s="103"/>
      <c r="AV737" s="103"/>
      <c r="AW737" s="103"/>
      <c r="AX737" s="104"/>
      <c r="AY737" s="89"/>
      <c r="AZ737" s="89"/>
    </row>
    <row r="738" spans="1:52" ht="24.75" customHeight="1" x14ac:dyDescent="0.15">
      <c r="A738" s="123" t="s">
        <v>536</v>
      </c>
      <c r="B738" s="124"/>
      <c r="C738" s="124"/>
      <c r="D738" s="125"/>
      <c r="E738" s="122" t="s">
        <v>620</v>
      </c>
      <c r="F738" s="122"/>
      <c r="G738" s="122"/>
      <c r="H738" s="122"/>
      <c r="I738" s="122"/>
      <c r="J738" s="122"/>
      <c r="K738" s="122"/>
      <c r="L738" s="122"/>
      <c r="M738" s="122"/>
      <c r="N738" s="101" t="s">
        <v>535</v>
      </c>
      <c r="O738" s="101"/>
      <c r="P738" s="101"/>
      <c r="Q738" s="101"/>
      <c r="R738" s="122" t="s">
        <v>622</v>
      </c>
      <c r="S738" s="122"/>
      <c r="T738" s="122"/>
      <c r="U738" s="122"/>
      <c r="V738" s="122"/>
      <c r="W738" s="122"/>
      <c r="X738" s="122"/>
      <c r="Y738" s="122"/>
      <c r="Z738" s="122"/>
      <c r="AA738" s="101" t="s">
        <v>534</v>
      </c>
      <c r="AB738" s="101"/>
      <c r="AC738" s="101"/>
      <c r="AD738" s="101"/>
      <c r="AE738" s="122" t="s">
        <v>624</v>
      </c>
      <c r="AF738" s="122"/>
      <c r="AG738" s="122"/>
      <c r="AH738" s="122"/>
      <c r="AI738" s="122"/>
      <c r="AJ738" s="122"/>
      <c r="AK738" s="122"/>
      <c r="AL738" s="122"/>
      <c r="AM738" s="122"/>
      <c r="AN738" s="101" t="s">
        <v>530</v>
      </c>
      <c r="AO738" s="101"/>
      <c r="AP738" s="101"/>
      <c r="AQ738" s="101"/>
      <c r="AR738" s="102" t="s">
        <v>650</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116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508</v>
      </c>
      <c r="B779" s="767"/>
      <c r="C779" s="767"/>
      <c r="D779" s="767"/>
      <c r="E779" s="767"/>
      <c r="F779" s="768"/>
      <c r="G779" s="442" t="s">
        <v>638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663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2"/>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6" customHeight="1" x14ac:dyDescent="0.15">
      <c r="A781" s="562"/>
      <c r="B781" s="769"/>
      <c r="C781" s="769"/>
      <c r="D781" s="769"/>
      <c r="E781" s="769"/>
      <c r="F781" s="770"/>
      <c r="G781" s="455" t="s">
        <v>628</v>
      </c>
      <c r="H781" s="456"/>
      <c r="I781" s="456"/>
      <c r="J781" s="456"/>
      <c r="K781" s="457"/>
      <c r="L781" s="458" t="s">
        <v>629</v>
      </c>
      <c r="M781" s="459"/>
      <c r="N781" s="459"/>
      <c r="O781" s="459"/>
      <c r="P781" s="459"/>
      <c r="Q781" s="459"/>
      <c r="R781" s="459"/>
      <c r="S781" s="459"/>
      <c r="T781" s="459"/>
      <c r="U781" s="459"/>
      <c r="V781" s="459"/>
      <c r="W781" s="459"/>
      <c r="X781" s="460"/>
      <c r="Y781" s="461">
        <v>68</v>
      </c>
      <c r="Z781" s="462"/>
      <c r="AA781" s="462"/>
      <c r="AB781" s="563"/>
      <c r="AC781" s="455" t="s">
        <v>722</v>
      </c>
      <c r="AD781" s="456"/>
      <c r="AE781" s="456"/>
      <c r="AF781" s="456"/>
      <c r="AG781" s="457"/>
      <c r="AH781" s="458" t="s">
        <v>664</v>
      </c>
      <c r="AI781" s="459"/>
      <c r="AJ781" s="459"/>
      <c r="AK781" s="459"/>
      <c r="AL781" s="459"/>
      <c r="AM781" s="459"/>
      <c r="AN781" s="459"/>
      <c r="AO781" s="459"/>
      <c r="AP781" s="459"/>
      <c r="AQ781" s="459"/>
      <c r="AR781" s="459"/>
      <c r="AS781" s="459"/>
      <c r="AT781" s="460"/>
      <c r="AU781" s="461">
        <v>63</v>
      </c>
      <c r="AV781" s="462"/>
      <c r="AW781" s="462"/>
      <c r="AX781" s="463"/>
    </row>
    <row r="782" spans="1:50" ht="24.75" hidden="1" customHeight="1" x14ac:dyDescent="0.15">
      <c r="A782" s="562"/>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2"/>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2"/>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2"/>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2"/>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2"/>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68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63</v>
      </c>
      <c r="AV791" s="415"/>
      <c r="AW791" s="415"/>
      <c r="AX791" s="417"/>
    </row>
    <row r="792" spans="1:50" ht="24.75" customHeight="1" x14ac:dyDescent="0.15">
      <c r="A792" s="562"/>
      <c r="B792" s="769"/>
      <c r="C792" s="769"/>
      <c r="D792" s="769"/>
      <c r="E792" s="769"/>
      <c r="F792" s="770"/>
      <c r="G792" s="442" t="s">
        <v>697</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2"/>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2"/>
      <c r="B794" s="769"/>
      <c r="C794" s="769"/>
      <c r="D794" s="769"/>
      <c r="E794" s="769"/>
      <c r="F794" s="770"/>
      <c r="G794" s="455" t="s">
        <v>691</v>
      </c>
      <c r="H794" s="456"/>
      <c r="I794" s="456"/>
      <c r="J794" s="456"/>
      <c r="K794" s="457"/>
      <c r="L794" s="458" t="s">
        <v>692</v>
      </c>
      <c r="M794" s="459"/>
      <c r="N794" s="459"/>
      <c r="O794" s="459"/>
      <c r="P794" s="459"/>
      <c r="Q794" s="459"/>
      <c r="R794" s="459"/>
      <c r="S794" s="459"/>
      <c r="T794" s="459"/>
      <c r="U794" s="459"/>
      <c r="V794" s="459"/>
      <c r="W794" s="459"/>
      <c r="X794" s="460"/>
      <c r="Y794" s="461">
        <v>12</v>
      </c>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customHeight="1" x14ac:dyDescent="0.15">
      <c r="A795" s="562"/>
      <c r="B795" s="769"/>
      <c r="C795" s="769"/>
      <c r="D795" s="769"/>
      <c r="E795" s="769"/>
      <c r="F795" s="770"/>
      <c r="G795" s="348" t="s">
        <v>693</v>
      </c>
      <c r="H795" s="349"/>
      <c r="I795" s="349"/>
      <c r="J795" s="349"/>
      <c r="K795" s="350"/>
      <c r="L795" s="401" t="s">
        <v>694</v>
      </c>
      <c r="M795" s="402"/>
      <c r="N795" s="402"/>
      <c r="O795" s="402"/>
      <c r="P795" s="402"/>
      <c r="Q795" s="402"/>
      <c r="R795" s="402"/>
      <c r="S795" s="402"/>
      <c r="T795" s="402"/>
      <c r="U795" s="402"/>
      <c r="V795" s="402"/>
      <c r="W795" s="402"/>
      <c r="X795" s="403"/>
      <c r="Y795" s="398">
        <v>7</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2"/>
      <c r="B796" s="769"/>
      <c r="C796" s="769"/>
      <c r="D796" s="769"/>
      <c r="E796" s="769"/>
      <c r="F796" s="770"/>
      <c r="G796" s="348" t="s">
        <v>695</v>
      </c>
      <c r="H796" s="349"/>
      <c r="I796" s="349"/>
      <c r="J796" s="349"/>
      <c r="K796" s="350"/>
      <c r="L796" s="401" t="s">
        <v>696</v>
      </c>
      <c r="M796" s="402"/>
      <c r="N796" s="402"/>
      <c r="O796" s="402"/>
      <c r="P796" s="402"/>
      <c r="Q796" s="402"/>
      <c r="R796" s="402"/>
      <c r="S796" s="402"/>
      <c r="T796" s="402"/>
      <c r="U796" s="402"/>
      <c r="V796" s="402"/>
      <c r="W796" s="402"/>
      <c r="X796" s="403"/>
      <c r="Y796" s="398">
        <v>0</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2"/>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19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69"/>
      <c r="C805" s="769"/>
      <c r="D805" s="769"/>
      <c r="E805" s="769"/>
      <c r="F805" s="770"/>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69"/>
      <c r="C818" s="769"/>
      <c r="D818" s="769"/>
      <c r="E818" s="769"/>
      <c r="F818" s="770"/>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1" t="s">
        <v>467</v>
      </c>
      <c r="AM831" s="962"/>
      <c r="AN831" s="96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639</v>
      </c>
      <c r="D837" s="418"/>
      <c r="E837" s="418"/>
      <c r="F837" s="418"/>
      <c r="G837" s="418"/>
      <c r="H837" s="418"/>
      <c r="I837" s="418"/>
      <c r="J837" s="419">
        <v>8000020130001</v>
      </c>
      <c r="K837" s="420"/>
      <c r="L837" s="420"/>
      <c r="M837" s="420"/>
      <c r="N837" s="420"/>
      <c r="O837" s="420"/>
      <c r="P837" s="317" t="s">
        <v>629</v>
      </c>
      <c r="Q837" s="317"/>
      <c r="R837" s="317"/>
      <c r="S837" s="317"/>
      <c r="T837" s="317"/>
      <c r="U837" s="317"/>
      <c r="V837" s="317"/>
      <c r="W837" s="317"/>
      <c r="X837" s="317"/>
      <c r="Y837" s="318">
        <v>68</v>
      </c>
      <c r="Z837" s="319"/>
      <c r="AA837" s="319"/>
      <c r="AB837" s="320"/>
      <c r="AC837" s="328" t="s">
        <v>630</v>
      </c>
      <c r="AD837" s="423"/>
      <c r="AE837" s="423"/>
      <c r="AF837" s="423"/>
      <c r="AG837" s="423"/>
      <c r="AH837" s="421" t="s">
        <v>574</v>
      </c>
      <c r="AI837" s="422"/>
      <c r="AJ837" s="422"/>
      <c r="AK837" s="422"/>
      <c r="AL837" s="325" t="s">
        <v>574</v>
      </c>
      <c r="AM837" s="326"/>
      <c r="AN837" s="326"/>
      <c r="AO837" s="327"/>
      <c r="AP837" s="321" t="s">
        <v>574</v>
      </c>
      <c r="AQ837" s="321"/>
      <c r="AR837" s="321"/>
      <c r="AS837" s="321"/>
      <c r="AT837" s="321"/>
      <c r="AU837" s="321"/>
      <c r="AV837" s="321"/>
      <c r="AW837" s="321"/>
      <c r="AX837" s="321"/>
    </row>
    <row r="838" spans="1:50" ht="30" customHeight="1" x14ac:dyDescent="0.15">
      <c r="A838" s="404">
        <v>2</v>
      </c>
      <c r="B838" s="404">
        <v>1</v>
      </c>
      <c r="C838" s="424" t="s">
        <v>640</v>
      </c>
      <c r="D838" s="418"/>
      <c r="E838" s="418"/>
      <c r="F838" s="418"/>
      <c r="G838" s="418"/>
      <c r="H838" s="418"/>
      <c r="I838" s="418"/>
      <c r="J838" s="419">
        <v>3000020141003</v>
      </c>
      <c r="K838" s="420"/>
      <c r="L838" s="420"/>
      <c r="M838" s="420"/>
      <c r="N838" s="420"/>
      <c r="O838" s="420"/>
      <c r="P838" s="317" t="s">
        <v>629</v>
      </c>
      <c r="Q838" s="317"/>
      <c r="R838" s="317"/>
      <c r="S838" s="317"/>
      <c r="T838" s="317"/>
      <c r="U838" s="317"/>
      <c r="V838" s="317"/>
      <c r="W838" s="317"/>
      <c r="X838" s="317"/>
      <c r="Y838" s="318">
        <v>54</v>
      </c>
      <c r="Z838" s="319"/>
      <c r="AA838" s="319"/>
      <c r="AB838" s="320"/>
      <c r="AC838" s="328" t="s">
        <v>630</v>
      </c>
      <c r="AD838" s="328"/>
      <c r="AE838" s="328"/>
      <c r="AF838" s="328"/>
      <c r="AG838" s="328"/>
      <c r="AH838" s="421" t="s">
        <v>574</v>
      </c>
      <c r="AI838" s="422"/>
      <c r="AJ838" s="422"/>
      <c r="AK838" s="422"/>
      <c r="AL838" s="325" t="s">
        <v>574</v>
      </c>
      <c r="AM838" s="326"/>
      <c r="AN838" s="326"/>
      <c r="AO838" s="327"/>
      <c r="AP838" s="321" t="s">
        <v>574</v>
      </c>
      <c r="AQ838" s="321"/>
      <c r="AR838" s="321"/>
      <c r="AS838" s="321"/>
      <c r="AT838" s="321"/>
      <c r="AU838" s="321"/>
      <c r="AV838" s="321"/>
      <c r="AW838" s="321"/>
      <c r="AX838" s="321"/>
    </row>
    <row r="839" spans="1:50" ht="30" customHeight="1" x14ac:dyDescent="0.15">
      <c r="A839" s="404">
        <v>3</v>
      </c>
      <c r="B839" s="404">
        <v>1</v>
      </c>
      <c r="C839" s="424" t="s">
        <v>641</v>
      </c>
      <c r="D839" s="418"/>
      <c r="E839" s="418"/>
      <c r="F839" s="418"/>
      <c r="G839" s="418"/>
      <c r="H839" s="418"/>
      <c r="I839" s="418"/>
      <c r="J839" s="452">
        <v>7000020141305</v>
      </c>
      <c r="K839" s="453"/>
      <c r="L839" s="453"/>
      <c r="M839" s="453"/>
      <c r="N839" s="453"/>
      <c r="O839" s="454"/>
      <c r="P839" s="425" t="s">
        <v>629</v>
      </c>
      <c r="Q839" s="317"/>
      <c r="R839" s="317"/>
      <c r="S839" s="317"/>
      <c r="T839" s="317"/>
      <c r="U839" s="317"/>
      <c r="V839" s="317"/>
      <c r="W839" s="317"/>
      <c r="X839" s="317"/>
      <c r="Y839" s="318">
        <v>42</v>
      </c>
      <c r="Z839" s="319"/>
      <c r="AA839" s="319"/>
      <c r="AB839" s="320"/>
      <c r="AC839" s="328" t="s">
        <v>630</v>
      </c>
      <c r="AD839" s="328"/>
      <c r="AE839" s="328"/>
      <c r="AF839" s="328"/>
      <c r="AG839" s="328"/>
      <c r="AH839" s="323" t="s">
        <v>574</v>
      </c>
      <c r="AI839" s="324"/>
      <c r="AJ839" s="324"/>
      <c r="AK839" s="324"/>
      <c r="AL839" s="325" t="s">
        <v>574</v>
      </c>
      <c r="AM839" s="326"/>
      <c r="AN839" s="326"/>
      <c r="AO839" s="327"/>
      <c r="AP839" s="321" t="s">
        <v>574</v>
      </c>
      <c r="AQ839" s="321"/>
      <c r="AR839" s="321"/>
      <c r="AS839" s="321"/>
      <c r="AT839" s="321"/>
      <c r="AU839" s="321"/>
      <c r="AV839" s="321"/>
      <c r="AW839" s="321"/>
      <c r="AX839" s="321"/>
    </row>
    <row r="840" spans="1:50" ht="30" customHeight="1" x14ac:dyDescent="0.15">
      <c r="A840" s="404">
        <v>4</v>
      </c>
      <c r="B840" s="404">
        <v>1</v>
      </c>
      <c r="C840" s="424" t="s">
        <v>642</v>
      </c>
      <c r="D840" s="418"/>
      <c r="E840" s="418"/>
      <c r="F840" s="418"/>
      <c r="G840" s="418"/>
      <c r="H840" s="418"/>
      <c r="I840" s="418"/>
      <c r="J840" s="419">
        <v>1000020131121</v>
      </c>
      <c r="K840" s="420"/>
      <c r="L840" s="420"/>
      <c r="M840" s="420"/>
      <c r="N840" s="420"/>
      <c r="O840" s="420"/>
      <c r="P840" s="425" t="s">
        <v>629</v>
      </c>
      <c r="Q840" s="317"/>
      <c r="R840" s="317"/>
      <c r="S840" s="317"/>
      <c r="T840" s="317"/>
      <c r="U840" s="317"/>
      <c r="V840" s="317"/>
      <c r="W840" s="317"/>
      <c r="X840" s="317"/>
      <c r="Y840" s="318">
        <v>40</v>
      </c>
      <c r="Z840" s="319"/>
      <c r="AA840" s="319"/>
      <c r="AB840" s="320"/>
      <c r="AC840" s="328" t="s">
        <v>630</v>
      </c>
      <c r="AD840" s="328"/>
      <c r="AE840" s="328"/>
      <c r="AF840" s="328"/>
      <c r="AG840" s="328"/>
      <c r="AH840" s="323" t="s">
        <v>574</v>
      </c>
      <c r="AI840" s="324"/>
      <c r="AJ840" s="324"/>
      <c r="AK840" s="324"/>
      <c r="AL840" s="325" t="s">
        <v>574</v>
      </c>
      <c r="AM840" s="326"/>
      <c r="AN840" s="326"/>
      <c r="AO840" s="327"/>
      <c r="AP840" s="321" t="s">
        <v>574</v>
      </c>
      <c r="AQ840" s="321"/>
      <c r="AR840" s="321"/>
      <c r="AS840" s="321"/>
      <c r="AT840" s="321"/>
      <c r="AU840" s="321"/>
      <c r="AV840" s="321"/>
      <c r="AW840" s="321"/>
      <c r="AX840" s="321"/>
    </row>
    <row r="841" spans="1:50" ht="30" customHeight="1" x14ac:dyDescent="0.15">
      <c r="A841" s="404">
        <v>5</v>
      </c>
      <c r="B841" s="404">
        <v>1</v>
      </c>
      <c r="C841" s="424" t="s">
        <v>645</v>
      </c>
      <c r="D841" s="418"/>
      <c r="E841" s="418"/>
      <c r="F841" s="418"/>
      <c r="G841" s="418"/>
      <c r="H841" s="418"/>
      <c r="I841" s="418"/>
      <c r="J841" s="419">
        <v>1000020140007</v>
      </c>
      <c r="K841" s="420"/>
      <c r="L841" s="420"/>
      <c r="M841" s="420"/>
      <c r="N841" s="420"/>
      <c r="O841" s="420"/>
      <c r="P841" s="317" t="s">
        <v>629</v>
      </c>
      <c r="Q841" s="317"/>
      <c r="R841" s="317"/>
      <c r="S841" s="317"/>
      <c r="T841" s="317"/>
      <c r="U841" s="317"/>
      <c r="V841" s="317"/>
      <c r="W841" s="317"/>
      <c r="X841" s="317"/>
      <c r="Y841" s="318">
        <v>35</v>
      </c>
      <c r="Z841" s="319"/>
      <c r="AA841" s="319"/>
      <c r="AB841" s="320"/>
      <c r="AC841" s="322" t="s">
        <v>630</v>
      </c>
      <c r="AD841" s="322"/>
      <c r="AE841" s="322"/>
      <c r="AF841" s="322"/>
      <c r="AG841" s="322"/>
      <c r="AH841" s="323" t="s">
        <v>574</v>
      </c>
      <c r="AI841" s="324"/>
      <c r="AJ841" s="324"/>
      <c r="AK841" s="324"/>
      <c r="AL841" s="325" t="s">
        <v>574</v>
      </c>
      <c r="AM841" s="326"/>
      <c r="AN841" s="326"/>
      <c r="AO841" s="327"/>
      <c r="AP841" s="321" t="s">
        <v>574</v>
      </c>
      <c r="AQ841" s="321"/>
      <c r="AR841" s="321"/>
      <c r="AS841" s="321"/>
      <c r="AT841" s="321"/>
      <c r="AU841" s="321"/>
      <c r="AV841" s="321"/>
      <c r="AW841" s="321"/>
      <c r="AX841" s="321"/>
    </row>
    <row r="842" spans="1:50" ht="30" customHeight="1" x14ac:dyDescent="0.15">
      <c r="A842" s="404">
        <v>6</v>
      </c>
      <c r="B842" s="404">
        <v>1</v>
      </c>
      <c r="C842" s="424" t="s">
        <v>644</v>
      </c>
      <c r="D842" s="418"/>
      <c r="E842" s="418"/>
      <c r="F842" s="418"/>
      <c r="G842" s="418"/>
      <c r="H842" s="418"/>
      <c r="I842" s="418"/>
      <c r="J842" s="419">
        <v>1000020131113</v>
      </c>
      <c r="K842" s="420"/>
      <c r="L842" s="420"/>
      <c r="M842" s="420"/>
      <c r="N842" s="420"/>
      <c r="O842" s="420"/>
      <c r="P842" s="317" t="s">
        <v>629</v>
      </c>
      <c r="Q842" s="317"/>
      <c r="R842" s="317"/>
      <c r="S842" s="317"/>
      <c r="T842" s="317"/>
      <c r="U842" s="317"/>
      <c r="V842" s="317"/>
      <c r="W842" s="317"/>
      <c r="X842" s="317"/>
      <c r="Y842" s="318">
        <v>22</v>
      </c>
      <c r="Z842" s="319"/>
      <c r="AA842" s="319"/>
      <c r="AB842" s="320"/>
      <c r="AC842" s="322" t="s">
        <v>630</v>
      </c>
      <c r="AD842" s="322"/>
      <c r="AE842" s="322"/>
      <c r="AF842" s="322"/>
      <c r="AG842" s="322"/>
      <c r="AH842" s="323" t="s">
        <v>574</v>
      </c>
      <c r="AI842" s="324"/>
      <c r="AJ842" s="324"/>
      <c r="AK842" s="324"/>
      <c r="AL842" s="325" t="s">
        <v>574</v>
      </c>
      <c r="AM842" s="326"/>
      <c r="AN842" s="326"/>
      <c r="AO842" s="327"/>
      <c r="AP842" s="321" t="s">
        <v>574</v>
      </c>
      <c r="AQ842" s="321"/>
      <c r="AR842" s="321"/>
      <c r="AS842" s="321"/>
      <c r="AT842" s="321"/>
      <c r="AU842" s="321"/>
      <c r="AV842" s="321"/>
      <c r="AW842" s="321"/>
      <c r="AX842" s="321"/>
    </row>
    <row r="843" spans="1:50" ht="30" customHeight="1" x14ac:dyDescent="0.15">
      <c r="A843" s="404">
        <v>7</v>
      </c>
      <c r="B843" s="404">
        <v>1</v>
      </c>
      <c r="C843" s="424" t="s">
        <v>643</v>
      </c>
      <c r="D843" s="418"/>
      <c r="E843" s="418"/>
      <c r="F843" s="418"/>
      <c r="G843" s="418"/>
      <c r="H843" s="418"/>
      <c r="I843" s="418"/>
      <c r="J843" s="419">
        <v>3000020131202</v>
      </c>
      <c r="K843" s="420"/>
      <c r="L843" s="420"/>
      <c r="M843" s="420"/>
      <c r="N843" s="420"/>
      <c r="O843" s="420"/>
      <c r="P843" s="317" t="s">
        <v>629</v>
      </c>
      <c r="Q843" s="317"/>
      <c r="R843" s="317"/>
      <c r="S843" s="317"/>
      <c r="T843" s="317"/>
      <c r="U843" s="317"/>
      <c r="V843" s="317"/>
      <c r="W843" s="317"/>
      <c r="X843" s="317"/>
      <c r="Y843" s="318">
        <v>20</v>
      </c>
      <c r="Z843" s="319"/>
      <c r="AA843" s="319"/>
      <c r="AB843" s="320"/>
      <c r="AC843" s="322" t="s">
        <v>630</v>
      </c>
      <c r="AD843" s="322"/>
      <c r="AE843" s="322"/>
      <c r="AF843" s="322"/>
      <c r="AG843" s="322"/>
      <c r="AH843" s="323" t="s">
        <v>574</v>
      </c>
      <c r="AI843" s="324"/>
      <c r="AJ843" s="324"/>
      <c r="AK843" s="324"/>
      <c r="AL843" s="325" t="s">
        <v>574</v>
      </c>
      <c r="AM843" s="326"/>
      <c r="AN843" s="326"/>
      <c r="AO843" s="327"/>
      <c r="AP843" s="321" t="s">
        <v>574</v>
      </c>
      <c r="AQ843" s="321"/>
      <c r="AR843" s="321"/>
      <c r="AS843" s="321"/>
      <c r="AT843" s="321"/>
      <c r="AU843" s="321"/>
      <c r="AV843" s="321"/>
      <c r="AW843" s="321"/>
      <c r="AX843" s="321"/>
    </row>
    <row r="844" spans="1:50" ht="30" customHeight="1" x14ac:dyDescent="0.15">
      <c r="A844" s="404">
        <v>8</v>
      </c>
      <c r="B844" s="404">
        <v>1</v>
      </c>
      <c r="C844" s="424" t="s">
        <v>646</v>
      </c>
      <c r="D844" s="418"/>
      <c r="E844" s="418"/>
      <c r="F844" s="418"/>
      <c r="G844" s="418"/>
      <c r="H844" s="418"/>
      <c r="I844" s="418"/>
      <c r="J844" s="419">
        <v>1000020110001</v>
      </c>
      <c r="K844" s="420"/>
      <c r="L844" s="420"/>
      <c r="M844" s="420"/>
      <c r="N844" s="420"/>
      <c r="O844" s="420"/>
      <c r="P844" s="317" t="s">
        <v>629</v>
      </c>
      <c r="Q844" s="317"/>
      <c r="R844" s="317"/>
      <c r="S844" s="317"/>
      <c r="T844" s="317"/>
      <c r="U844" s="317"/>
      <c r="V844" s="317"/>
      <c r="W844" s="317"/>
      <c r="X844" s="317"/>
      <c r="Y844" s="318">
        <v>20</v>
      </c>
      <c r="Z844" s="319"/>
      <c r="AA844" s="319"/>
      <c r="AB844" s="320"/>
      <c r="AC844" s="322" t="s">
        <v>630</v>
      </c>
      <c r="AD844" s="322"/>
      <c r="AE844" s="322"/>
      <c r="AF844" s="322"/>
      <c r="AG844" s="322"/>
      <c r="AH844" s="323" t="s">
        <v>574</v>
      </c>
      <c r="AI844" s="324"/>
      <c r="AJ844" s="324"/>
      <c r="AK844" s="324"/>
      <c r="AL844" s="325" t="s">
        <v>574</v>
      </c>
      <c r="AM844" s="326"/>
      <c r="AN844" s="326"/>
      <c r="AO844" s="327"/>
      <c r="AP844" s="321" t="s">
        <v>574</v>
      </c>
      <c r="AQ844" s="321"/>
      <c r="AR844" s="321"/>
      <c r="AS844" s="321"/>
      <c r="AT844" s="321"/>
      <c r="AU844" s="321"/>
      <c r="AV844" s="321"/>
      <c r="AW844" s="321"/>
      <c r="AX844" s="321"/>
    </row>
    <row r="845" spans="1:50" ht="30" customHeight="1" x14ac:dyDescent="0.15">
      <c r="A845" s="404">
        <v>9</v>
      </c>
      <c r="B845" s="404">
        <v>1</v>
      </c>
      <c r="C845" s="424" t="s">
        <v>647</v>
      </c>
      <c r="D845" s="418"/>
      <c r="E845" s="418"/>
      <c r="F845" s="418"/>
      <c r="G845" s="418"/>
      <c r="H845" s="418"/>
      <c r="I845" s="418"/>
      <c r="J845" s="419">
        <v>4000020160006</v>
      </c>
      <c r="K845" s="420"/>
      <c r="L845" s="420"/>
      <c r="M845" s="420"/>
      <c r="N845" s="420"/>
      <c r="O845" s="420"/>
      <c r="P845" s="317" t="s">
        <v>629</v>
      </c>
      <c r="Q845" s="317"/>
      <c r="R845" s="317"/>
      <c r="S845" s="317"/>
      <c r="T845" s="317"/>
      <c r="U845" s="317"/>
      <c r="V845" s="317"/>
      <c r="W845" s="317"/>
      <c r="X845" s="317"/>
      <c r="Y845" s="318">
        <v>20</v>
      </c>
      <c r="Z845" s="319"/>
      <c r="AA845" s="319"/>
      <c r="AB845" s="320"/>
      <c r="AC845" s="322" t="s">
        <v>630</v>
      </c>
      <c r="AD845" s="322"/>
      <c r="AE845" s="322"/>
      <c r="AF845" s="322"/>
      <c r="AG845" s="322"/>
      <c r="AH845" s="323" t="s">
        <v>574</v>
      </c>
      <c r="AI845" s="324"/>
      <c r="AJ845" s="324"/>
      <c r="AK845" s="324"/>
      <c r="AL845" s="325" t="s">
        <v>574</v>
      </c>
      <c r="AM845" s="326"/>
      <c r="AN845" s="326"/>
      <c r="AO845" s="327"/>
      <c r="AP845" s="321" t="s">
        <v>574</v>
      </c>
      <c r="AQ845" s="321"/>
      <c r="AR845" s="321"/>
      <c r="AS845" s="321"/>
      <c r="AT845" s="321"/>
      <c r="AU845" s="321"/>
      <c r="AV845" s="321"/>
      <c r="AW845" s="321"/>
      <c r="AX845" s="321"/>
    </row>
    <row r="846" spans="1:50" ht="30" customHeight="1" x14ac:dyDescent="0.15">
      <c r="A846" s="404">
        <v>10</v>
      </c>
      <c r="B846" s="404">
        <v>1</v>
      </c>
      <c r="C846" s="424" t="s">
        <v>648</v>
      </c>
      <c r="D846" s="418"/>
      <c r="E846" s="418"/>
      <c r="F846" s="418"/>
      <c r="G846" s="418"/>
      <c r="H846" s="418"/>
      <c r="I846" s="418"/>
      <c r="J846" s="419">
        <v>5000020090000</v>
      </c>
      <c r="K846" s="420"/>
      <c r="L846" s="420"/>
      <c r="M846" s="420"/>
      <c r="N846" s="420"/>
      <c r="O846" s="420"/>
      <c r="P846" s="317" t="s">
        <v>629</v>
      </c>
      <c r="Q846" s="317"/>
      <c r="R846" s="317"/>
      <c r="S846" s="317"/>
      <c r="T846" s="317"/>
      <c r="U846" s="317"/>
      <c r="V846" s="317"/>
      <c r="W846" s="317"/>
      <c r="X846" s="317"/>
      <c r="Y846" s="318">
        <v>20</v>
      </c>
      <c r="Z846" s="319"/>
      <c r="AA846" s="319"/>
      <c r="AB846" s="320"/>
      <c r="AC846" s="322" t="s">
        <v>630</v>
      </c>
      <c r="AD846" s="322"/>
      <c r="AE846" s="322"/>
      <c r="AF846" s="322"/>
      <c r="AG846" s="322"/>
      <c r="AH846" s="323" t="s">
        <v>574</v>
      </c>
      <c r="AI846" s="324"/>
      <c r="AJ846" s="324"/>
      <c r="AK846" s="324"/>
      <c r="AL846" s="325" t="s">
        <v>574</v>
      </c>
      <c r="AM846" s="326"/>
      <c r="AN846" s="326"/>
      <c r="AO846" s="327"/>
      <c r="AP846" s="321" t="s">
        <v>574</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2" customHeight="1" x14ac:dyDescent="0.15">
      <c r="A870" s="404">
        <v>1</v>
      </c>
      <c r="B870" s="404">
        <v>1</v>
      </c>
      <c r="C870" s="424" t="s">
        <v>662</v>
      </c>
      <c r="D870" s="418"/>
      <c r="E870" s="418"/>
      <c r="F870" s="418"/>
      <c r="G870" s="418"/>
      <c r="H870" s="418"/>
      <c r="I870" s="418"/>
      <c r="J870" s="419">
        <v>2010005018852</v>
      </c>
      <c r="K870" s="420"/>
      <c r="L870" s="420"/>
      <c r="M870" s="420"/>
      <c r="N870" s="420"/>
      <c r="O870" s="420"/>
      <c r="P870" s="425" t="s">
        <v>659</v>
      </c>
      <c r="Q870" s="317"/>
      <c r="R870" s="317"/>
      <c r="S870" s="317"/>
      <c r="T870" s="317"/>
      <c r="U870" s="317"/>
      <c r="V870" s="317"/>
      <c r="W870" s="317"/>
      <c r="X870" s="317"/>
      <c r="Y870" s="318">
        <v>63</v>
      </c>
      <c r="Z870" s="319"/>
      <c r="AA870" s="319"/>
      <c r="AB870" s="320"/>
      <c r="AC870" s="328" t="s">
        <v>630</v>
      </c>
      <c r="AD870" s="423"/>
      <c r="AE870" s="423"/>
      <c r="AF870" s="423"/>
      <c r="AG870" s="423"/>
      <c r="AH870" s="421" t="s">
        <v>660</v>
      </c>
      <c r="AI870" s="422"/>
      <c r="AJ870" s="422"/>
      <c r="AK870" s="422"/>
      <c r="AL870" s="325" t="s">
        <v>660</v>
      </c>
      <c r="AM870" s="326"/>
      <c r="AN870" s="326"/>
      <c r="AO870" s="327"/>
      <c r="AP870" s="321" t="s">
        <v>661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428"/>
      <c r="AQ871" s="429"/>
      <c r="AR871" s="429"/>
      <c r="AS871" s="429"/>
      <c r="AT871" s="429"/>
      <c r="AU871" s="429"/>
      <c r="AV871" s="429"/>
      <c r="AW871" s="429"/>
      <c r="AX871" s="430"/>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428"/>
      <c r="AQ872" s="429"/>
      <c r="AR872" s="429"/>
      <c r="AS872" s="429"/>
      <c r="AT872" s="429"/>
      <c r="AU872" s="429"/>
      <c r="AV872" s="429"/>
      <c r="AW872" s="429"/>
      <c r="AX872" s="430"/>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428"/>
      <c r="AQ873" s="429"/>
      <c r="AR873" s="429"/>
      <c r="AS873" s="429"/>
      <c r="AT873" s="429"/>
      <c r="AU873" s="429"/>
      <c r="AV873" s="429"/>
      <c r="AW873" s="429"/>
      <c r="AX873" s="43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428"/>
      <c r="AQ874" s="429"/>
      <c r="AR874" s="429"/>
      <c r="AS874" s="429"/>
      <c r="AT874" s="429"/>
      <c r="AU874" s="429"/>
      <c r="AV874" s="429"/>
      <c r="AW874" s="429"/>
      <c r="AX874" s="43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428"/>
      <c r="AQ875" s="429"/>
      <c r="AR875" s="429"/>
      <c r="AS875" s="429"/>
      <c r="AT875" s="429"/>
      <c r="AU875" s="429"/>
      <c r="AV875" s="429"/>
      <c r="AW875" s="429"/>
      <c r="AX875" s="43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428"/>
      <c r="AQ876" s="429"/>
      <c r="AR876" s="429"/>
      <c r="AS876" s="429"/>
      <c r="AT876" s="429"/>
      <c r="AU876" s="429"/>
      <c r="AV876" s="429"/>
      <c r="AW876" s="429"/>
      <c r="AX876" s="43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428"/>
      <c r="AQ877" s="429"/>
      <c r="AR877" s="429"/>
      <c r="AS877" s="429"/>
      <c r="AT877" s="429"/>
      <c r="AU877" s="429"/>
      <c r="AV877" s="429"/>
      <c r="AW877" s="429"/>
      <c r="AX877" s="43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428"/>
      <c r="AQ878" s="429"/>
      <c r="AR878" s="429"/>
      <c r="AS878" s="429"/>
      <c r="AT878" s="429"/>
      <c r="AU878" s="429"/>
      <c r="AV878" s="429"/>
      <c r="AW878" s="429"/>
      <c r="AX878" s="43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428"/>
      <c r="AQ879" s="429"/>
      <c r="AR879" s="429"/>
      <c r="AS879" s="429"/>
      <c r="AT879" s="429"/>
      <c r="AU879" s="429"/>
      <c r="AV879" s="429"/>
      <c r="AW879" s="429"/>
      <c r="AX879" s="43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428"/>
      <c r="AQ880" s="429"/>
      <c r="AR880" s="429"/>
      <c r="AS880" s="429"/>
      <c r="AT880" s="429"/>
      <c r="AU880" s="429"/>
      <c r="AV880" s="429"/>
      <c r="AW880" s="429"/>
      <c r="AX880" s="43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428"/>
      <c r="AQ881" s="429"/>
      <c r="AR881" s="429"/>
      <c r="AS881" s="429"/>
      <c r="AT881" s="429"/>
      <c r="AU881" s="429"/>
      <c r="AV881" s="429"/>
      <c r="AW881" s="429"/>
      <c r="AX881" s="43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428"/>
      <c r="AQ882" s="429"/>
      <c r="AR882" s="429"/>
      <c r="AS882" s="429"/>
      <c r="AT882" s="429"/>
      <c r="AU882" s="429"/>
      <c r="AV882" s="429"/>
      <c r="AW882" s="429"/>
      <c r="AX882" s="43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428"/>
      <c r="AQ883" s="429"/>
      <c r="AR883" s="429"/>
      <c r="AS883" s="429"/>
      <c r="AT883" s="429"/>
      <c r="AU883" s="429"/>
      <c r="AV883" s="429"/>
      <c r="AW883" s="429"/>
      <c r="AX883" s="43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428"/>
      <c r="AQ884" s="429"/>
      <c r="AR884" s="429"/>
      <c r="AS884" s="429"/>
      <c r="AT884" s="429"/>
      <c r="AU884" s="429"/>
      <c r="AV884" s="429"/>
      <c r="AW884" s="429"/>
      <c r="AX884" s="43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428"/>
      <c r="AQ885" s="429"/>
      <c r="AR885" s="429"/>
      <c r="AS885" s="429"/>
      <c r="AT885" s="429"/>
      <c r="AU885" s="429"/>
      <c r="AV885" s="429"/>
      <c r="AW885" s="429"/>
      <c r="AX885" s="43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428"/>
      <c r="AQ886" s="429"/>
      <c r="AR886" s="429"/>
      <c r="AS886" s="429"/>
      <c r="AT886" s="429"/>
      <c r="AU886" s="429"/>
      <c r="AV886" s="429"/>
      <c r="AW886" s="429"/>
      <c r="AX886" s="43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428"/>
      <c r="AQ887" s="429"/>
      <c r="AR887" s="429"/>
      <c r="AS887" s="429"/>
      <c r="AT887" s="429"/>
      <c r="AU887" s="429"/>
      <c r="AV887" s="429"/>
      <c r="AW887" s="429"/>
      <c r="AX887" s="43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428"/>
      <c r="AQ888" s="429"/>
      <c r="AR888" s="429"/>
      <c r="AS888" s="429"/>
      <c r="AT888" s="429"/>
      <c r="AU888" s="429"/>
      <c r="AV888" s="429"/>
      <c r="AW888" s="429"/>
      <c r="AX888" s="43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428"/>
      <c r="AQ889" s="429"/>
      <c r="AR889" s="429"/>
      <c r="AS889" s="429"/>
      <c r="AT889" s="429"/>
      <c r="AU889" s="429"/>
      <c r="AV889" s="429"/>
      <c r="AW889" s="429"/>
      <c r="AX889" s="43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428"/>
      <c r="AQ890" s="429"/>
      <c r="AR890" s="429"/>
      <c r="AS890" s="429"/>
      <c r="AT890" s="429"/>
      <c r="AU890" s="429"/>
      <c r="AV890" s="429"/>
      <c r="AW890" s="429"/>
      <c r="AX890" s="43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428"/>
      <c r="AQ891" s="429"/>
      <c r="AR891" s="429"/>
      <c r="AS891" s="429"/>
      <c r="AT891" s="429"/>
      <c r="AU891" s="429"/>
      <c r="AV891" s="429"/>
      <c r="AW891" s="429"/>
      <c r="AX891" s="43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428"/>
      <c r="AQ892" s="429"/>
      <c r="AR892" s="429"/>
      <c r="AS892" s="429"/>
      <c r="AT892" s="429"/>
      <c r="AU892" s="429"/>
      <c r="AV892" s="429"/>
      <c r="AW892" s="429"/>
      <c r="AX892" s="43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428"/>
      <c r="AQ893" s="429"/>
      <c r="AR893" s="429"/>
      <c r="AS893" s="429"/>
      <c r="AT893" s="429"/>
      <c r="AU893" s="429"/>
      <c r="AV893" s="429"/>
      <c r="AW893" s="429"/>
      <c r="AX893" s="43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428"/>
      <c r="AQ894" s="429"/>
      <c r="AR894" s="429"/>
      <c r="AS894" s="429"/>
      <c r="AT894" s="429"/>
      <c r="AU894" s="429"/>
      <c r="AV894" s="429"/>
      <c r="AW894" s="429"/>
      <c r="AX894" s="43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428"/>
      <c r="AQ895" s="429"/>
      <c r="AR895" s="429"/>
      <c r="AS895" s="429"/>
      <c r="AT895" s="429"/>
      <c r="AU895" s="429"/>
      <c r="AV895" s="429"/>
      <c r="AW895" s="429"/>
      <c r="AX895" s="43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428"/>
      <c r="AQ896" s="429"/>
      <c r="AR896" s="429"/>
      <c r="AS896" s="429"/>
      <c r="AT896" s="429"/>
      <c r="AU896" s="429"/>
      <c r="AV896" s="429"/>
      <c r="AW896" s="429"/>
      <c r="AX896" s="43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428"/>
      <c r="AQ897" s="429"/>
      <c r="AR897" s="429"/>
      <c r="AS897" s="429"/>
      <c r="AT897" s="429"/>
      <c r="AU897" s="429"/>
      <c r="AV897" s="429"/>
      <c r="AW897" s="429"/>
      <c r="AX897" s="43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428"/>
      <c r="AQ898" s="429"/>
      <c r="AR898" s="429"/>
      <c r="AS898" s="429"/>
      <c r="AT898" s="429"/>
      <c r="AU898" s="429"/>
      <c r="AV898" s="429"/>
      <c r="AW898" s="429"/>
      <c r="AX898" s="43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428"/>
      <c r="AQ899" s="429"/>
      <c r="AR899" s="429"/>
      <c r="AS899" s="429"/>
      <c r="AT899" s="429"/>
      <c r="AU899" s="429"/>
      <c r="AV899" s="429"/>
      <c r="AW899" s="429"/>
      <c r="AX899" s="43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57.75" customHeight="1" x14ac:dyDescent="0.15">
      <c r="A903" s="404">
        <v>1</v>
      </c>
      <c r="B903" s="404">
        <v>1</v>
      </c>
      <c r="C903" s="418" t="s">
        <v>678</v>
      </c>
      <c r="D903" s="418"/>
      <c r="E903" s="418"/>
      <c r="F903" s="418"/>
      <c r="G903" s="418"/>
      <c r="H903" s="418"/>
      <c r="I903" s="418"/>
      <c r="J903" s="419" t="s">
        <v>699</v>
      </c>
      <c r="K903" s="420"/>
      <c r="L903" s="420"/>
      <c r="M903" s="420"/>
      <c r="N903" s="420"/>
      <c r="O903" s="420"/>
      <c r="P903" s="425" t="s">
        <v>688</v>
      </c>
      <c r="Q903" s="317"/>
      <c r="R903" s="317"/>
      <c r="S903" s="317"/>
      <c r="T903" s="317"/>
      <c r="U903" s="317"/>
      <c r="V903" s="317"/>
      <c r="W903" s="317"/>
      <c r="X903" s="317"/>
      <c r="Y903" s="318">
        <v>19</v>
      </c>
      <c r="Z903" s="319"/>
      <c r="AA903" s="319"/>
      <c r="AB903" s="320"/>
      <c r="AC903" s="328" t="s">
        <v>630</v>
      </c>
      <c r="AD903" s="423"/>
      <c r="AE903" s="423"/>
      <c r="AF903" s="423"/>
      <c r="AG903" s="423"/>
      <c r="AH903" s="421" t="s">
        <v>672</v>
      </c>
      <c r="AI903" s="422"/>
      <c r="AJ903" s="422"/>
      <c r="AK903" s="422"/>
      <c r="AL903" s="325" t="s">
        <v>689</v>
      </c>
      <c r="AM903" s="326"/>
      <c r="AN903" s="326"/>
      <c r="AO903" s="327"/>
      <c r="AP903" s="321" t="s">
        <v>690</v>
      </c>
      <c r="AQ903" s="321"/>
      <c r="AR903" s="321"/>
      <c r="AS903" s="321"/>
      <c r="AT903" s="321"/>
      <c r="AU903" s="321"/>
      <c r="AV903" s="321"/>
      <c r="AW903" s="321"/>
      <c r="AX903" s="321"/>
    </row>
    <row r="904" spans="1:50" ht="57.75" customHeight="1" x14ac:dyDescent="0.15">
      <c r="A904" s="404">
        <v>2</v>
      </c>
      <c r="B904" s="404">
        <v>1</v>
      </c>
      <c r="C904" s="424" t="s">
        <v>679</v>
      </c>
      <c r="D904" s="418"/>
      <c r="E904" s="418"/>
      <c r="F904" s="418"/>
      <c r="G904" s="418"/>
      <c r="H904" s="418"/>
      <c r="I904" s="418"/>
      <c r="J904" s="419" t="s">
        <v>700</v>
      </c>
      <c r="K904" s="420"/>
      <c r="L904" s="420"/>
      <c r="M904" s="420"/>
      <c r="N904" s="420"/>
      <c r="O904" s="420"/>
      <c r="P904" s="425" t="s">
        <v>688</v>
      </c>
      <c r="Q904" s="317"/>
      <c r="R904" s="317"/>
      <c r="S904" s="317"/>
      <c r="T904" s="317"/>
      <c r="U904" s="317"/>
      <c r="V904" s="317"/>
      <c r="W904" s="317"/>
      <c r="X904" s="317"/>
      <c r="Y904" s="318">
        <v>15</v>
      </c>
      <c r="Z904" s="319"/>
      <c r="AA904" s="319"/>
      <c r="AB904" s="320"/>
      <c r="AC904" s="328" t="s">
        <v>630</v>
      </c>
      <c r="AD904" s="423"/>
      <c r="AE904" s="423"/>
      <c r="AF904" s="423"/>
      <c r="AG904" s="423"/>
      <c r="AH904" s="421" t="s">
        <v>672</v>
      </c>
      <c r="AI904" s="422"/>
      <c r="AJ904" s="422"/>
      <c r="AK904" s="422"/>
      <c r="AL904" s="325" t="s">
        <v>689</v>
      </c>
      <c r="AM904" s="326"/>
      <c r="AN904" s="326"/>
      <c r="AO904" s="327"/>
      <c r="AP904" s="321" t="s">
        <v>690</v>
      </c>
      <c r="AQ904" s="321"/>
      <c r="AR904" s="321"/>
      <c r="AS904" s="321"/>
      <c r="AT904" s="321"/>
      <c r="AU904" s="321"/>
      <c r="AV904" s="321"/>
      <c r="AW904" s="321"/>
      <c r="AX904" s="321"/>
    </row>
    <row r="905" spans="1:50" ht="57.75" customHeight="1" x14ac:dyDescent="0.15">
      <c r="A905" s="404">
        <v>3</v>
      </c>
      <c r="B905" s="404">
        <v>1</v>
      </c>
      <c r="C905" s="424" t="s">
        <v>680</v>
      </c>
      <c r="D905" s="418"/>
      <c r="E905" s="418"/>
      <c r="F905" s="418"/>
      <c r="G905" s="418"/>
      <c r="H905" s="418"/>
      <c r="I905" s="418"/>
      <c r="J905" s="419" t="s">
        <v>701</v>
      </c>
      <c r="K905" s="420"/>
      <c r="L905" s="420"/>
      <c r="M905" s="420"/>
      <c r="N905" s="420"/>
      <c r="O905" s="420"/>
      <c r="P905" s="425" t="s">
        <v>688</v>
      </c>
      <c r="Q905" s="317"/>
      <c r="R905" s="317"/>
      <c r="S905" s="317"/>
      <c r="T905" s="317"/>
      <c r="U905" s="317"/>
      <c r="V905" s="317"/>
      <c r="W905" s="317"/>
      <c r="X905" s="317"/>
      <c r="Y905" s="318">
        <v>14</v>
      </c>
      <c r="Z905" s="319"/>
      <c r="AA905" s="319"/>
      <c r="AB905" s="320"/>
      <c r="AC905" s="328" t="s">
        <v>630</v>
      </c>
      <c r="AD905" s="423"/>
      <c r="AE905" s="423"/>
      <c r="AF905" s="423"/>
      <c r="AG905" s="423"/>
      <c r="AH905" s="421" t="s">
        <v>672</v>
      </c>
      <c r="AI905" s="422"/>
      <c r="AJ905" s="422"/>
      <c r="AK905" s="422"/>
      <c r="AL905" s="325" t="s">
        <v>689</v>
      </c>
      <c r="AM905" s="326"/>
      <c r="AN905" s="326"/>
      <c r="AO905" s="327"/>
      <c r="AP905" s="321" t="s">
        <v>690</v>
      </c>
      <c r="AQ905" s="321"/>
      <c r="AR905" s="321"/>
      <c r="AS905" s="321"/>
      <c r="AT905" s="321"/>
      <c r="AU905" s="321"/>
      <c r="AV905" s="321"/>
      <c r="AW905" s="321"/>
      <c r="AX905" s="321"/>
    </row>
    <row r="906" spans="1:50" ht="57.75" customHeight="1" x14ac:dyDescent="0.15">
      <c r="A906" s="404">
        <v>4</v>
      </c>
      <c r="B906" s="404">
        <v>1</v>
      </c>
      <c r="C906" s="424" t="s">
        <v>681</v>
      </c>
      <c r="D906" s="418"/>
      <c r="E906" s="418"/>
      <c r="F906" s="418"/>
      <c r="G906" s="418"/>
      <c r="H906" s="418"/>
      <c r="I906" s="418"/>
      <c r="J906" s="419" t="s">
        <v>702</v>
      </c>
      <c r="K906" s="420"/>
      <c r="L906" s="420"/>
      <c r="M906" s="420"/>
      <c r="N906" s="420"/>
      <c r="O906" s="420"/>
      <c r="P906" s="425" t="s">
        <v>688</v>
      </c>
      <c r="Q906" s="317"/>
      <c r="R906" s="317"/>
      <c r="S906" s="317"/>
      <c r="T906" s="317"/>
      <c r="U906" s="317"/>
      <c r="V906" s="317"/>
      <c r="W906" s="317"/>
      <c r="X906" s="317"/>
      <c r="Y906" s="318">
        <v>13</v>
      </c>
      <c r="Z906" s="319"/>
      <c r="AA906" s="319"/>
      <c r="AB906" s="320"/>
      <c r="AC906" s="328" t="s">
        <v>630</v>
      </c>
      <c r="AD906" s="423"/>
      <c r="AE906" s="423"/>
      <c r="AF906" s="423"/>
      <c r="AG906" s="423"/>
      <c r="AH906" s="421" t="s">
        <v>672</v>
      </c>
      <c r="AI906" s="422"/>
      <c r="AJ906" s="422"/>
      <c r="AK906" s="422"/>
      <c r="AL906" s="325" t="s">
        <v>689</v>
      </c>
      <c r="AM906" s="326"/>
      <c r="AN906" s="326"/>
      <c r="AO906" s="327"/>
      <c r="AP906" s="321" t="s">
        <v>690</v>
      </c>
      <c r="AQ906" s="321"/>
      <c r="AR906" s="321"/>
      <c r="AS906" s="321"/>
      <c r="AT906" s="321"/>
      <c r="AU906" s="321"/>
      <c r="AV906" s="321"/>
      <c r="AW906" s="321"/>
      <c r="AX906" s="321"/>
    </row>
    <row r="907" spans="1:50" ht="57.75" customHeight="1" x14ac:dyDescent="0.15">
      <c r="A907" s="404">
        <v>5</v>
      </c>
      <c r="B907" s="404">
        <v>1</v>
      </c>
      <c r="C907" s="418" t="s">
        <v>682</v>
      </c>
      <c r="D907" s="418"/>
      <c r="E907" s="418"/>
      <c r="F907" s="418"/>
      <c r="G907" s="418"/>
      <c r="H907" s="418"/>
      <c r="I907" s="418"/>
      <c r="J907" s="419" t="s">
        <v>703</v>
      </c>
      <c r="K907" s="420"/>
      <c r="L907" s="420"/>
      <c r="M907" s="420"/>
      <c r="N907" s="420"/>
      <c r="O907" s="420"/>
      <c r="P907" s="425" t="s">
        <v>688</v>
      </c>
      <c r="Q907" s="317"/>
      <c r="R907" s="317"/>
      <c r="S907" s="317"/>
      <c r="T907" s="317"/>
      <c r="U907" s="317"/>
      <c r="V907" s="317"/>
      <c r="W907" s="317"/>
      <c r="X907" s="317"/>
      <c r="Y907" s="318">
        <v>13</v>
      </c>
      <c r="Z907" s="319"/>
      <c r="AA907" s="319"/>
      <c r="AB907" s="320"/>
      <c r="AC907" s="328" t="s">
        <v>630</v>
      </c>
      <c r="AD907" s="423"/>
      <c r="AE907" s="423"/>
      <c r="AF907" s="423"/>
      <c r="AG907" s="423"/>
      <c r="AH907" s="421" t="s">
        <v>672</v>
      </c>
      <c r="AI907" s="422"/>
      <c r="AJ907" s="422"/>
      <c r="AK907" s="422"/>
      <c r="AL907" s="325" t="s">
        <v>689</v>
      </c>
      <c r="AM907" s="326"/>
      <c r="AN907" s="326"/>
      <c r="AO907" s="327"/>
      <c r="AP907" s="321" t="s">
        <v>690</v>
      </c>
      <c r="AQ907" s="321"/>
      <c r="AR907" s="321"/>
      <c r="AS907" s="321"/>
      <c r="AT907" s="321"/>
      <c r="AU907" s="321"/>
      <c r="AV907" s="321"/>
      <c r="AW907" s="321"/>
      <c r="AX907" s="321"/>
    </row>
    <row r="908" spans="1:50" ht="57.75" customHeight="1" x14ac:dyDescent="0.15">
      <c r="A908" s="404">
        <v>6</v>
      </c>
      <c r="B908" s="404">
        <v>1</v>
      </c>
      <c r="C908" s="418" t="s">
        <v>683</v>
      </c>
      <c r="D908" s="418"/>
      <c r="E908" s="418"/>
      <c r="F908" s="418"/>
      <c r="G908" s="418"/>
      <c r="H908" s="418"/>
      <c r="I908" s="418"/>
      <c r="J908" s="419" t="s">
        <v>704</v>
      </c>
      <c r="K908" s="420"/>
      <c r="L908" s="420"/>
      <c r="M908" s="420"/>
      <c r="N908" s="420"/>
      <c r="O908" s="420"/>
      <c r="P908" s="425" t="s">
        <v>688</v>
      </c>
      <c r="Q908" s="317"/>
      <c r="R908" s="317"/>
      <c r="S908" s="317"/>
      <c r="T908" s="317"/>
      <c r="U908" s="317"/>
      <c r="V908" s="317"/>
      <c r="W908" s="317"/>
      <c r="X908" s="317"/>
      <c r="Y908" s="318">
        <v>8</v>
      </c>
      <c r="Z908" s="319"/>
      <c r="AA908" s="319"/>
      <c r="AB908" s="320"/>
      <c r="AC908" s="328" t="s">
        <v>630</v>
      </c>
      <c r="AD908" s="423"/>
      <c r="AE908" s="423"/>
      <c r="AF908" s="423"/>
      <c r="AG908" s="423"/>
      <c r="AH908" s="421" t="s">
        <v>672</v>
      </c>
      <c r="AI908" s="422"/>
      <c r="AJ908" s="422"/>
      <c r="AK908" s="422"/>
      <c r="AL908" s="325" t="s">
        <v>689</v>
      </c>
      <c r="AM908" s="326"/>
      <c r="AN908" s="326"/>
      <c r="AO908" s="327"/>
      <c r="AP908" s="321" t="s">
        <v>690</v>
      </c>
      <c r="AQ908" s="321"/>
      <c r="AR908" s="321"/>
      <c r="AS908" s="321"/>
      <c r="AT908" s="321"/>
      <c r="AU908" s="321"/>
      <c r="AV908" s="321"/>
      <c r="AW908" s="321"/>
      <c r="AX908" s="321"/>
    </row>
    <row r="909" spans="1:50" ht="57.75" customHeight="1" x14ac:dyDescent="0.15">
      <c r="A909" s="404">
        <v>7</v>
      </c>
      <c r="B909" s="404">
        <v>1</v>
      </c>
      <c r="C909" s="418" t="s">
        <v>684</v>
      </c>
      <c r="D909" s="418"/>
      <c r="E909" s="418"/>
      <c r="F909" s="418"/>
      <c r="G909" s="418"/>
      <c r="H909" s="418"/>
      <c r="I909" s="418"/>
      <c r="J909" s="419" t="s">
        <v>705</v>
      </c>
      <c r="K909" s="420"/>
      <c r="L909" s="420"/>
      <c r="M909" s="420"/>
      <c r="N909" s="420"/>
      <c r="O909" s="420"/>
      <c r="P909" s="425" t="s">
        <v>688</v>
      </c>
      <c r="Q909" s="317"/>
      <c r="R909" s="317"/>
      <c r="S909" s="317"/>
      <c r="T909" s="317"/>
      <c r="U909" s="317"/>
      <c r="V909" s="317"/>
      <c r="W909" s="317"/>
      <c r="X909" s="317"/>
      <c r="Y909" s="318">
        <v>5</v>
      </c>
      <c r="Z909" s="319"/>
      <c r="AA909" s="319"/>
      <c r="AB909" s="320"/>
      <c r="AC909" s="328" t="s">
        <v>630</v>
      </c>
      <c r="AD909" s="423"/>
      <c r="AE909" s="423"/>
      <c r="AF909" s="423"/>
      <c r="AG909" s="423"/>
      <c r="AH909" s="421" t="s">
        <v>672</v>
      </c>
      <c r="AI909" s="422"/>
      <c r="AJ909" s="422"/>
      <c r="AK909" s="422"/>
      <c r="AL909" s="325" t="s">
        <v>689</v>
      </c>
      <c r="AM909" s="326"/>
      <c r="AN909" s="326"/>
      <c r="AO909" s="327"/>
      <c r="AP909" s="321" t="s">
        <v>690</v>
      </c>
      <c r="AQ909" s="321"/>
      <c r="AR909" s="321"/>
      <c r="AS909" s="321"/>
      <c r="AT909" s="321"/>
      <c r="AU909" s="321"/>
      <c r="AV909" s="321"/>
      <c r="AW909" s="321"/>
      <c r="AX909" s="321"/>
    </row>
    <row r="910" spans="1:50" ht="57.75" customHeight="1" x14ac:dyDescent="0.15">
      <c r="A910" s="404">
        <v>8</v>
      </c>
      <c r="B910" s="404">
        <v>1</v>
      </c>
      <c r="C910" s="418" t="s">
        <v>685</v>
      </c>
      <c r="D910" s="418"/>
      <c r="E910" s="418"/>
      <c r="F910" s="418"/>
      <c r="G910" s="418"/>
      <c r="H910" s="418"/>
      <c r="I910" s="418"/>
      <c r="J910" s="419" t="s">
        <v>706</v>
      </c>
      <c r="K910" s="420"/>
      <c r="L910" s="420"/>
      <c r="M910" s="420"/>
      <c r="N910" s="420"/>
      <c r="O910" s="420"/>
      <c r="P910" s="425" t="s">
        <v>688</v>
      </c>
      <c r="Q910" s="317"/>
      <c r="R910" s="317"/>
      <c r="S910" s="317"/>
      <c r="T910" s="317"/>
      <c r="U910" s="317"/>
      <c r="V910" s="317"/>
      <c r="W910" s="317"/>
      <c r="X910" s="317"/>
      <c r="Y910" s="318">
        <v>5</v>
      </c>
      <c r="Z910" s="319"/>
      <c r="AA910" s="319"/>
      <c r="AB910" s="320"/>
      <c r="AC910" s="328" t="s">
        <v>630</v>
      </c>
      <c r="AD910" s="423"/>
      <c r="AE910" s="423"/>
      <c r="AF910" s="423"/>
      <c r="AG910" s="423"/>
      <c r="AH910" s="421" t="s">
        <v>672</v>
      </c>
      <c r="AI910" s="422"/>
      <c r="AJ910" s="422"/>
      <c r="AK910" s="422"/>
      <c r="AL910" s="325" t="s">
        <v>689</v>
      </c>
      <c r="AM910" s="326"/>
      <c r="AN910" s="326"/>
      <c r="AO910" s="327"/>
      <c r="AP910" s="321" t="s">
        <v>690</v>
      </c>
      <c r="AQ910" s="321"/>
      <c r="AR910" s="321"/>
      <c r="AS910" s="321"/>
      <c r="AT910" s="321"/>
      <c r="AU910" s="321"/>
      <c r="AV910" s="321"/>
      <c r="AW910" s="321"/>
      <c r="AX910" s="321"/>
    </row>
    <row r="911" spans="1:50" ht="57.75" customHeight="1" x14ac:dyDescent="0.15">
      <c r="A911" s="404">
        <v>9</v>
      </c>
      <c r="B911" s="404">
        <v>1</v>
      </c>
      <c r="C911" s="418" t="s">
        <v>686</v>
      </c>
      <c r="D911" s="418"/>
      <c r="E911" s="418"/>
      <c r="F911" s="418"/>
      <c r="G911" s="418"/>
      <c r="H911" s="418"/>
      <c r="I911" s="418"/>
      <c r="J911" s="419" t="s">
        <v>707</v>
      </c>
      <c r="K911" s="420"/>
      <c r="L911" s="420"/>
      <c r="M911" s="420"/>
      <c r="N911" s="420"/>
      <c r="O911" s="420"/>
      <c r="P911" s="425" t="s">
        <v>688</v>
      </c>
      <c r="Q911" s="317"/>
      <c r="R911" s="317"/>
      <c r="S911" s="317"/>
      <c r="T911" s="317"/>
      <c r="U911" s="317"/>
      <c r="V911" s="317"/>
      <c r="W911" s="317"/>
      <c r="X911" s="317"/>
      <c r="Y911" s="318">
        <v>5</v>
      </c>
      <c r="Z911" s="319"/>
      <c r="AA911" s="319"/>
      <c r="AB911" s="320"/>
      <c r="AC911" s="328" t="s">
        <v>630</v>
      </c>
      <c r="AD911" s="423"/>
      <c r="AE911" s="423"/>
      <c r="AF911" s="423"/>
      <c r="AG911" s="423"/>
      <c r="AH911" s="421" t="s">
        <v>672</v>
      </c>
      <c r="AI911" s="422"/>
      <c r="AJ911" s="422"/>
      <c r="AK911" s="422"/>
      <c r="AL911" s="325" t="s">
        <v>689</v>
      </c>
      <c r="AM911" s="326"/>
      <c r="AN911" s="326"/>
      <c r="AO911" s="327"/>
      <c r="AP911" s="321" t="s">
        <v>690</v>
      </c>
      <c r="AQ911" s="321"/>
      <c r="AR911" s="321"/>
      <c r="AS911" s="321"/>
      <c r="AT911" s="321"/>
      <c r="AU911" s="321"/>
      <c r="AV911" s="321"/>
      <c r="AW911" s="321"/>
      <c r="AX911" s="321"/>
    </row>
    <row r="912" spans="1:50" ht="57.75" customHeight="1" x14ac:dyDescent="0.15">
      <c r="A912" s="404">
        <v>10</v>
      </c>
      <c r="B912" s="404">
        <v>1</v>
      </c>
      <c r="C912" s="418" t="s">
        <v>687</v>
      </c>
      <c r="D912" s="418"/>
      <c r="E912" s="418"/>
      <c r="F912" s="418"/>
      <c r="G912" s="418"/>
      <c r="H912" s="418"/>
      <c r="I912" s="418"/>
      <c r="J912" s="419" t="s">
        <v>708</v>
      </c>
      <c r="K912" s="420"/>
      <c r="L912" s="420"/>
      <c r="M912" s="420"/>
      <c r="N912" s="420"/>
      <c r="O912" s="420"/>
      <c r="P912" s="425" t="s">
        <v>688</v>
      </c>
      <c r="Q912" s="317"/>
      <c r="R912" s="317"/>
      <c r="S912" s="317"/>
      <c r="T912" s="317"/>
      <c r="U912" s="317"/>
      <c r="V912" s="317"/>
      <c r="W912" s="317"/>
      <c r="X912" s="317"/>
      <c r="Y912" s="318">
        <v>5</v>
      </c>
      <c r="Z912" s="319"/>
      <c r="AA912" s="319"/>
      <c r="AB912" s="320"/>
      <c r="AC912" s="328" t="s">
        <v>630</v>
      </c>
      <c r="AD912" s="423"/>
      <c r="AE912" s="423"/>
      <c r="AF912" s="423"/>
      <c r="AG912" s="423"/>
      <c r="AH912" s="421" t="s">
        <v>672</v>
      </c>
      <c r="AI912" s="422"/>
      <c r="AJ912" s="422"/>
      <c r="AK912" s="422"/>
      <c r="AL912" s="325" t="s">
        <v>689</v>
      </c>
      <c r="AM912" s="326"/>
      <c r="AN912" s="326"/>
      <c r="AO912" s="327"/>
      <c r="AP912" s="321" t="s">
        <v>690</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467</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27" t="s">
        <v>452</v>
      </c>
      <c r="AQ1101" s="427"/>
      <c r="AR1101" s="427"/>
      <c r="AS1101" s="427"/>
      <c r="AT1101" s="427"/>
      <c r="AU1101" s="427"/>
      <c r="AV1101" s="427"/>
      <c r="AW1101" s="427"/>
      <c r="AX1101" s="427"/>
    </row>
    <row r="1102" spans="1:50" ht="30" customHeight="1" x14ac:dyDescent="0.15">
      <c r="A1102" s="404">
        <v>1</v>
      </c>
      <c r="B1102" s="404">
        <v>1</v>
      </c>
      <c r="C1102" s="899"/>
      <c r="D1102" s="899"/>
      <c r="E1102" s="261" t="s">
        <v>626</v>
      </c>
      <c r="F1102" s="898"/>
      <c r="G1102" s="898"/>
      <c r="H1102" s="898"/>
      <c r="I1102" s="898"/>
      <c r="J1102" s="419" t="s">
        <v>577</v>
      </c>
      <c r="K1102" s="420"/>
      <c r="L1102" s="420"/>
      <c r="M1102" s="420"/>
      <c r="N1102" s="420"/>
      <c r="O1102" s="420"/>
      <c r="P1102" s="425" t="s">
        <v>577</v>
      </c>
      <c r="Q1102" s="317"/>
      <c r="R1102" s="317"/>
      <c r="S1102" s="317"/>
      <c r="T1102" s="317"/>
      <c r="U1102" s="317"/>
      <c r="V1102" s="317"/>
      <c r="W1102" s="317"/>
      <c r="X1102" s="317"/>
      <c r="Y1102" s="318" t="s">
        <v>577</v>
      </c>
      <c r="Z1102" s="319"/>
      <c r="AA1102" s="319"/>
      <c r="AB1102" s="320"/>
      <c r="AC1102" s="322"/>
      <c r="AD1102" s="322"/>
      <c r="AE1102" s="322"/>
      <c r="AF1102" s="322"/>
      <c r="AG1102" s="322"/>
      <c r="AH1102" s="323" t="s">
        <v>627</v>
      </c>
      <c r="AI1102" s="324"/>
      <c r="AJ1102" s="324"/>
      <c r="AK1102" s="324"/>
      <c r="AL1102" s="325" t="s">
        <v>627</v>
      </c>
      <c r="AM1102" s="326"/>
      <c r="AN1102" s="326"/>
      <c r="AO1102" s="327"/>
      <c r="AP1102" s="321" t="s">
        <v>577</v>
      </c>
      <c r="AQ1102" s="321"/>
      <c r="AR1102" s="321"/>
      <c r="AS1102" s="321"/>
      <c r="AT1102" s="321"/>
      <c r="AU1102" s="321"/>
      <c r="AV1102" s="321"/>
      <c r="AW1102" s="321"/>
      <c r="AX1102" s="321"/>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9"/>
      <c r="D1119" s="899"/>
      <c r="E1119" s="261"/>
      <c r="F1119" s="898"/>
      <c r="G1119" s="898"/>
      <c r="H1119" s="898"/>
      <c r="I1119" s="89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1" priority="14013">
      <formula>IF(RIGHT(TEXT(P14,"0.#"),1)=".",FALSE,TRUE)</formula>
    </cfRule>
    <cfRule type="expression" dxfId="2790" priority="14014">
      <formula>IF(RIGHT(TEXT(P14,"0.#"),1)=".",TRUE,FALSE)</formula>
    </cfRule>
  </conditionalFormatting>
  <conditionalFormatting sqref="AE32">
    <cfRule type="expression" dxfId="2789" priority="14003">
      <formula>IF(RIGHT(TEXT(AE32,"0.#"),1)=".",FALSE,TRUE)</formula>
    </cfRule>
    <cfRule type="expression" dxfId="2788" priority="14004">
      <formula>IF(RIGHT(TEXT(AE32,"0.#"),1)=".",TRUE,FALSE)</formula>
    </cfRule>
  </conditionalFormatting>
  <conditionalFormatting sqref="P18:AX18">
    <cfRule type="expression" dxfId="2787" priority="13889">
      <formula>IF(RIGHT(TEXT(P18,"0.#"),1)=".",FALSE,TRUE)</formula>
    </cfRule>
    <cfRule type="expression" dxfId="2786" priority="13890">
      <formula>IF(RIGHT(TEXT(P18,"0.#"),1)=".",TRUE,FALSE)</formula>
    </cfRule>
  </conditionalFormatting>
  <conditionalFormatting sqref="Y782">
    <cfRule type="expression" dxfId="2785" priority="13885">
      <formula>IF(RIGHT(TEXT(Y782,"0.#"),1)=".",FALSE,TRUE)</formula>
    </cfRule>
    <cfRule type="expression" dxfId="2784" priority="13886">
      <formula>IF(RIGHT(TEXT(Y782,"0.#"),1)=".",TRUE,FALSE)</formula>
    </cfRule>
  </conditionalFormatting>
  <conditionalFormatting sqref="Y791">
    <cfRule type="expression" dxfId="2783" priority="13881">
      <formula>IF(RIGHT(TEXT(Y791,"0.#"),1)=".",FALSE,TRUE)</formula>
    </cfRule>
    <cfRule type="expression" dxfId="2782" priority="13882">
      <formula>IF(RIGHT(TEXT(Y791,"0.#"),1)=".",TRUE,FALSE)</formula>
    </cfRule>
  </conditionalFormatting>
  <conditionalFormatting sqref="Y822:Y829 Y820 Y809:Y816 Y807 Y796:Y803 Y794">
    <cfRule type="expression" dxfId="2781" priority="13663">
      <formula>IF(RIGHT(TEXT(Y794,"0.#"),1)=".",FALSE,TRUE)</formula>
    </cfRule>
    <cfRule type="expression" dxfId="2780" priority="13664">
      <formula>IF(RIGHT(TEXT(Y794,"0.#"),1)=".",TRUE,FALSE)</formula>
    </cfRule>
  </conditionalFormatting>
  <conditionalFormatting sqref="P16:AQ17 P15:AX15 P13:AX13">
    <cfRule type="expression" dxfId="2779" priority="13711">
      <formula>IF(RIGHT(TEXT(P13,"0.#"),1)=".",FALSE,TRUE)</formula>
    </cfRule>
    <cfRule type="expression" dxfId="2778" priority="13712">
      <formula>IF(RIGHT(TEXT(P13,"0.#"),1)=".",TRUE,FALSE)</formula>
    </cfRule>
  </conditionalFormatting>
  <conditionalFormatting sqref="P19:AJ19">
    <cfRule type="expression" dxfId="2777" priority="13709">
      <formula>IF(RIGHT(TEXT(P19,"0.#"),1)=".",FALSE,TRUE)</formula>
    </cfRule>
    <cfRule type="expression" dxfId="2776" priority="13710">
      <formula>IF(RIGHT(TEXT(P19,"0.#"),1)=".",TRUE,FALSE)</formula>
    </cfRule>
  </conditionalFormatting>
  <conditionalFormatting sqref="AE101 AQ101">
    <cfRule type="expression" dxfId="2775" priority="13701">
      <formula>IF(RIGHT(TEXT(AE101,"0.#"),1)=".",FALSE,TRUE)</formula>
    </cfRule>
    <cfRule type="expression" dxfId="2774" priority="13702">
      <formula>IF(RIGHT(TEXT(AE101,"0.#"),1)=".",TRUE,FALSE)</formula>
    </cfRule>
  </conditionalFormatting>
  <conditionalFormatting sqref="Y783:Y790 Y781">
    <cfRule type="expression" dxfId="2773" priority="13687">
      <formula>IF(RIGHT(TEXT(Y781,"0.#"),1)=".",FALSE,TRUE)</formula>
    </cfRule>
    <cfRule type="expression" dxfId="2772" priority="13688">
      <formula>IF(RIGHT(TEXT(Y781,"0.#"),1)=".",TRUE,FALSE)</formula>
    </cfRule>
  </conditionalFormatting>
  <conditionalFormatting sqref="AU782">
    <cfRule type="expression" dxfId="2771" priority="13685">
      <formula>IF(RIGHT(TEXT(AU782,"0.#"),1)=".",FALSE,TRUE)</formula>
    </cfRule>
    <cfRule type="expression" dxfId="2770" priority="13686">
      <formula>IF(RIGHT(TEXT(AU782,"0.#"),1)=".",TRUE,FALSE)</formula>
    </cfRule>
  </conditionalFormatting>
  <conditionalFormatting sqref="AU791">
    <cfRule type="expression" dxfId="2769" priority="13683">
      <formula>IF(RIGHT(TEXT(AU791,"0.#"),1)=".",FALSE,TRUE)</formula>
    </cfRule>
    <cfRule type="expression" dxfId="2768" priority="13684">
      <formula>IF(RIGHT(TEXT(AU791,"0.#"),1)=".",TRUE,FALSE)</formula>
    </cfRule>
  </conditionalFormatting>
  <conditionalFormatting sqref="AU783:AU790 AU781">
    <cfRule type="expression" dxfId="2767" priority="13681">
      <formula>IF(RIGHT(TEXT(AU781,"0.#"),1)=".",FALSE,TRUE)</formula>
    </cfRule>
    <cfRule type="expression" dxfId="2766" priority="13682">
      <formula>IF(RIGHT(TEXT(AU781,"0.#"),1)=".",TRUE,FALSE)</formula>
    </cfRule>
  </conditionalFormatting>
  <conditionalFormatting sqref="Y821 Y808 Y795">
    <cfRule type="expression" dxfId="2765" priority="13667">
      <formula>IF(RIGHT(TEXT(Y795,"0.#"),1)=".",FALSE,TRUE)</formula>
    </cfRule>
    <cfRule type="expression" dxfId="2764" priority="13668">
      <formula>IF(RIGHT(TEXT(Y795,"0.#"),1)=".",TRUE,FALSE)</formula>
    </cfRule>
  </conditionalFormatting>
  <conditionalFormatting sqref="Y830 Y817 Y804">
    <cfRule type="expression" dxfId="2763" priority="13665">
      <formula>IF(RIGHT(TEXT(Y804,"0.#"),1)=".",FALSE,TRUE)</formula>
    </cfRule>
    <cfRule type="expression" dxfId="2762" priority="13666">
      <formula>IF(RIGHT(TEXT(Y804,"0.#"),1)=".",TRUE,FALSE)</formula>
    </cfRule>
  </conditionalFormatting>
  <conditionalFormatting sqref="AU821 AU808 AU795">
    <cfRule type="expression" dxfId="2761" priority="13661">
      <formula>IF(RIGHT(TEXT(AU795,"0.#"),1)=".",FALSE,TRUE)</formula>
    </cfRule>
    <cfRule type="expression" dxfId="2760" priority="13662">
      <formula>IF(RIGHT(TEXT(AU795,"0.#"),1)=".",TRUE,FALSE)</formula>
    </cfRule>
  </conditionalFormatting>
  <conditionalFormatting sqref="AU830 AU817 AU804">
    <cfRule type="expression" dxfId="2759" priority="13659">
      <formula>IF(RIGHT(TEXT(AU804,"0.#"),1)=".",FALSE,TRUE)</formula>
    </cfRule>
    <cfRule type="expression" dxfId="2758" priority="13660">
      <formula>IF(RIGHT(TEXT(AU804,"0.#"),1)=".",TRUE,FALSE)</formula>
    </cfRule>
  </conditionalFormatting>
  <conditionalFormatting sqref="AU822:AU829 AU820 AU809:AU816 AU807 AU796:AU803 AU794">
    <cfRule type="expression" dxfId="2757" priority="13657">
      <formula>IF(RIGHT(TEXT(AU794,"0.#"),1)=".",FALSE,TRUE)</formula>
    </cfRule>
    <cfRule type="expression" dxfId="2756" priority="13658">
      <formula>IF(RIGHT(TEXT(AU794,"0.#"),1)=".",TRUE,FALSE)</formula>
    </cfRule>
  </conditionalFormatting>
  <conditionalFormatting sqref="AM87">
    <cfRule type="expression" dxfId="2755" priority="13311">
      <formula>IF(RIGHT(TEXT(AM87,"0.#"),1)=".",FALSE,TRUE)</formula>
    </cfRule>
    <cfRule type="expression" dxfId="2754" priority="13312">
      <formula>IF(RIGHT(TEXT(AM87,"0.#"),1)=".",TRUE,FALSE)</formula>
    </cfRule>
  </conditionalFormatting>
  <conditionalFormatting sqref="AE55">
    <cfRule type="expression" dxfId="2753" priority="13379">
      <formula>IF(RIGHT(TEXT(AE55,"0.#"),1)=".",FALSE,TRUE)</formula>
    </cfRule>
    <cfRule type="expression" dxfId="2752" priority="13380">
      <formula>IF(RIGHT(TEXT(AE55,"0.#"),1)=".",TRUE,FALSE)</formula>
    </cfRule>
  </conditionalFormatting>
  <conditionalFormatting sqref="AI55">
    <cfRule type="expression" dxfId="2751" priority="13377">
      <formula>IF(RIGHT(TEXT(AI55,"0.#"),1)=".",FALSE,TRUE)</formula>
    </cfRule>
    <cfRule type="expression" dxfId="2750" priority="13378">
      <formula>IF(RIGHT(TEXT(AI55,"0.#"),1)=".",TRUE,FALSE)</formula>
    </cfRule>
  </conditionalFormatting>
  <conditionalFormatting sqref="AM34">
    <cfRule type="expression" dxfId="2749" priority="13457">
      <formula>IF(RIGHT(TEXT(AM34,"0.#"),1)=".",FALSE,TRUE)</formula>
    </cfRule>
    <cfRule type="expression" dxfId="2748" priority="13458">
      <formula>IF(RIGHT(TEXT(AM34,"0.#"),1)=".",TRUE,FALSE)</formula>
    </cfRule>
  </conditionalFormatting>
  <conditionalFormatting sqref="AE33">
    <cfRule type="expression" dxfId="2747" priority="13471">
      <formula>IF(RIGHT(TEXT(AE33,"0.#"),1)=".",FALSE,TRUE)</formula>
    </cfRule>
    <cfRule type="expression" dxfId="2746" priority="13472">
      <formula>IF(RIGHT(TEXT(AE33,"0.#"),1)=".",TRUE,FALSE)</formula>
    </cfRule>
  </conditionalFormatting>
  <conditionalFormatting sqref="AE34">
    <cfRule type="expression" dxfId="2745" priority="13469">
      <formula>IF(RIGHT(TEXT(AE34,"0.#"),1)=".",FALSE,TRUE)</formula>
    </cfRule>
    <cfRule type="expression" dxfId="2744" priority="13470">
      <formula>IF(RIGHT(TEXT(AE34,"0.#"),1)=".",TRUE,FALSE)</formula>
    </cfRule>
  </conditionalFormatting>
  <conditionalFormatting sqref="AI34">
    <cfRule type="expression" dxfId="2743" priority="13467">
      <formula>IF(RIGHT(TEXT(AI34,"0.#"),1)=".",FALSE,TRUE)</formula>
    </cfRule>
    <cfRule type="expression" dxfId="2742" priority="13468">
      <formula>IF(RIGHT(TEXT(AI34,"0.#"),1)=".",TRUE,FALSE)</formula>
    </cfRule>
  </conditionalFormatting>
  <conditionalFormatting sqref="AI33">
    <cfRule type="expression" dxfId="2741" priority="13465">
      <formula>IF(RIGHT(TEXT(AI33,"0.#"),1)=".",FALSE,TRUE)</formula>
    </cfRule>
    <cfRule type="expression" dxfId="2740" priority="13466">
      <formula>IF(RIGHT(TEXT(AI33,"0.#"),1)=".",TRUE,FALSE)</formula>
    </cfRule>
  </conditionalFormatting>
  <conditionalFormatting sqref="AI32">
    <cfRule type="expression" dxfId="2739" priority="13463">
      <formula>IF(RIGHT(TEXT(AI32,"0.#"),1)=".",FALSE,TRUE)</formula>
    </cfRule>
    <cfRule type="expression" dxfId="2738" priority="13464">
      <formula>IF(RIGHT(TEXT(AI32,"0.#"),1)=".",TRUE,FALSE)</formula>
    </cfRule>
  </conditionalFormatting>
  <conditionalFormatting sqref="AM32">
    <cfRule type="expression" dxfId="2737" priority="13461">
      <formula>IF(RIGHT(TEXT(AM32,"0.#"),1)=".",FALSE,TRUE)</formula>
    </cfRule>
    <cfRule type="expression" dxfId="2736" priority="13462">
      <formula>IF(RIGHT(TEXT(AM32,"0.#"),1)=".",TRUE,FALSE)</formula>
    </cfRule>
  </conditionalFormatting>
  <conditionalFormatting sqref="AM33">
    <cfRule type="expression" dxfId="2735" priority="13459">
      <formula>IF(RIGHT(TEXT(AM33,"0.#"),1)=".",FALSE,TRUE)</formula>
    </cfRule>
    <cfRule type="expression" dxfId="2734" priority="13460">
      <formula>IF(RIGHT(TEXT(AM33,"0.#"),1)=".",TRUE,FALSE)</formula>
    </cfRule>
  </conditionalFormatting>
  <conditionalFormatting sqref="AQ32:AQ34">
    <cfRule type="expression" dxfId="2733" priority="13451">
      <formula>IF(RIGHT(TEXT(AQ32,"0.#"),1)=".",FALSE,TRUE)</formula>
    </cfRule>
    <cfRule type="expression" dxfId="2732" priority="13452">
      <formula>IF(RIGHT(TEXT(AQ32,"0.#"),1)=".",TRUE,FALSE)</formula>
    </cfRule>
  </conditionalFormatting>
  <conditionalFormatting sqref="AU32:AU34">
    <cfRule type="expression" dxfId="2731" priority="13449">
      <formula>IF(RIGHT(TEXT(AU32,"0.#"),1)=".",FALSE,TRUE)</formula>
    </cfRule>
    <cfRule type="expression" dxfId="2730" priority="13450">
      <formula>IF(RIGHT(TEXT(AU32,"0.#"),1)=".",TRUE,FALSE)</formula>
    </cfRule>
  </conditionalFormatting>
  <conditionalFormatting sqref="AE53">
    <cfRule type="expression" dxfId="2729" priority="13383">
      <formula>IF(RIGHT(TEXT(AE53,"0.#"),1)=".",FALSE,TRUE)</formula>
    </cfRule>
    <cfRule type="expression" dxfId="2728" priority="13384">
      <formula>IF(RIGHT(TEXT(AE53,"0.#"),1)=".",TRUE,FALSE)</formula>
    </cfRule>
  </conditionalFormatting>
  <conditionalFormatting sqref="AE54">
    <cfRule type="expression" dxfId="2727" priority="13381">
      <formula>IF(RIGHT(TEXT(AE54,"0.#"),1)=".",FALSE,TRUE)</formula>
    </cfRule>
    <cfRule type="expression" dxfId="2726" priority="13382">
      <formula>IF(RIGHT(TEXT(AE54,"0.#"),1)=".",TRUE,FALSE)</formula>
    </cfRule>
  </conditionalFormatting>
  <conditionalFormatting sqref="AI54">
    <cfRule type="expression" dxfId="2725" priority="13375">
      <formula>IF(RIGHT(TEXT(AI54,"0.#"),1)=".",FALSE,TRUE)</formula>
    </cfRule>
    <cfRule type="expression" dxfId="2724" priority="13376">
      <formula>IF(RIGHT(TEXT(AI54,"0.#"),1)=".",TRUE,FALSE)</formula>
    </cfRule>
  </conditionalFormatting>
  <conditionalFormatting sqref="AI53">
    <cfRule type="expression" dxfId="2723" priority="13373">
      <formula>IF(RIGHT(TEXT(AI53,"0.#"),1)=".",FALSE,TRUE)</formula>
    </cfRule>
    <cfRule type="expression" dxfId="2722" priority="13374">
      <formula>IF(RIGHT(TEXT(AI53,"0.#"),1)=".",TRUE,FALSE)</formula>
    </cfRule>
  </conditionalFormatting>
  <conditionalFormatting sqref="AM53">
    <cfRule type="expression" dxfId="2721" priority="13371">
      <formula>IF(RIGHT(TEXT(AM53,"0.#"),1)=".",FALSE,TRUE)</formula>
    </cfRule>
    <cfRule type="expression" dxfId="2720" priority="13372">
      <formula>IF(RIGHT(TEXT(AM53,"0.#"),1)=".",TRUE,FALSE)</formula>
    </cfRule>
  </conditionalFormatting>
  <conditionalFormatting sqref="AM54">
    <cfRule type="expression" dxfId="2719" priority="13369">
      <formula>IF(RIGHT(TEXT(AM54,"0.#"),1)=".",FALSE,TRUE)</formula>
    </cfRule>
    <cfRule type="expression" dxfId="2718" priority="13370">
      <formula>IF(RIGHT(TEXT(AM54,"0.#"),1)=".",TRUE,FALSE)</formula>
    </cfRule>
  </conditionalFormatting>
  <conditionalFormatting sqref="AM55">
    <cfRule type="expression" dxfId="2717" priority="13367">
      <formula>IF(RIGHT(TEXT(AM55,"0.#"),1)=".",FALSE,TRUE)</formula>
    </cfRule>
    <cfRule type="expression" dxfId="2716" priority="13368">
      <formula>IF(RIGHT(TEXT(AM55,"0.#"),1)=".",TRUE,FALSE)</formula>
    </cfRule>
  </conditionalFormatting>
  <conditionalFormatting sqref="AE60">
    <cfRule type="expression" dxfId="2715" priority="13353">
      <formula>IF(RIGHT(TEXT(AE60,"0.#"),1)=".",FALSE,TRUE)</formula>
    </cfRule>
    <cfRule type="expression" dxfId="2714" priority="13354">
      <formula>IF(RIGHT(TEXT(AE60,"0.#"),1)=".",TRUE,FALSE)</formula>
    </cfRule>
  </conditionalFormatting>
  <conditionalFormatting sqref="AE61">
    <cfRule type="expression" dxfId="2713" priority="13351">
      <formula>IF(RIGHT(TEXT(AE61,"0.#"),1)=".",FALSE,TRUE)</formula>
    </cfRule>
    <cfRule type="expression" dxfId="2712" priority="13352">
      <formula>IF(RIGHT(TEXT(AE61,"0.#"),1)=".",TRUE,FALSE)</formula>
    </cfRule>
  </conditionalFormatting>
  <conditionalFormatting sqref="AE62">
    <cfRule type="expression" dxfId="2711" priority="13349">
      <formula>IF(RIGHT(TEXT(AE62,"0.#"),1)=".",FALSE,TRUE)</formula>
    </cfRule>
    <cfRule type="expression" dxfId="2710" priority="13350">
      <formula>IF(RIGHT(TEXT(AE62,"0.#"),1)=".",TRUE,FALSE)</formula>
    </cfRule>
  </conditionalFormatting>
  <conditionalFormatting sqref="AI62">
    <cfRule type="expression" dxfId="2709" priority="13347">
      <formula>IF(RIGHT(TEXT(AI62,"0.#"),1)=".",FALSE,TRUE)</formula>
    </cfRule>
    <cfRule type="expression" dxfId="2708" priority="13348">
      <formula>IF(RIGHT(TEXT(AI62,"0.#"),1)=".",TRUE,FALSE)</formula>
    </cfRule>
  </conditionalFormatting>
  <conditionalFormatting sqref="AI61">
    <cfRule type="expression" dxfId="2707" priority="13345">
      <formula>IF(RIGHT(TEXT(AI61,"0.#"),1)=".",FALSE,TRUE)</formula>
    </cfRule>
    <cfRule type="expression" dxfId="2706" priority="13346">
      <formula>IF(RIGHT(TEXT(AI61,"0.#"),1)=".",TRUE,FALSE)</formula>
    </cfRule>
  </conditionalFormatting>
  <conditionalFormatting sqref="AI60">
    <cfRule type="expression" dxfId="2705" priority="13343">
      <formula>IF(RIGHT(TEXT(AI60,"0.#"),1)=".",FALSE,TRUE)</formula>
    </cfRule>
    <cfRule type="expression" dxfId="2704" priority="13344">
      <formula>IF(RIGHT(TEXT(AI60,"0.#"),1)=".",TRUE,FALSE)</formula>
    </cfRule>
  </conditionalFormatting>
  <conditionalFormatting sqref="AM60">
    <cfRule type="expression" dxfId="2703" priority="13341">
      <formula>IF(RIGHT(TEXT(AM60,"0.#"),1)=".",FALSE,TRUE)</formula>
    </cfRule>
    <cfRule type="expression" dxfId="2702" priority="13342">
      <formula>IF(RIGHT(TEXT(AM60,"0.#"),1)=".",TRUE,FALSE)</formula>
    </cfRule>
  </conditionalFormatting>
  <conditionalFormatting sqref="AM61">
    <cfRule type="expression" dxfId="2701" priority="13339">
      <formula>IF(RIGHT(TEXT(AM61,"0.#"),1)=".",FALSE,TRUE)</formula>
    </cfRule>
    <cfRule type="expression" dxfId="2700" priority="13340">
      <formula>IF(RIGHT(TEXT(AM61,"0.#"),1)=".",TRUE,FALSE)</formula>
    </cfRule>
  </conditionalFormatting>
  <conditionalFormatting sqref="AM62">
    <cfRule type="expression" dxfId="2699" priority="13337">
      <formula>IF(RIGHT(TEXT(AM62,"0.#"),1)=".",FALSE,TRUE)</formula>
    </cfRule>
    <cfRule type="expression" dxfId="2698" priority="13338">
      <formula>IF(RIGHT(TEXT(AM62,"0.#"),1)=".",TRUE,FALSE)</formula>
    </cfRule>
  </conditionalFormatting>
  <conditionalFormatting sqref="AE87">
    <cfRule type="expression" dxfId="2697" priority="13323">
      <formula>IF(RIGHT(TEXT(AE87,"0.#"),1)=".",FALSE,TRUE)</formula>
    </cfRule>
    <cfRule type="expression" dxfId="2696" priority="13324">
      <formula>IF(RIGHT(TEXT(AE87,"0.#"),1)=".",TRUE,FALSE)</formula>
    </cfRule>
  </conditionalFormatting>
  <conditionalFormatting sqref="AE88">
    <cfRule type="expression" dxfId="2695" priority="13321">
      <formula>IF(RIGHT(TEXT(AE88,"0.#"),1)=".",FALSE,TRUE)</formula>
    </cfRule>
    <cfRule type="expression" dxfId="2694" priority="13322">
      <formula>IF(RIGHT(TEXT(AE88,"0.#"),1)=".",TRUE,FALSE)</formula>
    </cfRule>
  </conditionalFormatting>
  <conditionalFormatting sqref="AE89">
    <cfRule type="expression" dxfId="2693" priority="13319">
      <formula>IF(RIGHT(TEXT(AE89,"0.#"),1)=".",FALSE,TRUE)</formula>
    </cfRule>
    <cfRule type="expression" dxfId="2692" priority="13320">
      <formula>IF(RIGHT(TEXT(AE89,"0.#"),1)=".",TRUE,FALSE)</formula>
    </cfRule>
  </conditionalFormatting>
  <conditionalFormatting sqref="AI89">
    <cfRule type="expression" dxfId="2691" priority="13317">
      <formula>IF(RIGHT(TEXT(AI89,"0.#"),1)=".",FALSE,TRUE)</formula>
    </cfRule>
    <cfRule type="expression" dxfId="2690" priority="13318">
      <formula>IF(RIGHT(TEXT(AI89,"0.#"),1)=".",TRUE,FALSE)</formula>
    </cfRule>
  </conditionalFormatting>
  <conditionalFormatting sqref="AI88">
    <cfRule type="expression" dxfId="2689" priority="13315">
      <formula>IF(RIGHT(TEXT(AI88,"0.#"),1)=".",FALSE,TRUE)</formula>
    </cfRule>
    <cfRule type="expression" dxfId="2688" priority="13316">
      <formula>IF(RIGHT(TEXT(AI88,"0.#"),1)=".",TRUE,FALSE)</formula>
    </cfRule>
  </conditionalFormatting>
  <conditionalFormatting sqref="AI87">
    <cfRule type="expression" dxfId="2687" priority="13313">
      <formula>IF(RIGHT(TEXT(AI87,"0.#"),1)=".",FALSE,TRUE)</formula>
    </cfRule>
    <cfRule type="expression" dxfId="2686" priority="13314">
      <formula>IF(RIGHT(TEXT(AI87,"0.#"),1)=".",TRUE,FALSE)</formula>
    </cfRule>
  </conditionalFormatting>
  <conditionalFormatting sqref="AM88">
    <cfRule type="expression" dxfId="2685" priority="13309">
      <formula>IF(RIGHT(TEXT(AM88,"0.#"),1)=".",FALSE,TRUE)</formula>
    </cfRule>
    <cfRule type="expression" dxfId="2684" priority="13310">
      <formula>IF(RIGHT(TEXT(AM88,"0.#"),1)=".",TRUE,FALSE)</formula>
    </cfRule>
  </conditionalFormatting>
  <conditionalFormatting sqref="AM89">
    <cfRule type="expression" dxfId="2683" priority="13307">
      <formula>IF(RIGHT(TEXT(AM89,"0.#"),1)=".",FALSE,TRUE)</formula>
    </cfRule>
    <cfRule type="expression" dxfId="2682" priority="13308">
      <formula>IF(RIGHT(TEXT(AM89,"0.#"),1)=".",TRUE,FALSE)</formula>
    </cfRule>
  </conditionalFormatting>
  <conditionalFormatting sqref="AE92">
    <cfRule type="expression" dxfId="2681" priority="13293">
      <formula>IF(RIGHT(TEXT(AE92,"0.#"),1)=".",FALSE,TRUE)</formula>
    </cfRule>
    <cfRule type="expression" dxfId="2680" priority="13294">
      <formula>IF(RIGHT(TEXT(AE92,"0.#"),1)=".",TRUE,FALSE)</formula>
    </cfRule>
  </conditionalFormatting>
  <conditionalFormatting sqref="AE93">
    <cfRule type="expression" dxfId="2679" priority="13291">
      <formula>IF(RIGHT(TEXT(AE93,"0.#"),1)=".",FALSE,TRUE)</formula>
    </cfRule>
    <cfRule type="expression" dxfId="2678" priority="13292">
      <formula>IF(RIGHT(TEXT(AE93,"0.#"),1)=".",TRUE,FALSE)</formula>
    </cfRule>
  </conditionalFormatting>
  <conditionalFormatting sqref="AE94">
    <cfRule type="expression" dxfId="2677" priority="13289">
      <formula>IF(RIGHT(TEXT(AE94,"0.#"),1)=".",FALSE,TRUE)</formula>
    </cfRule>
    <cfRule type="expression" dxfId="2676" priority="13290">
      <formula>IF(RIGHT(TEXT(AE94,"0.#"),1)=".",TRUE,FALSE)</formula>
    </cfRule>
  </conditionalFormatting>
  <conditionalFormatting sqref="AI94">
    <cfRule type="expression" dxfId="2675" priority="13287">
      <formula>IF(RIGHT(TEXT(AI94,"0.#"),1)=".",FALSE,TRUE)</formula>
    </cfRule>
    <cfRule type="expression" dxfId="2674" priority="13288">
      <formula>IF(RIGHT(TEXT(AI94,"0.#"),1)=".",TRUE,FALSE)</formula>
    </cfRule>
  </conditionalFormatting>
  <conditionalFormatting sqref="AI93">
    <cfRule type="expression" dxfId="2673" priority="13285">
      <formula>IF(RIGHT(TEXT(AI93,"0.#"),1)=".",FALSE,TRUE)</formula>
    </cfRule>
    <cfRule type="expression" dxfId="2672" priority="13286">
      <formula>IF(RIGHT(TEXT(AI93,"0.#"),1)=".",TRUE,FALSE)</formula>
    </cfRule>
  </conditionalFormatting>
  <conditionalFormatting sqref="AI92">
    <cfRule type="expression" dxfId="2671" priority="13283">
      <formula>IF(RIGHT(TEXT(AI92,"0.#"),1)=".",FALSE,TRUE)</formula>
    </cfRule>
    <cfRule type="expression" dxfId="2670" priority="13284">
      <formula>IF(RIGHT(TEXT(AI92,"0.#"),1)=".",TRUE,FALSE)</formula>
    </cfRule>
  </conditionalFormatting>
  <conditionalFormatting sqref="AM92">
    <cfRule type="expression" dxfId="2669" priority="13281">
      <formula>IF(RIGHT(TEXT(AM92,"0.#"),1)=".",FALSE,TRUE)</formula>
    </cfRule>
    <cfRule type="expression" dxfId="2668" priority="13282">
      <formula>IF(RIGHT(TEXT(AM92,"0.#"),1)=".",TRUE,FALSE)</formula>
    </cfRule>
  </conditionalFormatting>
  <conditionalFormatting sqref="AM93">
    <cfRule type="expression" dxfId="2667" priority="13279">
      <formula>IF(RIGHT(TEXT(AM93,"0.#"),1)=".",FALSE,TRUE)</formula>
    </cfRule>
    <cfRule type="expression" dxfId="2666" priority="13280">
      <formula>IF(RIGHT(TEXT(AM93,"0.#"),1)=".",TRUE,FALSE)</formula>
    </cfRule>
  </conditionalFormatting>
  <conditionalFormatting sqref="AM94">
    <cfRule type="expression" dxfId="2665" priority="13277">
      <formula>IF(RIGHT(TEXT(AM94,"0.#"),1)=".",FALSE,TRUE)</formula>
    </cfRule>
    <cfRule type="expression" dxfId="2664" priority="13278">
      <formula>IF(RIGHT(TEXT(AM94,"0.#"),1)=".",TRUE,FALSE)</formula>
    </cfRule>
  </conditionalFormatting>
  <conditionalFormatting sqref="AE97">
    <cfRule type="expression" dxfId="2663" priority="13263">
      <formula>IF(RIGHT(TEXT(AE97,"0.#"),1)=".",FALSE,TRUE)</formula>
    </cfRule>
    <cfRule type="expression" dxfId="2662" priority="13264">
      <formula>IF(RIGHT(TEXT(AE97,"0.#"),1)=".",TRUE,FALSE)</formula>
    </cfRule>
  </conditionalFormatting>
  <conditionalFormatting sqref="AE98">
    <cfRule type="expression" dxfId="2661" priority="13261">
      <formula>IF(RIGHT(TEXT(AE98,"0.#"),1)=".",FALSE,TRUE)</formula>
    </cfRule>
    <cfRule type="expression" dxfId="2660" priority="13262">
      <formula>IF(RIGHT(TEXT(AE98,"0.#"),1)=".",TRUE,FALSE)</formula>
    </cfRule>
  </conditionalFormatting>
  <conditionalFormatting sqref="AE99">
    <cfRule type="expression" dxfId="2659" priority="13259">
      <formula>IF(RIGHT(TEXT(AE99,"0.#"),1)=".",FALSE,TRUE)</formula>
    </cfRule>
    <cfRule type="expression" dxfId="2658" priority="13260">
      <formula>IF(RIGHT(TEXT(AE99,"0.#"),1)=".",TRUE,FALSE)</formula>
    </cfRule>
  </conditionalFormatting>
  <conditionalFormatting sqref="AI99">
    <cfRule type="expression" dxfId="2657" priority="13257">
      <formula>IF(RIGHT(TEXT(AI99,"0.#"),1)=".",FALSE,TRUE)</formula>
    </cfRule>
    <cfRule type="expression" dxfId="2656" priority="13258">
      <formula>IF(RIGHT(TEXT(AI99,"0.#"),1)=".",TRUE,FALSE)</formula>
    </cfRule>
  </conditionalFormatting>
  <conditionalFormatting sqref="AI98">
    <cfRule type="expression" dxfId="2655" priority="13255">
      <formula>IF(RIGHT(TEXT(AI98,"0.#"),1)=".",FALSE,TRUE)</formula>
    </cfRule>
    <cfRule type="expression" dxfId="2654" priority="13256">
      <formula>IF(RIGHT(TEXT(AI98,"0.#"),1)=".",TRUE,FALSE)</formula>
    </cfRule>
  </conditionalFormatting>
  <conditionalFormatting sqref="AI97">
    <cfRule type="expression" dxfId="2653" priority="13253">
      <formula>IF(RIGHT(TEXT(AI97,"0.#"),1)=".",FALSE,TRUE)</formula>
    </cfRule>
    <cfRule type="expression" dxfId="2652" priority="13254">
      <formula>IF(RIGHT(TEXT(AI97,"0.#"),1)=".",TRUE,FALSE)</formula>
    </cfRule>
  </conditionalFormatting>
  <conditionalFormatting sqref="AM97">
    <cfRule type="expression" dxfId="2651" priority="13251">
      <formula>IF(RIGHT(TEXT(AM97,"0.#"),1)=".",FALSE,TRUE)</formula>
    </cfRule>
    <cfRule type="expression" dxfId="2650" priority="13252">
      <formula>IF(RIGHT(TEXT(AM97,"0.#"),1)=".",TRUE,FALSE)</formula>
    </cfRule>
  </conditionalFormatting>
  <conditionalFormatting sqref="AM98">
    <cfRule type="expression" dxfId="2649" priority="13249">
      <formula>IF(RIGHT(TEXT(AM98,"0.#"),1)=".",FALSE,TRUE)</formula>
    </cfRule>
    <cfRule type="expression" dxfId="2648" priority="13250">
      <formula>IF(RIGHT(TEXT(AM98,"0.#"),1)=".",TRUE,FALSE)</formula>
    </cfRule>
  </conditionalFormatting>
  <conditionalFormatting sqref="AM99">
    <cfRule type="expression" dxfId="2647" priority="13247">
      <formula>IF(RIGHT(TEXT(AM99,"0.#"),1)=".",FALSE,TRUE)</formula>
    </cfRule>
    <cfRule type="expression" dxfId="2646" priority="13248">
      <formula>IF(RIGHT(TEXT(AM99,"0.#"),1)=".",TRUE,FALSE)</formula>
    </cfRule>
  </conditionalFormatting>
  <conditionalFormatting sqref="AI101">
    <cfRule type="expression" dxfId="2645" priority="13233">
      <formula>IF(RIGHT(TEXT(AI101,"0.#"),1)=".",FALSE,TRUE)</formula>
    </cfRule>
    <cfRule type="expression" dxfId="2644" priority="13234">
      <formula>IF(RIGHT(TEXT(AI101,"0.#"),1)=".",TRUE,FALSE)</formula>
    </cfRule>
  </conditionalFormatting>
  <conditionalFormatting sqref="AM101">
    <cfRule type="expression" dxfId="2643" priority="13231">
      <formula>IF(RIGHT(TEXT(AM101,"0.#"),1)=".",FALSE,TRUE)</formula>
    </cfRule>
    <cfRule type="expression" dxfId="2642" priority="13232">
      <formula>IF(RIGHT(TEXT(AM101,"0.#"),1)=".",TRUE,FALSE)</formula>
    </cfRule>
  </conditionalFormatting>
  <conditionalFormatting sqref="AE102">
    <cfRule type="expression" dxfId="2641" priority="13229">
      <formula>IF(RIGHT(TEXT(AE102,"0.#"),1)=".",FALSE,TRUE)</formula>
    </cfRule>
    <cfRule type="expression" dxfId="2640" priority="13230">
      <formula>IF(RIGHT(TEXT(AE102,"0.#"),1)=".",TRUE,FALSE)</formula>
    </cfRule>
  </conditionalFormatting>
  <conditionalFormatting sqref="AI102">
    <cfRule type="expression" dxfId="2639" priority="13227">
      <formula>IF(RIGHT(TEXT(AI102,"0.#"),1)=".",FALSE,TRUE)</formula>
    </cfRule>
    <cfRule type="expression" dxfId="2638" priority="13228">
      <formula>IF(RIGHT(TEXT(AI102,"0.#"),1)=".",TRUE,FALSE)</formula>
    </cfRule>
  </conditionalFormatting>
  <conditionalFormatting sqref="AM102">
    <cfRule type="expression" dxfId="2637" priority="13225">
      <formula>IF(RIGHT(TEXT(AM102,"0.#"),1)=".",FALSE,TRUE)</formula>
    </cfRule>
    <cfRule type="expression" dxfId="2636" priority="13226">
      <formula>IF(RIGHT(TEXT(AM102,"0.#"),1)=".",TRUE,FALSE)</formula>
    </cfRule>
  </conditionalFormatting>
  <conditionalFormatting sqref="AQ102">
    <cfRule type="expression" dxfId="2635" priority="13223">
      <formula>IF(RIGHT(TEXT(AQ102,"0.#"),1)=".",FALSE,TRUE)</formula>
    </cfRule>
    <cfRule type="expression" dxfId="2634" priority="13224">
      <formula>IF(RIGHT(TEXT(AQ102,"0.#"),1)=".",TRUE,FALSE)</formula>
    </cfRule>
  </conditionalFormatting>
  <conditionalFormatting sqref="AE104">
    <cfRule type="expression" dxfId="2633" priority="13221">
      <formula>IF(RIGHT(TEXT(AE104,"0.#"),1)=".",FALSE,TRUE)</formula>
    </cfRule>
    <cfRule type="expression" dxfId="2632" priority="13222">
      <formula>IF(RIGHT(TEXT(AE104,"0.#"),1)=".",TRUE,FALSE)</formula>
    </cfRule>
  </conditionalFormatting>
  <conditionalFormatting sqref="AI104">
    <cfRule type="expression" dxfId="2631" priority="13219">
      <formula>IF(RIGHT(TEXT(AI104,"0.#"),1)=".",FALSE,TRUE)</formula>
    </cfRule>
    <cfRule type="expression" dxfId="2630" priority="13220">
      <formula>IF(RIGHT(TEXT(AI104,"0.#"),1)=".",TRUE,FALSE)</formula>
    </cfRule>
  </conditionalFormatting>
  <conditionalFormatting sqref="AM104">
    <cfRule type="expression" dxfId="2629" priority="13217">
      <formula>IF(RIGHT(TEXT(AM104,"0.#"),1)=".",FALSE,TRUE)</formula>
    </cfRule>
    <cfRule type="expression" dxfId="2628" priority="13218">
      <formula>IF(RIGHT(TEXT(AM104,"0.#"),1)=".",TRUE,FALSE)</formula>
    </cfRule>
  </conditionalFormatting>
  <conditionalFormatting sqref="AE105">
    <cfRule type="expression" dxfId="2627" priority="13215">
      <formula>IF(RIGHT(TEXT(AE105,"0.#"),1)=".",FALSE,TRUE)</formula>
    </cfRule>
    <cfRule type="expression" dxfId="2626" priority="13216">
      <formula>IF(RIGHT(TEXT(AE105,"0.#"),1)=".",TRUE,FALSE)</formula>
    </cfRule>
  </conditionalFormatting>
  <conditionalFormatting sqref="AI105">
    <cfRule type="expression" dxfId="2625" priority="13213">
      <formula>IF(RIGHT(TEXT(AI105,"0.#"),1)=".",FALSE,TRUE)</formula>
    </cfRule>
    <cfRule type="expression" dxfId="2624" priority="13214">
      <formula>IF(RIGHT(TEXT(AI105,"0.#"),1)=".",TRUE,FALSE)</formula>
    </cfRule>
  </conditionalFormatting>
  <conditionalFormatting sqref="AM105">
    <cfRule type="expression" dxfId="2623" priority="13211">
      <formula>IF(RIGHT(TEXT(AM105,"0.#"),1)=".",FALSE,TRUE)</formula>
    </cfRule>
    <cfRule type="expression" dxfId="2622" priority="13212">
      <formula>IF(RIGHT(TEXT(AM105,"0.#"),1)=".",TRUE,FALSE)</formula>
    </cfRule>
  </conditionalFormatting>
  <conditionalFormatting sqref="AE107">
    <cfRule type="expression" dxfId="2621" priority="13207">
      <formula>IF(RIGHT(TEXT(AE107,"0.#"),1)=".",FALSE,TRUE)</formula>
    </cfRule>
    <cfRule type="expression" dxfId="2620" priority="13208">
      <formula>IF(RIGHT(TEXT(AE107,"0.#"),1)=".",TRUE,FALSE)</formula>
    </cfRule>
  </conditionalFormatting>
  <conditionalFormatting sqref="AI107">
    <cfRule type="expression" dxfId="2619" priority="13205">
      <formula>IF(RIGHT(TEXT(AI107,"0.#"),1)=".",FALSE,TRUE)</formula>
    </cfRule>
    <cfRule type="expression" dxfId="2618" priority="13206">
      <formula>IF(RIGHT(TEXT(AI107,"0.#"),1)=".",TRUE,FALSE)</formula>
    </cfRule>
  </conditionalFormatting>
  <conditionalFormatting sqref="AM107">
    <cfRule type="expression" dxfId="2617" priority="13203">
      <formula>IF(RIGHT(TEXT(AM107,"0.#"),1)=".",FALSE,TRUE)</formula>
    </cfRule>
    <cfRule type="expression" dxfId="2616" priority="13204">
      <formula>IF(RIGHT(TEXT(AM107,"0.#"),1)=".",TRUE,FALSE)</formula>
    </cfRule>
  </conditionalFormatting>
  <conditionalFormatting sqref="AE108">
    <cfRule type="expression" dxfId="2615" priority="13201">
      <formula>IF(RIGHT(TEXT(AE108,"0.#"),1)=".",FALSE,TRUE)</formula>
    </cfRule>
    <cfRule type="expression" dxfId="2614" priority="13202">
      <formula>IF(RIGHT(TEXT(AE108,"0.#"),1)=".",TRUE,FALSE)</formula>
    </cfRule>
  </conditionalFormatting>
  <conditionalFormatting sqref="AI108">
    <cfRule type="expression" dxfId="2613" priority="13199">
      <formula>IF(RIGHT(TEXT(AI108,"0.#"),1)=".",FALSE,TRUE)</formula>
    </cfRule>
    <cfRule type="expression" dxfId="2612" priority="13200">
      <formula>IF(RIGHT(TEXT(AI108,"0.#"),1)=".",TRUE,FALSE)</formula>
    </cfRule>
  </conditionalFormatting>
  <conditionalFormatting sqref="AM108">
    <cfRule type="expression" dxfId="2611" priority="13197">
      <formula>IF(RIGHT(TEXT(AM108,"0.#"),1)=".",FALSE,TRUE)</formula>
    </cfRule>
    <cfRule type="expression" dxfId="2610" priority="13198">
      <formula>IF(RIGHT(TEXT(AM108,"0.#"),1)=".",TRUE,FALSE)</formula>
    </cfRule>
  </conditionalFormatting>
  <conditionalFormatting sqref="AE110">
    <cfRule type="expression" dxfId="2609" priority="13193">
      <formula>IF(RIGHT(TEXT(AE110,"0.#"),1)=".",FALSE,TRUE)</formula>
    </cfRule>
    <cfRule type="expression" dxfId="2608" priority="13194">
      <formula>IF(RIGHT(TEXT(AE110,"0.#"),1)=".",TRUE,FALSE)</formula>
    </cfRule>
  </conditionalFormatting>
  <conditionalFormatting sqref="AI110">
    <cfRule type="expression" dxfId="2607" priority="13191">
      <formula>IF(RIGHT(TEXT(AI110,"0.#"),1)=".",FALSE,TRUE)</formula>
    </cfRule>
    <cfRule type="expression" dxfId="2606" priority="13192">
      <formula>IF(RIGHT(TEXT(AI110,"0.#"),1)=".",TRUE,FALSE)</formula>
    </cfRule>
  </conditionalFormatting>
  <conditionalFormatting sqref="AM110">
    <cfRule type="expression" dxfId="2605" priority="13189">
      <formula>IF(RIGHT(TEXT(AM110,"0.#"),1)=".",FALSE,TRUE)</formula>
    </cfRule>
    <cfRule type="expression" dxfId="2604" priority="13190">
      <formula>IF(RIGHT(TEXT(AM110,"0.#"),1)=".",TRUE,FALSE)</formula>
    </cfRule>
  </conditionalFormatting>
  <conditionalFormatting sqref="AE111">
    <cfRule type="expression" dxfId="2603" priority="13187">
      <formula>IF(RIGHT(TEXT(AE111,"0.#"),1)=".",FALSE,TRUE)</formula>
    </cfRule>
    <cfRule type="expression" dxfId="2602" priority="13188">
      <formula>IF(RIGHT(TEXT(AE111,"0.#"),1)=".",TRUE,FALSE)</formula>
    </cfRule>
  </conditionalFormatting>
  <conditionalFormatting sqref="AI111">
    <cfRule type="expression" dxfId="2601" priority="13185">
      <formula>IF(RIGHT(TEXT(AI111,"0.#"),1)=".",FALSE,TRUE)</formula>
    </cfRule>
    <cfRule type="expression" dxfId="2600" priority="13186">
      <formula>IF(RIGHT(TEXT(AI111,"0.#"),1)=".",TRUE,FALSE)</formula>
    </cfRule>
  </conditionalFormatting>
  <conditionalFormatting sqref="AM111">
    <cfRule type="expression" dxfId="2599" priority="13183">
      <formula>IF(RIGHT(TEXT(AM111,"0.#"),1)=".",FALSE,TRUE)</formula>
    </cfRule>
    <cfRule type="expression" dxfId="2598" priority="13184">
      <formula>IF(RIGHT(TEXT(AM111,"0.#"),1)=".",TRUE,FALSE)</formula>
    </cfRule>
  </conditionalFormatting>
  <conditionalFormatting sqref="AE113">
    <cfRule type="expression" dxfId="2597" priority="13179">
      <formula>IF(RIGHT(TEXT(AE113,"0.#"),1)=".",FALSE,TRUE)</formula>
    </cfRule>
    <cfRule type="expression" dxfId="2596" priority="13180">
      <formula>IF(RIGHT(TEXT(AE113,"0.#"),1)=".",TRUE,FALSE)</formula>
    </cfRule>
  </conditionalFormatting>
  <conditionalFormatting sqref="AI113">
    <cfRule type="expression" dxfId="2595" priority="13177">
      <formula>IF(RIGHT(TEXT(AI113,"0.#"),1)=".",FALSE,TRUE)</formula>
    </cfRule>
    <cfRule type="expression" dxfId="2594" priority="13178">
      <formula>IF(RIGHT(TEXT(AI113,"0.#"),1)=".",TRUE,FALSE)</formula>
    </cfRule>
  </conditionalFormatting>
  <conditionalFormatting sqref="AM113">
    <cfRule type="expression" dxfId="2593" priority="13175">
      <formula>IF(RIGHT(TEXT(AM113,"0.#"),1)=".",FALSE,TRUE)</formula>
    </cfRule>
    <cfRule type="expression" dxfId="2592" priority="13176">
      <formula>IF(RIGHT(TEXT(AM113,"0.#"),1)=".",TRUE,FALSE)</formula>
    </cfRule>
  </conditionalFormatting>
  <conditionalFormatting sqref="AE114">
    <cfRule type="expression" dxfId="2591" priority="13173">
      <formula>IF(RIGHT(TEXT(AE114,"0.#"),1)=".",FALSE,TRUE)</formula>
    </cfRule>
    <cfRule type="expression" dxfId="2590" priority="13174">
      <formula>IF(RIGHT(TEXT(AE114,"0.#"),1)=".",TRUE,FALSE)</formula>
    </cfRule>
  </conditionalFormatting>
  <conditionalFormatting sqref="AI114">
    <cfRule type="expression" dxfId="2589" priority="13171">
      <formula>IF(RIGHT(TEXT(AI114,"0.#"),1)=".",FALSE,TRUE)</formula>
    </cfRule>
    <cfRule type="expression" dxfId="2588" priority="13172">
      <formula>IF(RIGHT(TEXT(AI114,"0.#"),1)=".",TRUE,FALSE)</formula>
    </cfRule>
  </conditionalFormatting>
  <conditionalFormatting sqref="AM114">
    <cfRule type="expression" dxfId="2587" priority="13169">
      <formula>IF(RIGHT(TEXT(AM114,"0.#"),1)=".",FALSE,TRUE)</formula>
    </cfRule>
    <cfRule type="expression" dxfId="2586" priority="13170">
      <formula>IF(RIGHT(TEXT(AM114,"0.#"),1)=".",TRUE,FALSE)</formula>
    </cfRule>
  </conditionalFormatting>
  <conditionalFormatting sqref="AE116">
    <cfRule type="expression" dxfId="2585" priority="13165">
      <formula>IF(RIGHT(TEXT(AE116,"0.#"),1)=".",FALSE,TRUE)</formula>
    </cfRule>
    <cfRule type="expression" dxfId="2584" priority="13166">
      <formula>IF(RIGHT(TEXT(AE116,"0.#"),1)=".",TRUE,FALSE)</formula>
    </cfRule>
  </conditionalFormatting>
  <conditionalFormatting sqref="AI116">
    <cfRule type="expression" dxfId="2583" priority="13163">
      <formula>IF(RIGHT(TEXT(AI116,"0.#"),1)=".",FALSE,TRUE)</formula>
    </cfRule>
    <cfRule type="expression" dxfId="2582" priority="13164">
      <formula>IF(RIGHT(TEXT(AI116,"0.#"),1)=".",TRUE,FALSE)</formula>
    </cfRule>
  </conditionalFormatting>
  <conditionalFormatting sqref="AM116">
    <cfRule type="expression" dxfId="2581" priority="13161">
      <formula>IF(RIGHT(TEXT(AM116,"0.#"),1)=".",FALSE,TRUE)</formula>
    </cfRule>
    <cfRule type="expression" dxfId="2580" priority="13162">
      <formula>IF(RIGHT(TEXT(AM116,"0.#"),1)=".",TRUE,FALSE)</formula>
    </cfRule>
  </conditionalFormatting>
  <conditionalFormatting sqref="AE117 AM117">
    <cfRule type="expression" dxfId="2579" priority="13159">
      <formula>IF(RIGHT(TEXT(AE117,"0.#"),1)=".",FALSE,TRUE)</formula>
    </cfRule>
    <cfRule type="expression" dxfId="2578" priority="13160">
      <formula>IF(RIGHT(TEXT(AE117,"0.#"),1)=".",TRUE,FALSE)</formula>
    </cfRule>
  </conditionalFormatting>
  <conditionalFormatting sqref="AI117">
    <cfRule type="expression" dxfId="2577" priority="13157">
      <formula>IF(RIGHT(TEXT(AI117,"0.#"),1)=".",FALSE,TRUE)</formula>
    </cfRule>
    <cfRule type="expression" dxfId="2576" priority="13158">
      <formula>IF(RIGHT(TEXT(AI117,"0.#"),1)=".",TRUE,FALSE)</formula>
    </cfRule>
  </conditionalFormatting>
  <conditionalFormatting sqref="AQ119 AM119 AE119:AE120 AI119:AI120">
    <cfRule type="expression" dxfId="2575" priority="13151">
      <formula>IF(RIGHT(TEXT(AE119,"0.#"),1)=".",FALSE,TRUE)</formula>
    </cfRule>
    <cfRule type="expression" dxfId="2574" priority="13152">
      <formula>IF(RIGHT(TEXT(AE119,"0.#"),1)=".",TRUE,FALSE)</formula>
    </cfRule>
  </conditionalFormatting>
  <conditionalFormatting sqref="AQ120">
    <cfRule type="expression" dxfId="2573" priority="13139">
      <formula>IF(RIGHT(TEXT(AQ120,"0.#"),1)=".",FALSE,TRUE)</formula>
    </cfRule>
    <cfRule type="expression" dxfId="2572" priority="13140">
      <formula>IF(RIGHT(TEXT(AQ120,"0.#"),1)=".",TRUE,FALSE)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M120">
    <cfRule type="expression" dxfId="2445" priority="2979">
      <formula>IF(RIGHT(TEXT(AM120,"0.#"),1)=".",FALSE,TRUE)</formula>
    </cfRule>
    <cfRule type="expression" dxfId="2444" priority="2980">
      <formula>IF(RIGHT(TEXT(AM120,"0.#"),1)=".",TRUE,FALSE)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M123">
    <cfRule type="expression" dxfId="2441" priority="2975">
      <formula>IF(RIGHT(TEXT(AM123,"0.#"),1)=".",FALSE,TRUE)</formula>
    </cfRule>
    <cfRule type="expression" dxfId="2440" priority="2976">
      <formula>IF(RIGHT(TEXT(AM123,"0.#"),1)=".",TRUE,FALSE)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13:AO932">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03:AO912">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22:AE123 AI122:AI123">
    <cfRule type="expression" dxfId="709" priority="9">
      <formula>IF(RIGHT(TEXT(AE122,"0.#"),1)=".",FALSE,TRUE)</formula>
    </cfRule>
    <cfRule type="expression" dxfId="708" priority="10">
      <formula>IF(RIGHT(TEXT(AE122,"0.#"),1)=".",TRUE,FALSE)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t="s">
        <v>571</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t="s">
        <v>571</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472</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2"/>
      <c r="AA2" s="413"/>
      <c r="AB2" s="1014" t="s">
        <v>11</v>
      </c>
      <c r="AC2" s="1015"/>
      <c r="AD2" s="1016"/>
      <c r="AE2" s="1002" t="s">
        <v>553</v>
      </c>
      <c r="AF2" s="1002"/>
      <c r="AG2" s="1002"/>
      <c r="AH2" s="1002"/>
      <c r="AI2" s="1002" t="s">
        <v>550</v>
      </c>
      <c r="AJ2" s="1002"/>
      <c r="AK2" s="1002"/>
      <c r="AL2" s="1002"/>
      <c r="AM2" s="1002" t="s">
        <v>524</v>
      </c>
      <c r="AN2" s="1002"/>
      <c r="AO2" s="1002"/>
      <c r="AP2" s="464"/>
      <c r="AQ2" s="176" t="s">
        <v>354</v>
      </c>
      <c r="AR2" s="169"/>
      <c r="AS2" s="169"/>
      <c r="AT2" s="170"/>
      <c r="AU2" s="372" t="s">
        <v>253</v>
      </c>
      <c r="AV2" s="372"/>
      <c r="AW2" s="372"/>
      <c r="AX2" s="373"/>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64"/>
      <c r="AF4" s="365"/>
      <c r="AG4" s="365"/>
      <c r="AH4" s="365"/>
      <c r="AI4" s="364"/>
      <c r="AJ4" s="365"/>
      <c r="AK4" s="365"/>
      <c r="AL4" s="365"/>
      <c r="AM4" s="364"/>
      <c r="AN4" s="365"/>
      <c r="AO4" s="365"/>
      <c r="AP4" s="365"/>
      <c r="AQ4" s="111"/>
      <c r="AR4" s="112"/>
      <c r="AS4" s="112"/>
      <c r="AT4" s="113"/>
      <c r="AU4" s="365"/>
      <c r="AV4" s="365"/>
      <c r="AW4" s="365"/>
      <c r="AX4" s="374"/>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3" t="s">
        <v>54</v>
      </c>
      <c r="Z5" s="1003"/>
      <c r="AA5" s="1004"/>
      <c r="AB5" s="528"/>
      <c r="AC5" s="1005"/>
      <c r="AD5" s="1005"/>
      <c r="AE5" s="364"/>
      <c r="AF5" s="365"/>
      <c r="AG5" s="365"/>
      <c r="AH5" s="365"/>
      <c r="AI5" s="364"/>
      <c r="AJ5" s="365"/>
      <c r="AK5" s="365"/>
      <c r="AL5" s="365"/>
      <c r="AM5" s="364"/>
      <c r="AN5" s="365"/>
      <c r="AO5" s="365"/>
      <c r="AP5" s="365"/>
      <c r="AQ5" s="111"/>
      <c r="AR5" s="112"/>
      <c r="AS5" s="112"/>
      <c r="AT5" s="113"/>
      <c r="AU5" s="365"/>
      <c r="AV5" s="365"/>
      <c r="AW5" s="365"/>
      <c r="AX5" s="374"/>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64"/>
      <c r="AF6" s="365"/>
      <c r="AG6" s="365"/>
      <c r="AH6" s="365"/>
      <c r="AI6" s="364"/>
      <c r="AJ6" s="365"/>
      <c r="AK6" s="365"/>
      <c r="AL6" s="365"/>
      <c r="AM6" s="364"/>
      <c r="AN6" s="365"/>
      <c r="AO6" s="365"/>
      <c r="AP6" s="365"/>
      <c r="AQ6" s="111"/>
      <c r="AR6" s="112"/>
      <c r="AS6" s="112"/>
      <c r="AT6" s="113"/>
      <c r="AU6" s="365"/>
      <c r="AV6" s="365"/>
      <c r="AW6" s="365"/>
      <c r="AX6" s="374"/>
    </row>
    <row r="7" spans="1:50" customFormat="1" ht="23.25" customHeight="1" x14ac:dyDescent="0.15">
      <c r="A7" s="903" t="s">
        <v>502</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472</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2"/>
      <c r="AA9" s="413"/>
      <c r="AB9" s="1014" t="s">
        <v>11</v>
      </c>
      <c r="AC9" s="1015"/>
      <c r="AD9" s="1016"/>
      <c r="AE9" s="1002" t="s">
        <v>554</v>
      </c>
      <c r="AF9" s="1002"/>
      <c r="AG9" s="1002"/>
      <c r="AH9" s="1002"/>
      <c r="AI9" s="1002" t="s">
        <v>550</v>
      </c>
      <c r="AJ9" s="1002"/>
      <c r="AK9" s="1002"/>
      <c r="AL9" s="1002"/>
      <c r="AM9" s="1002" t="s">
        <v>524</v>
      </c>
      <c r="AN9" s="1002"/>
      <c r="AO9" s="1002"/>
      <c r="AP9" s="464"/>
      <c r="AQ9" s="176" t="s">
        <v>354</v>
      </c>
      <c r="AR9" s="169"/>
      <c r="AS9" s="169"/>
      <c r="AT9" s="170"/>
      <c r="AU9" s="372" t="s">
        <v>253</v>
      </c>
      <c r="AV9" s="372"/>
      <c r="AW9" s="372"/>
      <c r="AX9" s="373"/>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74"/>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8"/>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74"/>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74"/>
    </row>
    <row r="14" spans="1:50" customFormat="1" ht="23.25" customHeight="1" x14ac:dyDescent="0.15">
      <c r="A14" s="903" t="s">
        <v>502</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472</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2"/>
      <c r="AA16" s="413"/>
      <c r="AB16" s="1014" t="s">
        <v>11</v>
      </c>
      <c r="AC16" s="1015"/>
      <c r="AD16" s="1016"/>
      <c r="AE16" s="1002" t="s">
        <v>553</v>
      </c>
      <c r="AF16" s="1002"/>
      <c r="AG16" s="1002"/>
      <c r="AH16" s="1002"/>
      <c r="AI16" s="1002" t="s">
        <v>551</v>
      </c>
      <c r="AJ16" s="1002"/>
      <c r="AK16" s="1002"/>
      <c r="AL16" s="1002"/>
      <c r="AM16" s="1002" t="s">
        <v>524</v>
      </c>
      <c r="AN16" s="1002"/>
      <c r="AO16" s="1002"/>
      <c r="AP16" s="464"/>
      <c r="AQ16" s="176" t="s">
        <v>354</v>
      </c>
      <c r="AR16" s="169"/>
      <c r="AS16" s="169"/>
      <c r="AT16" s="170"/>
      <c r="AU16" s="372" t="s">
        <v>253</v>
      </c>
      <c r="AV16" s="372"/>
      <c r="AW16" s="372"/>
      <c r="AX16" s="373"/>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74"/>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8"/>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74"/>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74"/>
    </row>
    <row r="21" spans="1:50" customFormat="1" ht="23.25" customHeight="1" x14ac:dyDescent="0.15">
      <c r="A21" s="903" t="s">
        <v>502</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472</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2"/>
      <c r="AA23" s="413"/>
      <c r="AB23" s="1014" t="s">
        <v>11</v>
      </c>
      <c r="AC23" s="1015"/>
      <c r="AD23" s="1016"/>
      <c r="AE23" s="1002" t="s">
        <v>555</v>
      </c>
      <c r="AF23" s="1002"/>
      <c r="AG23" s="1002"/>
      <c r="AH23" s="1002"/>
      <c r="AI23" s="1002" t="s">
        <v>550</v>
      </c>
      <c r="AJ23" s="1002"/>
      <c r="AK23" s="1002"/>
      <c r="AL23" s="1002"/>
      <c r="AM23" s="1002" t="s">
        <v>524</v>
      </c>
      <c r="AN23" s="1002"/>
      <c r="AO23" s="1002"/>
      <c r="AP23" s="464"/>
      <c r="AQ23" s="176" t="s">
        <v>354</v>
      </c>
      <c r="AR23" s="169"/>
      <c r="AS23" s="169"/>
      <c r="AT23" s="170"/>
      <c r="AU23" s="372" t="s">
        <v>253</v>
      </c>
      <c r="AV23" s="372"/>
      <c r="AW23" s="372"/>
      <c r="AX23" s="373"/>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74"/>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8"/>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74"/>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74"/>
    </row>
    <row r="28" spans="1:50" customFormat="1" ht="23.25" customHeight="1" x14ac:dyDescent="0.15">
      <c r="A28" s="903" t="s">
        <v>502</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472</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2"/>
      <c r="AA30" s="413"/>
      <c r="AB30" s="1014" t="s">
        <v>11</v>
      </c>
      <c r="AC30" s="1015"/>
      <c r="AD30" s="1016"/>
      <c r="AE30" s="1002" t="s">
        <v>553</v>
      </c>
      <c r="AF30" s="1002"/>
      <c r="AG30" s="1002"/>
      <c r="AH30" s="1002"/>
      <c r="AI30" s="1002" t="s">
        <v>550</v>
      </c>
      <c r="AJ30" s="1002"/>
      <c r="AK30" s="1002"/>
      <c r="AL30" s="1002"/>
      <c r="AM30" s="1002" t="s">
        <v>548</v>
      </c>
      <c r="AN30" s="1002"/>
      <c r="AO30" s="1002"/>
      <c r="AP30" s="464"/>
      <c r="AQ30" s="176" t="s">
        <v>354</v>
      </c>
      <c r="AR30" s="169"/>
      <c r="AS30" s="169"/>
      <c r="AT30" s="170"/>
      <c r="AU30" s="372" t="s">
        <v>253</v>
      </c>
      <c r="AV30" s="372"/>
      <c r="AW30" s="372"/>
      <c r="AX30" s="373"/>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74"/>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8"/>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74"/>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74"/>
    </row>
    <row r="35" spans="1:50" customFormat="1" ht="23.25" customHeight="1" x14ac:dyDescent="0.15">
      <c r="A35" s="903" t="s">
        <v>502</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472</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2"/>
      <c r="AA37" s="413"/>
      <c r="AB37" s="1014" t="s">
        <v>11</v>
      </c>
      <c r="AC37" s="1015"/>
      <c r="AD37" s="1016"/>
      <c r="AE37" s="1002" t="s">
        <v>555</v>
      </c>
      <c r="AF37" s="1002"/>
      <c r="AG37" s="1002"/>
      <c r="AH37" s="1002"/>
      <c r="AI37" s="1002" t="s">
        <v>552</v>
      </c>
      <c r="AJ37" s="1002"/>
      <c r="AK37" s="1002"/>
      <c r="AL37" s="1002"/>
      <c r="AM37" s="1002" t="s">
        <v>549</v>
      </c>
      <c r="AN37" s="1002"/>
      <c r="AO37" s="1002"/>
      <c r="AP37" s="464"/>
      <c r="AQ37" s="176" t="s">
        <v>354</v>
      </c>
      <c r="AR37" s="169"/>
      <c r="AS37" s="169"/>
      <c r="AT37" s="170"/>
      <c r="AU37" s="372" t="s">
        <v>253</v>
      </c>
      <c r="AV37" s="372"/>
      <c r="AW37" s="372"/>
      <c r="AX37" s="373"/>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74"/>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8"/>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74"/>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74"/>
    </row>
    <row r="42" spans="1:50" customFormat="1" ht="23.25" customHeight="1" x14ac:dyDescent="0.15">
      <c r="A42" s="903" t="s">
        <v>502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472</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2"/>
      <c r="AA44" s="413"/>
      <c r="AB44" s="1014" t="s">
        <v>11</v>
      </c>
      <c r="AC44" s="1015"/>
      <c r="AD44" s="1016"/>
      <c r="AE44" s="1002" t="s">
        <v>553</v>
      </c>
      <c r="AF44" s="1002"/>
      <c r="AG44" s="1002"/>
      <c r="AH44" s="1002"/>
      <c r="AI44" s="1002" t="s">
        <v>550</v>
      </c>
      <c r="AJ44" s="1002"/>
      <c r="AK44" s="1002"/>
      <c r="AL44" s="1002"/>
      <c r="AM44" s="1002" t="s">
        <v>524</v>
      </c>
      <c r="AN44" s="1002"/>
      <c r="AO44" s="1002"/>
      <c r="AP44" s="464"/>
      <c r="AQ44" s="176" t="s">
        <v>354</v>
      </c>
      <c r="AR44" s="169"/>
      <c r="AS44" s="169"/>
      <c r="AT44" s="170"/>
      <c r="AU44" s="372" t="s">
        <v>253</v>
      </c>
      <c r="AV44" s="372"/>
      <c r="AW44" s="372"/>
      <c r="AX44" s="373"/>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74"/>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8"/>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74"/>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74"/>
    </row>
    <row r="49" spans="1:50" customFormat="1" ht="23.25" customHeight="1" x14ac:dyDescent="0.15">
      <c r="A49" s="903" t="s">
        <v>502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472</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2"/>
      <c r="AA51" s="413"/>
      <c r="AB51" s="464" t="s">
        <v>11</v>
      </c>
      <c r="AC51" s="1015"/>
      <c r="AD51" s="1016"/>
      <c r="AE51" s="1002" t="s">
        <v>553</v>
      </c>
      <c r="AF51" s="1002"/>
      <c r="AG51" s="1002"/>
      <c r="AH51" s="1002"/>
      <c r="AI51" s="1002" t="s">
        <v>550</v>
      </c>
      <c r="AJ51" s="1002"/>
      <c r="AK51" s="1002"/>
      <c r="AL51" s="1002"/>
      <c r="AM51" s="1002" t="s">
        <v>524</v>
      </c>
      <c r="AN51" s="1002"/>
      <c r="AO51" s="1002"/>
      <c r="AP51" s="464"/>
      <c r="AQ51" s="176" t="s">
        <v>354</v>
      </c>
      <c r="AR51" s="169"/>
      <c r="AS51" s="169"/>
      <c r="AT51" s="170"/>
      <c r="AU51" s="372" t="s">
        <v>253</v>
      </c>
      <c r="AV51" s="372"/>
      <c r="AW51" s="372"/>
      <c r="AX51" s="373"/>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74"/>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8"/>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74"/>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74"/>
    </row>
    <row r="56" spans="1:50" customFormat="1" ht="23.25" customHeight="1" x14ac:dyDescent="0.15">
      <c r="A56" s="903" t="s">
        <v>502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472</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2"/>
      <c r="AA58" s="413"/>
      <c r="AB58" s="1014" t="s">
        <v>11</v>
      </c>
      <c r="AC58" s="1015"/>
      <c r="AD58" s="1016"/>
      <c r="AE58" s="1002" t="s">
        <v>553</v>
      </c>
      <c r="AF58" s="1002"/>
      <c r="AG58" s="1002"/>
      <c r="AH58" s="1002"/>
      <c r="AI58" s="1002" t="s">
        <v>550</v>
      </c>
      <c r="AJ58" s="1002"/>
      <c r="AK58" s="1002"/>
      <c r="AL58" s="1002"/>
      <c r="AM58" s="1002" t="s">
        <v>524</v>
      </c>
      <c r="AN58" s="1002"/>
      <c r="AO58" s="1002"/>
      <c r="AP58" s="464"/>
      <c r="AQ58" s="176" t="s">
        <v>354</v>
      </c>
      <c r="AR58" s="169"/>
      <c r="AS58" s="169"/>
      <c r="AT58" s="170"/>
      <c r="AU58" s="372" t="s">
        <v>253</v>
      </c>
      <c r="AV58" s="372"/>
      <c r="AW58" s="372"/>
      <c r="AX58" s="373"/>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74"/>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8"/>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74"/>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74"/>
    </row>
    <row r="63" spans="1:50" customFormat="1" ht="23.25" customHeight="1" x14ac:dyDescent="0.15">
      <c r="A63" s="903" t="s">
        <v>502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472</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2"/>
      <c r="AA65" s="413"/>
      <c r="AB65" s="1014" t="s">
        <v>11</v>
      </c>
      <c r="AC65" s="1015"/>
      <c r="AD65" s="1016"/>
      <c r="AE65" s="1002" t="s">
        <v>553</v>
      </c>
      <c r="AF65" s="1002"/>
      <c r="AG65" s="1002"/>
      <c r="AH65" s="1002"/>
      <c r="AI65" s="1002" t="s">
        <v>550</v>
      </c>
      <c r="AJ65" s="1002"/>
      <c r="AK65" s="1002"/>
      <c r="AL65" s="1002"/>
      <c r="AM65" s="1002" t="s">
        <v>524</v>
      </c>
      <c r="AN65" s="1002"/>
      <c r="AO65" s="1002"/>
      <c r="AP65" s="464"/>
      <c r="AQ65" s="176" t="s">
        <v>354</v>
      </c>
      <c r="AR65" s="169"/>
      <c r="AS65" s="169"/>
      <c r="AT65" s="170"/>
      <c r="AU65" s="372" t="s">
        <v>253</v>
      </c>
      <c r="AV65" s="372"/>
      <c r="AW65" s="372"/>
      <c r="AX65" s="373"/>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74"/>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8"/>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74"/>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74"/>
    </row>
    <row r="70" spans="1:50" customFormat="1" ht="23.25" customHeight="1" x14ac:dyDescent="0.15">
      <c r="A70" s="903" t="s">
        <v>502</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19" sqref="BJ1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2" t="s">
        <v>488</v>
      </c>
      <c r="H2" s="443"/>
      <c r="I2" s="443"/>
      <c r="J2" s="443"/>
      <c r="K2" s="443"/>
      <c r="L2" s="443"/>
      <c r="M2" s="443"/>
      <c r="N2" s="443"/>
      <c r="O2" s="443"/>
      <c r="P2" s="443"/>
      <c r="Q2" s="443"/>
      <c r="R2" s="443"/>
      <c r="S2" s="443"/>
      <c r="T2" s="443"/>
      <c r="U2" s="443"/>
      <c r="V2" s="443"/>
      <c r="W2" s="443"/>
      <c r="X2" s="443"/>
      <c r="Y2" s="443"/>
      <c r="Z2" s="443"/>
      <c r="AA2" s="443"/>
      <c r="AB2" s="444"/>
      <c r="AC2" s="442" t="s">
        <v>490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2019-08-16T12:26:41Z</cp:lastPrinted>
  <dcterms:created xsi:type="dcterms:W3CDTF">2012-03-13T00:50:25Z</dcterms:created>
  <dcterms:modified xsi:type="dcterms:W3CDTF">2020-11-17T11:15:36Z</dcterms:modified>
</cp:coreProperties>
</file>