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<sst xmlns="http://schemas.openxmlformats.org/spreadsheetml/2006/main" count="2892" uniqueCount="663">
  <si>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</si>
  <si>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</si>
  <si>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</si>
  <si>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</si>
  <si>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</si>
  <si>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</si>
  <si>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</si>
  <si>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</si>
  <si>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</si>
  <si>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</si>
  <si>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</si>
  <si>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</si>
  <si>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</si>
  <si>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</si>
  <si>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</si>
  <si>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</si>
  <si>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</si>
  <si>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</si>
  <si>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</si>
  <si>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</si>
  <si>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</si>
  <si>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</si>
  <si>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</si>
  <si>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</si>
  <si>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</si>
  <si>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</si>
  <si>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</si>
  <si>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</si>
  <si>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</si>
  <si>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</si>
  <si>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</si>
  <si>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</si>
  <si>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</si>
  <si>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</si>
  <si>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</si>
  <si>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</si>
  <si>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</si>
  <si>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</si>
  <si>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</si>
  <si>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</si>
  <si>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</si>
  <si>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</si>
  <si>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</si>
  <si>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</si>
  <si>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</si>
  <si>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</si>
  <si>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</si>
  <si>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</si>
  <si>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</si>
  <si>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</si>
  <si>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</si>
  <si>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</si>
  <si>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</si>
  <si>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</si>
  <si>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</si>
  <si>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</si>
  <si>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</si>
  <si>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</si>
  <si>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</si>
  <si>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</si>
  <si>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</si>
  <si>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</si>
  <si>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</si>
  <si>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</si>
  <si>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</si>
  <si>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</si>
  <si>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</si>
  <si>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</si>
  <si>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</si>
  <si>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</si>
  <si>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</si>
  <si>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</si>
  <si>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</si>
  <si>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</si>
  <si>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</si>
  <si>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</si>
  <si>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</si>
  <si>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</si>
  <si>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</si>
  <si>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</si>
  <si>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</si>
  <si>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</si>
  <si>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</si>
  <si>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</si>
  <si>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</si>
  <si>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</si>
  <si>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</si>
  <si>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</si>
  <si>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</si>
  <si>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</si>
  <si>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</si>
  <si>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</si>
  <si>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</si>
  <si>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</si>
  <si>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</si>
  <si>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</si>
  <si>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</si>
  <si>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</si>
  <si>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</si>
  <si>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</si>
  <si>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</si>
  <si>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</si>
  <si>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</si>
  <si>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</si>
  <si>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</si>
  <si>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</si>
  <si>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</si>
  <si>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</si>
  <si>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</si>
  <si>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</si>
  <si>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</si>
  <si>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</si>
  <si>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</si>
  <si>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</si>
  <si>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</si>
  <si>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</si>
  <si>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</si>
  <si>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</si>
  <si>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</si>
  <si>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</si>
  <si>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</si>
  <si>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</si>
  <si>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</si>
  <si>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</si>
  <si>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</si>
  <si>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</si>
  <si>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</si>
  <si>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</si>
  <si>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</si>
  <si>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</si>
  <si>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</si>
  <si>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</si>
  <si>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</si>
  <si>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</si>
  <si>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</si>
  <si>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</si>
  <si>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</si>
  <si>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</si>
  <si>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</si>
  <si>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</si>
  <si>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</si>
  <si>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</si>
  <si>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</si>
  <si>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</si>
  <si>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</si>
  <si>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</si>
  <si>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</si>
  <si>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</si>
  <si>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</si>
  <si>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</si>
  <si>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</si>
  <si>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</si>
  <si>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</si>
  <si>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</si>
  <si>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</si>
  <si>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</si>
  <si>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</si>
  <si>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</si>
  <si>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</si>
  <si>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</si>
  <si>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</si>
  <si>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</si>
  <si>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</si>
  <si>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</si>
  <si>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</si>
  <si>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</si>
  <si>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</si>
  <si>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</si>
  <si>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</si>
  <si>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</si>
  <si>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</si>
  <si>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</si>
  <si>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</si>
  <si>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</si>
  <si>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</si>
  <si>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</si>
  <si>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</si>
  <si>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</si>
  <si>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</si>
  <si>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</si>
  <si>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</si>
  <si>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</si>
  <si>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</si>
  <si>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</si>
  <si>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</si>
  <si>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</si>
  <si>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</si>
  <si>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</si>
  <si>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</si>
  <si>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</si>
  <si>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</si>
  <si>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</si>
  <si>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</si>
  <si>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</si>
  <si>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</si>
  <si>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</si>
  <si>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</si>
  <si>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</si>
  <si>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</si>
  <si>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</si>
  <si>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</si>
  <si>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</si>
  <si>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</si>
  <si>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</si>
  <si>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</si>
  <si>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</si>
  <si>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</si>
  <si>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</si>
  <si>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</si>
  <si>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</si>
  <si>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</si>
  <si>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</si>
  <si>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</si>
  <si>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</si>
  <si>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</si>
  <si>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</si>
  <si>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</si>
  <si>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</si>
  <si>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</si>
  <si>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</si>
  <si>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</si>
  <si>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</si>
  <si>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</si>
  <si>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</si>
  <si>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</si>
  <si>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</si>
  <si>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</si>
  <si>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</si>
  <si>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</si>
  <si>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</si>
  <si>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</si>
  <si>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</si>
  <si>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</si>
  <si>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</si>
  <si>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</si>
  <si>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</si>
  <si>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</si>
  <si>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</si>
  <si>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</si>
  <si>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</si>
  <si>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</si>
  <si>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</si>
  <si>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</si>
  <si>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</si>
  <si>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</si>
  <si>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</si>
  <si>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</si>
  <si>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</si>
  <si>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</si>
  <si>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</si>
  <si>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</si>
  <si>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</si>
  <si>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</si>
  <si>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</si>
  <si>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</si>
  <si>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</si>
  <si>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</si>
  <si>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</si>
  <si>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</si>
  <si>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</si>
  <si>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</si>
  <si>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</si>
  <si>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</si>
  <si>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</si>
  <si>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</si>
  <si>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</si>
  <si>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</si>
  <si>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</si>
  <si>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</si>
  <si>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</si>
  <si>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</si>
  <si>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</si>
  <si>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</si>
  <si>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</si>
  <si>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</si>
  <si>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</si>
  <si>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</si>
  <si>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</si>
  <si>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</si>
  <si>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</si>
  <si>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</si>
  <si>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</si>
  <si>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</si>
  <si>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</si>
  <si>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</si>
  <si>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</si>
  <si>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</si>
  <si>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</si>
  <si>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</si>
  <si>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</si>
  <si>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</si>
  <si>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</si>
  <si>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</si>
  <si>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</si>
  <si>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</si>
  <si>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</si>
  <si>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</si>
  <si>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</si>
  <si>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</si>
  <si>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</si>
  <si>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</si>
  <si>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</si>
  <si>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</si>
  <si>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</si>
  <si>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</si>
  <si>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</si>
  <si>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</si>
  <si>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</si>
  <si>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</si>
  <si>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</si>
  <si>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</si>
  <si>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</si>
  <si>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</si>
  <si>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</si>
  <si>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</si>
  <si>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</si>
  <si>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</si>
  <si>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</si>
  <si>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</si>
  <si>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</si>
  <si>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</si>
  <si>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</si>
  <si>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</si>
  <si>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</si>
  <si>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</si>
  <si>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</si>
  <si>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</si>
  <si>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</si>
  <si>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</si>
  <si>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</si>
  <si>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</si>
  <si>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</si>
  <si>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</si>
  <si>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</si>
  <si>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</si>
  <si>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</si>
  <si>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</si>
  <si>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</si>
  <si>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</si>
  <si>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</si>
  <si>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</si>
  <si>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</si>
  <si>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</si>
  <si>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</si>
  <si>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</si>
  <si>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</si>
  <si>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</si>
  <si>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</si>
  <si>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</si>
  <si>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</si>
  <si>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</si>
  <si>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</si>
  <si>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</si>
  <si>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</si>
  <si>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</si>
  <si>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</si>
  <si>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</si>
  <si>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</si>
  <si>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</si>
  <si>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</si>
  <si>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</si>
  <si>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</si>
  <si>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</si>
  <si>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</si>
  <si>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</si>
  <si>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</si>
  <si>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</si>
  <si>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</si>
  <si>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</si>
  <si>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</si>
  <si>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</si>
  <si>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</si>
  <si>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</si>
  <si>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</si>
  <si>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</si>
  <si>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</si>
  <si>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</si>
  <si>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</si>
  <si>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</si>
  <si>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</si>
  <si>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</si>
  <si>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</si>
  <si>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</si>
  <si>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</si>
  <si>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</si>
  <si>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</si>
  <si>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</si>
  <si>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</si>
  <si>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</si>
  <si>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</si>
  <si>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</si>
  <si>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</si>
  <si>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</si>
  <si>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</si>
  <si>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</si>
  <si>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</si>
  <si>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</si>
  <si>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</si>
  <si>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</si>
  <si>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</si>
  <si>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</si>
  <si>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</si>
  <si>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</si>
  <si>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</si>
  <si>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</si>
  <si>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</si>
  <si>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</si>
  <si>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</si>
  <si>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</si>
  <si>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</si>
  <si>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</si>
  <si>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</si>
  <si>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</si>
  <si>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</si>
  <si>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</si>
  <si>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</si>
  <si>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</si>
  <si>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</si>
  <si>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</si>
  <si>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</si>
  <si>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</si>
  <si>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</si>
  <si>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</si>
  <si>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</si>
  <si>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</si>
  <si>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</si>
  <si>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</si>
  <si>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</si>
  <si>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</si>
  <si>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</si>
  <si>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</si>
  <si>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</si>
  <si>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</si>
  <si>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</si>
  <si>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</si>
  <si>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</si>
  <si>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</si>
  <si>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</si>
  <si>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</si>
  <si>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</si>
  <si>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</si>
  <si>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</si>
  <si>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</si>
  <si>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</si>
  <si>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</si>
  <si>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</si>
  <si>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</si>
  <si>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</si>
  <si>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</si>
  <si>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</si>
  <si>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</si>
  <si>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</si>
  <si>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</si>
  <si>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</si>
  <si>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</si>
  <si>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</si>
  <si>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</si>
  <si>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</si>
  <si>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</si>
  <si>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</si>
  <si>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</si>
  <si>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</si>
  <si>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</si>
  <si>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</si>
  <si>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</si>
  <si>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</si>
  <si>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</si>
  <si>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</si>
  <si>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</si>
  <si>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</si>
  <si>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</si>
  <si>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</si>
  <si>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</si>
  <si>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</si>
  <si>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</si>
  <si>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</si>
  <si>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</si>
  <si>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</si>
  <si>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</si>
  <si>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</si>
  <si>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</si>
  <si>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</si>
  <si>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</si>
  <si>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</si>
  <si>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</si>
  <si>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</si>
  <si>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</si>
  <si>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</si>
  <si>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</si>
  <si>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</si>
  <si>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</si>
  <si>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</si>
  <si>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</si>
  <si>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</si>
  <si>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</si>
  <si>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</si>
  <si>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</si>
  <si>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</si>
  <si>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</si>
  <si>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</si>
  <si>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</si>
  <si>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</si>
  <si>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</si>
  <si>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</si>
  <si>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</si>
  <si>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</si>
  <si>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</si>
  <si>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</si>
  <si>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</si>
  <si>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</si>
  <si>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</si>
  <si>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</si>
  <si>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</si>
  <si>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</si>
  <si>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</si>
  <si>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</si>
  <si>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</si>
  <si>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</si>
  <si>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</si>
  <si>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</si>
  <si>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</si>
  <si>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</si>
  <si>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</si>
  <si>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</si>
  <si>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</si>
  <si>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</si>
  <si>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</si>
  <si>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</si>
  <si>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</si>
  <si>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</si>
  <si>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</si>
  <si>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</si>
  <si>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</si>
  <si>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</si>
  <si>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</si>
  <si>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</si>
  <si>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</si>
  <si>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</si>
  <si>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</si>
  <si>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</si>
  <si>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</si>
  <si>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</si>
  <si>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</si>
  <si>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</si>
  <si>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</si>
  <si>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</si>
  <si>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</si>
  <si>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</si>
  <si>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</si>
  <si>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</si>
  <si>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</si>
  <si>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</si>
  <si>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</si>
  <si>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</si>
  <si>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</si>
  <si>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</si>
  <si>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</si>
  <si>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</si>
  <si>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</si>
  <si>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</si>
  <si>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</si>
  <si>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</si>
  <si>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</si>
  <si>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</si>
  <si>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</si>
  <si>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</si>
  <si>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</si>
  <si>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</si>
  <si>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</si>
  <si>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</si>
  <si>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</si>
  <si>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</si>
  <si>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</si>
  <si>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t>
  </si>
  <si>
    <t>医療施設の耐震化</t>
    <phoneticPr fontId="5"/>
  </si>
  <si>
    <t>平成１８年度</t>
    <rPh sb="0" eb="2">
      <t>ヘイセイ</t>
    </rPh>
    <rPh sb="4" eb="5">
      <t>ネン</t>
    </rPh>
    <rPh sb="5" eb="6">
      <t>ド</t>
    </rPh>
    <phoneticPr fontId="5"/>
  </si>
  <si>
    <t>・医療施設運営費等補助金及び中毒情報基盤整備事業費補助金交付要綱
・災害医療対策実施要綱</t>
  </si>
  <si>
    <t>-</t>
  </si>
  <si>
    <t>-</t>
    <phoneticPr fontId="5"/>
  </si>
  <si>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</si>
  <si>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</si>
  <si>
    <t>-</t>
    <phoneticPr fontId="5"/>
  </si>
  <si>
    <t>-</t>
    <phoneticPr fontId="5"/>
  </si>
  <si>
    <t>医療施設運営費等補助金</t>
  </si>
  <si>
    <t>病院の耐震化率を前年度以上とする</t>
  </si>
  <si>
    <t>％</t>
    <phoneticPr fontId="5"/>
  </si>
  <si>
    <t>病院の耐震改修状況調査の結果</t>
    <rPh sb="0" eb="2">
      <t>ビョウイン</t>
    </rPh>
    <rPh sb="3" eb="5">
      <t>タイシン</t>
    </rPh>
    <rPh sb="5" eb="7">
      <t>カイシュウ</t>
    </rPh>
    <rPh sb="7" eb="9">
      <t>ジョウキョウ</t>
    </rPh>
    <rPh sb="9" eb="11">
      <t>チョウサ</t>
    </rPh>
    <rPh sb="12" eb="14">
      <t>ケッカ</t>
    </rPh>
    <phoneticPr fontId="5"/>
  </si>
  <si>
    <t>医療施設運営費等補助金（医療施設耐震化促進事業）の実施件数</t>
    <rPh sb="25" eb="27">
      <t>ジッシ</t>
    </rPh>
    <rPh sb="27" eb="29">
      <t>ケンスウ</t>
    </rPh>
    <phoneticPr fontId="5"/>
  </si>
  <si>
    <t>X：「交付額」、Y：「都道府県数」　　　　　　　　　　　　　　</t>
    <phoneticPr fontId="5"/>
  </si>
  <si>
    <t>1百万円／1</t>
  </si>
  <si>
    <t>円</t>
    <rPh sb="0" eb="1">
      <t>エン</t>
    </rPh>
    <phoneticPr fontId="5"/>
  </si>
  <si>
    <t>　X　/　Y</t>
  </si>
  <si>
    <t>施策大目標１　地域において必要な医療を提供できる体制を整備すること</t>
    <phoneticPr fontId="5"/>
  </si>
  <si>
    <t>日常生活圏の中で良質かつ適切な医療が効率的に提供できる体制を整備すること（施策目標Ⅰ－１－１）</t>
  </si>
  <si>
    <t>災害拠点病院及び救命救急センターの耐震化率</t>
    <rPh sb="0" eb="2">
      <t>サイガイ</t>
    </rPh>
    <rPh sb="2" eb="4">
      <t>キョテン</t>
    </rPh>
    <rPh sb="4" eb="6">
      <t>ビョウイン</t>
    </rPh>
    <rPh sb="6" eb="7">
      <t>オヨ</t>
    </rPh>
    <rPh sb="8" eb="10">
      <t>キュウメイ</t>
    </rPh>
    <rPh sb="10" eb="12">
      <t>キュウキュウ</t>
    </rPh>
    <rPh sb="17" eb="20">
      <t>タイシンカ</t>
    </rPh>
    <rPh sb="20" eb="21">
      <t>リツ</t>
    </rPh>
    <phoneticPr fontId="5"/>
  </si>
  <si>
    <t>％</t>
    <phoneticPr fontId="5"/>
  </si>
  <si>
    <t>災害時に適切に医療を提供する観点から、災害時医療の拠点として特に重要な災害拠点病院及び救命救急センターの耐震化を図ることは重
要な課題であるため、病院の耐震改修状況を測定し、その数値を向上させることを目標とした。
・「病院の耐震改修状況調査の結果について」　URL：http://www.mhlw.go.jp/stf/houdou/0000120792.html</t>
    <phoneticPr fontId="5"/>
  </si>
  <si>
    <t>28</t>
    <phoneticPr fontId="5"/>
  </si>
  <si>
    <t>27</t>
    <phoneticPr fontId="5"/>
  </si>
  <si>
    <t>28</t>
    <phoneticPr fontId="5"/>
  </si>
  <si>
    <t>7</t>
    <phoneticPr fontId="5"/>
  </si>
  <si>
    <t>7</t>
    <phoneticPr fontId="5"/>
  </si>
  <si>
    <t>6</t>
    <phoneticPr fontId="5"/>
  </si>
  <si>
    <t>6</t>
    <phoneticPr fontId="5"/>
  </si>
  <si>
    <t>0006</t>
    <phoneticPr fontId="5"/>
  </si>
  <si>
    <t>医療法人毛利病院</t>
    <rPh sb="0" eb="2">
      <t>イリョウ</t>
    </rPh>
    <rPh sb="2" eb="4">
      <t>ホウジン</t>
    </rPh>
    <rPh sb="4" eb="6">
      <t>モウリ</t>
    </rPh>
    <rPh sb="6" eb="8">
      <t>ビョウイン</t>
    </rPh>
    <phoneticPr fontId="5"/>
  </si>
  <si>
    <t>京都府</t>
    <rPh sb="0" eb="3">
      <t>キョウトフ</t>
    </rPh>
    <phoneticPr fontId="5"/>
  </si>
  <si>
    <t>群馬県</t>
    <rPh sb="0" eb="3">
      <t>グンマケン</t>
    </rPh>
    <phoneticPr fontId="5"/>
  </si>
  <si>
    <t>岐阜県</t>
    <rPh sb="0" eb="3">
      <t>ギフケン</t>
    </rPh>
    <phoneticPr fontId="5"/>
  </si>
  <si>
    <t>医療施設耐震化促進事業</t>
    <rPh sb="0" eb="2">
      <t>イリョウ</t>
    </rPh>
    <rPh sb="2" eb="4">
      <t>シセツ</t>
    </rPh>
    <rPh sb="4" eb="7">
      <t>タイシンカ</t>
    </rPh>
    <rPh sb="7" eb="9">
      <t>ソクシン</t>
    </rPh>
    <rPh sb="9" eb="11">
      <t>ジギョウ</t>
    </rPh>
    <phoneticPr fontId="5"/>
  </si>
  <si>
    <t>補助金等交付</t>
  </si>
  <si>
    <t>-</t>
    <phoneticPr fontId="5"/>
  </si>
  <si>
    <t>-</t>
    <phoneticPr fontId="5"/>
  </si>
  <si>
    <t>B.医療法人毛利病院</t>
    <rPh sb="2" eb="4">
      <t>イリョウ</t>
    </rPh>
    <rPh sb="4" eb="6">
      <t>ホウジン</t>
    </rPh>
    <rPh sb="6" eb="8">
      <t>モウリ</t>
    </rPh>
    <rPh sb="8" eb="10">
      <t>ビョウイン</t>
    </rPh>
    <phoneticPr fontId="5"/>
  </si>
  <si>
    <t>A.京都府</t>
    <rPh sb="2" eb="5">
      <t>キョウトフ</t>
    </rPh>
    <phoneticPr fontId="5"/>
  </si>
  <si>
    <t>補助金</t>
    <rPh sb="0" eb="3">
      <t>ホジョキン</t>
    </rPh>
    <phoneticPr fontId="5"/>
  </si>
  <si>
    <t>補助金交付</t>
    <rPh sb="0" eb="2">
      <t>ホジョ</t>
    </rPh>
    <rPh sb="2" eb="3">
      <t>キン</t>
    </rPh>
    <rPh sb="3" eb="5">
      <t>コウフ</t>
    </rPh>
    <phoneticPr fontId="5"/>
  </si>
  <si>
    <t>耐震診断業務に要する経費</t>
    <rPh sb="0" eb="2">
      <t>タイシン</t>
    </rPh>
    <rPh sb="2" eb="4">
      <t>シンダン</t>
    </rPh>
    <rPh sb="4" eb="6">
      <t>ギョウム</t>
    </rPh>
    <rPh sb="7" eb="8">
      <t>ヨウ</t>
    </rPh>
    <rPh sb="10" eb="12">
      <t>ケイヒ</t>
    </rPh>
    <phoneticPr fontId="5"/>
  </si>
  <si>
    <t>人件費等</t>
    <rPh sb="0" eb="3">
      <t>ジンケンヒ</t>
    </rPh>
    <rPh sb="3" eb="4">
      <t>ナド</t>
    </rPh>
    <phoneticPr fontId="5"/>
  </si>
  <si>
    <t>-</t>
    <phoneticPr fontId="5"/>
  </si>
  <si>
    <t>13百万円／7</t>
    <phoneticPr fontId="5"/>
  </si>
  <si>
    <t>室長：松永　夏来</t>
    <rPh sb="0" eb="2">
      <t>シツチョウ</t>
    </rPh>
    <rPh sb="3" eb="5">
      <t>マツナガ</t>
    </rPh>
    <rPh sb="6" eb="8">
      <t>ナツキ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</si>
  <si>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</si>
  <si>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</si>
  <si>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</si>
  <si>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</si>
  <si>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</si>
  <si>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</si>
  <si>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</si>
  <si>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</si>
  <si>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</si>
  <si>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</si>
  <si>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</si>
  <si>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</si>
  <si>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</si>
  <si>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phoneticPr fontId="5"/>
  </si>
  <si>
    <t>震災時における医療提供体制の確保のための有効な達成手段として位置づけられており、優先度の高い事業である。</t>
    <phoneticPr fontId="5"/>
  </si>
  <si>
    <t>-</t>
    <phoneticPr fontId="5"/>
  </si>
  <si>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</si>
  <si>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</si>
  <si>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</si>
  <si>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</si>
  <si>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</si>
  <si>
    <t>‐</t>
  </si>
  <si>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</si>
  <si>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耐震診断を実施した病院において、診断結果を踏まえ、診断後の耐震整備計画を策定するために活用されている。</t>
    <phoneticPr fontId="5"/>
  </si>
  <si>
    <t>当初の見込み件数に達しなかったが、将来の改修時期に合わせて耐震診断を実施するため等といった理由であった。令和元年度末までに39病院が耐震診断を予定しており、平成30年度に国庫補助の上限額を300万円から560万円に引き上げたこともあるため、当該事業が有効に用いられると考える。</t>
    <rPh sb="0" eb="2">
      <t>トウショ</t>
    </rPh>
    <rPh sb="3" eb="5">
      <t>ミコ</t>
    </rPh>
    <rPh sb="6" eb="8">
      <t>ケンスウ</t>
    </rPh>
    <rPh sb="9" eb="10">
      <t>タッ</t>
    </rPh>
    <rPh sb="52" eb="54">
      <t>レイワ</t>
    </rPh>
    <rPh sb="54" eb="55">
      <t>ゲン</t>
    </rPh>
    <rPh sb="63" eb="65">
      <t>ビョウイン</t>
    </rPh>
    <phoneticPr fontId="5"/>
  </si>
  <si>
    <t>件</t>
    <rPh sb="0" eb="1">
      <t>ケン</t>
    </rPh>
    <phoneticPr fontId="5"/>
  </si>
  <si>
    <t>-</t>
    <phoneticPr fontId="5"/>
  </si>
  <si>
    <t>-</t>
    <phoneticPr fontId="5"/>
  </si>
  <si>
    <t>無</t>
  </si>
  <si>
    <t>-</t>
    <phoneticPr fontId="5"/>
  </si>
  <si>
    <t xml:space="preserve">
平成30年度は執行率が23％であったが、将来の改修時期に合わせて耐震診断を実施するなどといった理由によるためであった。
</t>
    <rPh sb="1" eb="3">
      <t>ヘイセイ</t>
    </rPh>
    <rPh sb="5" eb="7">
      <t>ネンド</t>
    </rPh>
    <rPh sb="8" eb="11">
      <t>シッコウリツ</t>
    </rPh>
    <rPh sb="21" eb="23">
      <t>ショウライ</t>
    </rPh>
    <rPh sb="24" eb="26">
      <t>カイシュウ</t>
    </rPh>
    <rPh sb="26" eb="28">
      <t>ジキ</t>
    </rPh>
    <rPh sb="29" eb="30">
      <t>ア</t>
    </rPh>
    <rPh sb="33" eb="35">
      <t>タイシン</t>
    </rPh>
    <rPh sb="35" eb="37">
      <t>シンダン</t>
    </rPh>
    <rPh sb="38" eb="40">
      <t>ジッシ</t>
    </rPh>
    <rPh sb="48" eb="50">
      <t>リユウ</t>
    </rPh>
    <phoneticPr fontId="5"/>
  </si>
  <si>
    <t>病院の耐震化率は年々向上しており、当該事業が病院の耐震化に一定程度寄与していると考えられる。
平成30年9月に病院の耐震整備予定について確認したところ令和元年度末までに39病院が耐震診断を予定しており、平成30年度に国庫補助の上限額を300万円から560万円に引き上げたこともあり、当該事業が有効に用いられると考える。また、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たところである。</t>
    <rPh sb="8" eb="10">
      <t>ネンネン</t>
    </rPh>
    <rPh sb="10" eb="12">
      <t>コウジョウ</t>
    </rPh>
    <rPh sb="29" eb="31">
      <t>イッテイ</t>
    </rPh>
    <rPh sb="31" eb="33">
      <t>テイド</t>
    </rPh>
    <rPh sb="47" eb="49">
      <t>ヘイセイ</t>
    </rPh>
    <rPh sb="51" eb="52">
      <t>ネン</t>
    </rPh>
    <rPh sb="53" eb="54">
      <t>ツキ</t>
    </rPh>
    <rPh sb="55" eb="57">
      <t>ビョウイン</t>
    </rPh>
    <rPh sb="58" eb="60">
      <t>タイシン</t>
    </rPh>
    <rPh sb="60" eb="62">
      <t>セイビ</t>
    </rPh>
    <rPh sb="62" eb="64">
      <t>ヨテイ</t>
    </rPh>
    <rPh sb="68" eb="70">
      <t>カクニン</t>
    </rPh>
    <rPh sb="75" eb="78">
      <t>レイワゲン</t>
    </rPh>
    <rPh sb="78" eb="80">
      <t>ネンド</t>
    </rPh>
    <rPh sb="80" eb="81">
      <t>マツ</t>
    </rPh>
    <rPh sb="86" eb="88">
      <t>ビョウイン</t>
    </rPh>
    <rPh sb="89" eb="91">
      <t>タイシン</t>
    </rPh>
    <rPh sb="91" eb="93">
      <t>シンダン</t>
    </rPh>
    <rPh sb="94" eb="96">
      <t>ヨテイ</t>
    </rPh>
    <rPh sb="101" eb="103">
      <t>ヘイセイ</t>
    </rPh>
    <rPh sb="105" eb="107">
      <t>ネンド</t>
    </rPh>
    <rPh sb="108" eb="110">
      <t>コッコ</t>
    </rPh>
    <rPh sb="110" eb="112">
      <t>ホジョ</t>
    </rPh>
    <rPh sb="113" eb="116">
      <t>ジョウゲンガク</t>
    </rPh>
    <rPh sb="120" eb="122">
      <t>マンエン</t>
    </rPh>
    <rPh sb="127" eb="129">
      <t>マンエン</t>
    </rPh>
    <rPh sb="130" eb="131">
      <t>ヒ</t>
    </rPh>
    <rPh sb="132" eb="133">
      <t>ア</t>
    </rPh>
    <rPh sb="141" eb="143">
      <t>トウガイ</t>
    </rPh>
    <rPh sb="143" eb="145">
      <t>ジギョウ</t>
    </rPh>
    <rPh sb="146" eb="148">
      <t>ユウコウ</t>
    </rPh>
    <rPh sb="149" eb="150">
      <t>モチ</t>
    </rPh>
    <rPh sb="155" eb="156">
      <t>カンガ</t>
    </rPh>
    <rPh sb="162" eb="165">
      <t>マイネンド</t>
    </rPh>
    <rPh sb="176" eb="180">
      <t>トドウフケン</t>
    </rPh>
    <rPh sb="192" eb="194">
      <t>イリョウ</t>
    </rPh>
    <rPh sb="194" eb="196">
      <t>シセツ</t>
    </rPh>
    <rPh sb="196" eb="198">
      <t>タイシン</t>
    </rPh>
    <rPh sb="198" eb="199">
      <t>カ</t>
    </rPh>
    <rPh sb="199" eb="201">
      <t>ソクシン</t>
    </rPh>
    <rPh sb="201" eb="203">
      <t>ジギョウ</t>
    </rPh>
    <rPh sb="206" eb="208">
      <t>タイシン</t>
    </rPh>
    <rPh sb="208" eb="210">
      <t>シンダン</t>
    </rPh>
    <rPh sb="211" eb="213">
      <t>ヒツヨウ</t>
    </rPh>
    <rPh sb="214" eb="216">
      <t>ケイヒ</t>
    </rPh>
    <rPh sb="217" eb="219">
      <t>ホジョ</t>
    </rPh>
    <rPh sb="224" eb="226">
      <t>ヘイセイ</t>
    </rPh>
    <rPh sb="228" eb="230">
      <t>ネンド</t>
    </rPh>
    <rPh sb="232" eb="234">
      <t>ホジョ</t>
    </rPh>
    <rPh sb="235" eb="238">
      <t>ジョウゲンガク</t>
    </rPh>
    <rPh sb="239" eb="240">
      <t>ヒ</t>
    </rPh>
    <rPh sb="241" eb="242">
      <t>ア</t>
    </rPh>
    <rPh sb="246" eb="248">
      <t>タイシン</t>
    </rPh>
    <rPh sb="248" eb="250">
      <t>シンダン</t>
    </rPh>
    <rPh sb="250" eb="253">
      <t>ミジッシ</t>
    </rPh>
    <rPh sb="254" eb="256">
      <t>ビョウイン</t>
    </rPh>
    <rPh sb="257" eb="259">
      <t>カツヨウ</t>
    </rPh>
    <rPh sb="266" eb="267">
      <t>ウナガ</t>
    </rPh>
    <phoneticPr fontId="5"/>
  </si>
  <si>
    <t>病院の耐震化率（目標値「前年度以上」）
（全ての建物に耐震性がある病院＋令和元年度までに全ての建物が耐震化される予定の病院数）÷耐震改修状況調査における回答病院数</t>
    <rPh sb="22" eb="23">
      <t>スベ</t>
    </rPh>
    <rPh sb="25" eb="27">
      <t>タテモノ</t>
    </rPh>
    <rPh sb="28" eb="31">
      <t>タイシンセイ</t>
    </rPh>
    <rPh sb="34" eb="36">
      <t>ビョウイン</t>
    </rPh>
    <rPh sb="37" eb="40">
      <t>レイワゲン</t>
    </rPh>
    <rPh sb="40" eb="42">
      <t>ネンド</t>
    </rPh>
    <rPh sb="45" eb="46">
      <t>スベ</t>
    </rPh>
    <rPh sb="48" eb="50">
      <t>タテモノ</t>
    </rPh>
    <rPh sb="51" eb="53">
      <t>タイシン</t>
    </rPh>
    <rPh sb="53" eb="54">
      <t>カ</t>
    </rPh>
    <rPh sb="57" eb="59">
      <t>ヨテイ</t>
    </rPh>
    <rPh sb="60" eb="63">
      <t>ビョウインスウ</t>
    </rPh>
    <rPh sb="65" eb="67">
      <t>タイシン</t>
    </rPh>
    <rPh sb="67" eb="69">
      <t>カイシュウ</t>
    </rPh>
    <rPh sb="69" eb="71">
      <t>ジョウキョウ</t>
    </rPh>
    <rPh sb="71" eb="73">
      <t>チョウサ</t>
    </rPh>
    <rPh sb="77" eb="79">
      <t>カイトウ</t>
    </rPh>
    <rPh sb="79" eb="82">
      <t>ビョウインスウ</t>
    </rPh>
    <phoneticPr fontId="5"/>
  </si>
  <si>
    <t>-</t>
    <phoneticPr fontId="5"/>
  </si>
  <si>
    <t>-</t>
    <phoneticPr fontId="5"/>
  </si>
  <si>
    <t>-</t>
    <phoneticPr fontId="5"/>
  </si>
  <si>
    <t>13百万円／3</t>
    <phoneticPr fontId="5"/>
  </si>
  <si>
    <t>点検対象外</t>
    <rPh sb="0" eb="2">
      <t>テンケン</t>
    </rPh>
    <rPh sb="2" eb="5">
      <t>タイショウガイ</t>
    </rPh>
    <phoneticPr fontId="5"/>
  </si>
  <si>
    <t>若干の改善があったとはいえ、執行率が低調な状態が続いているので、適正な予算額となるよう執行見込みの確認を継続して行うなど対応を検討すること。</t>
    <rPh sb="0" eb="2">
      <t>ジャッカン</t>
    </rPh>
    <rPh sb="3" eb="5">
      <t>カイゼン</t>
    </rPh>
    <rPh sb="14" eb="17">
      <t>シッコウリツ</t>
    </rPh>
    <rPh sb="18" eb="20">
      <t>テイチョウ</t>
    </rPh>
    <rPh sb="21" eb="23">
      <t>ジョウタイ</t>
    </rPh>
    <rPh sb="24" eb="25">
      <t>ツヅ</t>
    </rPh>
    <rPh sb="32" eb="34">
      <t>テキセイ</t>
    </rPh>
    <rPh sb="35" eb="38">
      <t>ヨサンガク</t>
    </rPh>
    <rPh sb="43" eb="45">
      <t>シッコウ</t>
    </rPh>
    <rPh sb="45" eb="47">
      <t>ミコ</t>
    </rPh>
    <rPh sb="49" eb="51">
      <t>カクニン</t>
    </rPh>
    <rPh sb="52" eb="54">
      <t>ケイゾク</t>
    </rPh>
    <rPh sb="56" eb="57">
      <t>オコナ</t>
    </rPh>
    <rPh sb="60" eb="62">
      <t>タイオウ</t>
    </rPh>
    <rPh sb="63" eb="65">
      <t>ケントウ</t>
    </rPh>
    <phoneticPr fontId="5"/>
  </si>
  <si>
    <t>平成30年9月に病院の耐震整備予定について確認したところ、令和元年度末までに39病院が耐震診断を予定していた。適正な予算額となるよう執行見込みの確認を継続して行うこととしたい。</t>
    <rPh sb="66" eb="68">
      <t>シッコウ</t>
    </rPh>
    <rPh sb="68" eb="70">
      <t>ミコ</t>
    </rPh>
    <rPh sb="72" eb="74">
      <t>カクニン</t>
    </rPh>
    <rPh sb="75" eb="77">
      <t>ケイゾク</t>
    </rPh>
    <rPh sb="79" eb="8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</si>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</sst>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71439</xdr:colOff>
      <xdr:row>740</xdr:row>
      <xdr:rowOff>214313</xdr:rowOff>
    </xdr:from>
    <xdr:to>
      <xdr:col>34</xdr:col>
      <xdr:colOff>138674</xdr:colOff>
      <xdr:row>742</xdr:row>
      <xdr:rowOff>225519</xdr:rowOff>
    </xdr:to>
    <xdr:sp macro="" textlink="">
      <xdr:nvSpPr>
        <xdr:cNvPr id="3" name="テキスト ボックス 2"/>
        <xdr:cNvSpPr txBox="1"/>
      </xdr:nvSpPr>
      <xdr:spPr bwMode="auto">
        <a:xfrm>
          <a:off x="3871914" y="40495538"/>
          <a:ext cx="3067610"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３百万円</a:t>
          </a:r>
        </a:p>
      </xdr:txBody>
    </xdr:sp>
    <xdr:clientData/>
  </xdr:twoCellAnchor>
  <xdr:twoCellAnchor>
    <xdr:from>
      <xdr:col>26</xdr:col>
      <xdr:colOff>142875</xdr:colOff>
      <xdr:row>742</xdr:row>
      <xdr:rowOff>285750</xdr:rowOff>
    </xdr:from>
    <xdr:to>
      <xdr:col>26</xdr:col>
      <xdr:colOff>145679</xdr:colOff>
      <xdr:row>744</xdr:row>
      <xdr:rowOff>201706</xdr:rowOff>
    </xdr:to>
    <xdr:cxnSp macro="">
      <xdr:nvCxnSpPr>
        <xdr:cNvPr id="4" name="直線矢印コネクタ 3"/>
        <xdr:cNvCxnSpPr/>
      </xdr:nvCxnSpPr>
      <xdr:spPr bwMode="auto">
        <a:xfrm>
          <a:off x="5343525" y="41271825"/>
          <a:ext cx="2804" cy="620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745</xdr:row>
      <xdr:rowOff>35719</xdr:rowOff>
    </xdr:from>
    <xdr:to>
      <xdr:col>34</xdr:col>
      <xdr:colOff>78441</xdr:colOff>
      <xdr:row>747</xdr:row>
      <xdr:rowOff>112480</xdr:rowOff>
    </xdr:to>
    <xdr:sp macro="" textlink="">
      <xdr:nvSpPr>
        <xdr:cNvPr id="5" name="テキスト ボックス 4"/>
        <xdr:cNvSpPr txBox="1"/>
      </xdr:nvSpPr>
      <xdr:spPr bwMode="auto">
        <a:xfrm>
          <a:off x="3800475" y="42079069"/>
          <a:ext cx="3078816" cy="781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Ａ．県、府（３）</a:t>
          </a:r>
          <a:endParaRPr kumimoji="1" lang="en-US" altLang="ja-JP" sz="1100"/>
        </a:p>
        <a:p>
          <a:pPr algn="ctr"/>
          <a:r>
            <a:rPr kumimoji="1" lang="ja-JP" altLang="en-US" sz="1100"/>
            <a:t>３百万円</a:t>
          </a:r>
          <a:endParaRPr kumimoji="1" lang="en-US" altLang="ja-JP" sz="1100"/>
        </a:p>
        <a:p>
          <a:pPr algn="ctr"/>
          <a:r>
            <a:rPr kumimoji="1" lang="en-US" altLang="ja-JP" sz="1100"/>
            <a:t>※</a:t>
          </a:r>
          <a:r>
            <a:rPr kumimoji="1" lang="ja-JP" altLang="en-US" sz="1100"/>
            <a:t>補助額最大：京都府　</a:t>
          </a:r>
          <a:r>
            <a:rPr kumimoji="1" lang="en-US" altLang="ja-JP" sz="1100"/>
            <a:t>1.5</a:t>
          </a:r>
          <a:r>
            <a:rPr kumimoji="1" lang="ja-JP" altLang="en-US" sz="1100"/>
            <a:t>百万円</a:t>
          </a:r>
          <a:endParaRPr kumimoji="1" lang="en-US" altLang="ja-JP" sz="1100"/>
        </a:p>
      </xdr:txBody>
    </xdr:sp>
    <xdr:clientData/>
  </xdr:twoCellAnchor>
  <xdr:twoCellAnchor>
    <xdr:from>
      <xdr:col>21</xdr:col>
      <xdr:colOff>32719</xdr:colOff>
      <xdr:row>747</xdr:row>
      <xdr:rowOff>247931</xdr:rowOff>
    </xdr:from>
    <xdr:to>
      <xdr:col>32</xdr:col>
      <xdr:colOff>158384</xdr:colOff>
      <xdr:row>748</xdr:row>
      <xdr:rowOff>250031</xdr:rowOff>
    </xdr:to>
    <xdr:sp macro="" textlink="">
      <xdr:nvSpPr>
        <xdr:cNvPr id="6" name="テキスト ボックス 5"/>
        <xdr:cNvSpPr txBox="1"/>
      </xdr:nvSpPr>
      <xdr:spPr>
        <a:xfrm>
          <a:off x="4233244" y="42996131"/>
          <a:ext cx="2325940" cy="35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医療施設耐震化促進事業</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26</xdr:col>
      <xdr:colOff>178593</xdr:colOff>
      <xdr:row>748</xdr:row>
      <xdr:rowOff>345283</xdr:rowOff>
    </xdr:from>
    <xdr:to>
      <xdr:col>26</xdr:col>
      <xdr:colOff>183499</xdr:colOff>
      <xdr:row>750</xdr:row>
      <xdr:rowOff>202406</xdr:rowOff>
    </xdr:to>
    <xdr:cxnSp macro="">
      <xdr:nvCxnSpPr>
        <xdr:cNvPr id="7" name="直線矢印コネクタ 6"/>
        <xdr:cNvCxnSpPr/>
      </xdr:nvCxnSpPr>
      <xdr:spPr>
        <a:xfrm flipH="1">
          <a:off x="5379243" y="43445908"/>
          <a:ext cx="4906" cy="561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124668</xdr:colOff>
      <xdr:row>749</xdr:row>
      <xdr:rowOff>293454</xdr:rowOff>
    </xdr:from>
    <xdr:to>
      <xdr:col>34</xdr:col>
      <xdr:colOff>190502</xdr:colOff>
      <xdr:row>750</xdr:row>
      <xdr:rowOff>249857</xdr:rowOff>
    </xdr:to>
    <xdr:sp macro="" textlink="">
      <xdr:nvSpPr>
        <xdr:cNvPr id="8" name="テキスト ボックス 7"/>
        <xdr:cNvSpPr txBox="1"/>
      </xdr:nvSpPr>
      <xdr:spPr bwMode="auto">
        <a:xfrm>
          <a:off x="5525343" y="43746504"/>
          <a:ext cx="1466009" cy="308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59531</xdr:colOff>
      <xdr:row>750</xdr:row>
      <xdr:rowOff>259138</xdr:rowOff>
    </xdr:from>
    <xdr:to>
      <xdr:col>35</xdr:col>
      <xdr:colOff>161926</xdr:colOff>
      <xdr:row>753</xdr:row>
      <xdr:rowOff>27214</xdr:rowOff>
    </xdr:to>
    <xdr:sp macro="" textlink="">
      <xdr:nvSpPr>
        <xdr:cNvPr id="9" name="テキスト ボックス 8"/>
        <xdr:cNvSpPr txBox="1"/>
      </xdr:nvSpPr>
      <xdr:spPr>
        <a:xfrm>
          <a:off x="3860006" y="44064613"/>
          <a:ext cx="3302795" cy="825351"/>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Ｂ．医療法人毛利病院１．５百万円</a:t>
          </a:r>
        </a:p>
      </xdr:txBody>
    </xdr:sp>
    <xdr:clientData/>
  </xdr:twoCellAnchor>
  <xdr:twoCellAnchor>
    <xdr:from>
      <xdr:col>18</xdr:col>
      <xdr:colOff>201906</xdr:colOff>
      <xdr:row>753</xdr:row>
      <xdr:rowOff>59531</xdr:rowOff>
    </xdr:from>
    <xdr:to>
      <xdr:col>37</xdr:col>
      <xdr:colOff>34425</xdr:colOff>
      <xdr:row>753</xdr:row>
      <xdr:rowOff>476249</xdr:rowOff>
    </xdr:to>
    <xdr:sp macro="" textlink="">
      <xdr:nvSpPr>
        <xdr:cNvPr id="10" name="テキスト ボックス 9"/>
        <xdr:cNvSpPr txBox="1"/>
      </xdr:nvSpPr>
      <xdr:spPr bwMode="auto">
        <a:xfrm>
          <a:off x="3802356" y="44922281"/>
          <a:ext cx="3632994"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24</xdr:col>
      <xdr:colOff>39121</xdr:colOff>
      <xdr:row>743</xdr:row>
      <xdr:rowOff>287452</xdr:rowOff>
    </xdr:from>
    <xdr:to>
      <xdr:col>35</xdr:col>
      <xdr:colOff>95250</xdr:colOff>
      <xdr:row>744</xdr:row>
      <xdr:rowOff>243857</xdr:rowOff>
    </xdr:to>
    <xdr:sp macro="" textlink="">
      <xdr:nvSpPr>
        <xdr:cNvPr id="11" name="テキスト ボックス 10"/>
        <xdr:cNvSpPr txBox="1"/>
      </xdr:nvSpPr>
      <xdr:spPr bwMode="auto">
        <a:xfrm>
          <a:off x="4839721" y="41625952"/>
          <a:ext cx="2256404" cy="3088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36</xdr:col>
      <xdr:colOff>119061</xdr:colOff>
      <xdr:row>743</xdr:row>
      <xdr:rowOff>59533</xdr:rowOff>
    </xdr:from>
    <xdr:to>
      <xdr:col>43</xdr:col>
      <xdr:colOff>83344</xdr:colOff>
      <xdr:row>744</xdr:row>
      <xdr:rowOff>312924</xdr:rowOff>
    </xdr:to>
    <xdr:sp macro="" textlink="">
      <xdr:nvSpPr>
        <xdr:cNvPr id="12" name="テキスト ボックス 11"/>
        <xdr:cNvSpPr txBox="1"/>
      </xdr:nvSpPr>
      <xdr:spPr bwMode="auto">
        <a:xfrm>
          <a:off x="7319961" y="41398033"/>
          <a:ext cx="1364458" cy="6058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5" zoomScale="75" zoomScaleNormal="75" zoomScaleSheetLayoutView="75" zoomScalePageLayoutView="85" workbookViewId="0">
      <selection activeCell="BK729" sqref="BK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v>
      </c>
      <c r="AT2" s="948"/>
      <c r="AU2" s="948"/>
      <c r="AV2" s="52" t="str">
        <f>IF(AW2="", "", "-")</f>
        <v/>
      </c>
      <c r="AW2" s="922"/>
      <c r="AX2" s="922"/>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575</v>
      </c>
      <c r="H5" s="849"/>
      <c r="I5" s="849"/>
      <c r="J5" s="849"/>
      <c r="K5" s="849"/>
      <c r="L5" s="849"/>
      <c r="M5" s="850" t="s">
        <v>66</v>
      </c>
      <c r="N5" s="851"/>
      <c r="O5" s="851"/>
      <c r="P5" s="851"/>
      <c r="Q5" s="851"/>
      <c r="R5" s="852"/>
      <c r="S5" s="853" t="s">
        <v>571</v>
      </c>
      <c r="T5" s="849"/>
      <c r="U5" s="849"/>
      <c r="V5" s="849"/>
      <c r="W5" s="849"/>
      <c r="X5" s="854"/>
      <c r="Y5" s="704" t="s">
        <v>3</v>
      </c>
      <c r="Z5" s="546"/>
      <c r="AA5" s="546"/>
      <c r="AB5" s="546"/>
      <c r="AC5" s="546"/>
      <c r="AD5" s="547"/>
      <c r="AE5" s="705" t="s">
        <v>572</v>
      </c>
      <c r="AF5" s="705"/>
      <c r="AG5" s="705"/>
      <c r="AH5" s="705"/>
      <c r="AI5" s="705"/>
      <c r="AJ5" s="705"/>
      <c r="AK5" s="705"/>
      <c r="AL5" s="705"/>
      <c r="AM5" s="705"/>
      <c r="AN5" s="705"/>
      <c r="AO5" s="705"/>
      <c r="AP5" s="706"/>
      <c r="AQ5" s="707" t="s">
        <v>621</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578</v>
      </c>
      <c r="H7" s="502"/>
      <c r="I7" s="502"/>
      <c r="J7" s="502"/>
      <c r="K7" s="502"/>
      <c r="L7" s="502"/>
      <c r="M7" s="502"/>
      <c r="N7" s="502"/>
      <c r="O7" s="502"/>
      <c r="P7" s="502"/>
      <c r="Q7" s="502"/>
      <c r="R7" s="502"/>
      <c r="S7" s="502"/>
      <c r="T7" s="502"/>
      <c r="U7" s="502"/>
      <c r="V7" s="502"/>
      <c r="W7" s="502"/>
      <c r="X7" s="503"/>
      <c r="Y7" s="931" t="s">
        <v>515</v>
      </c>
      <c r="Z7" s="446"/>
      <c r="AA7" s="446"/>
      <c r="AB7" s="446"/>
      <c r="AC7" s="446"/>
      <c r="AD7" s="932"/>
      <c r="AE7" s="923" t="s">
        <v>576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49" t="str">
        <f>入力規則等!A28</f>
        <v>-</v>
      </c>
      <c r="H8" s="726"/>
      <c r="I8" s="726"/>
      <c r="J8" s="726"/>
      <c r="K8" s="726"/>
      <c r="L8" s="726"/>
      <c r="M8" s="726"/>
      <c r="N8" s="726"/>
      <c r="O8" s="726"/>
      <c r="P8" s="726"/>
      <c r="Q8" s="726"/>
      <c r="R8" s="726"/>
      <c r="S8" s="726"/>
      <c r="T8" s="726"/>
      <c r="U8" s="726"/>
      <c r="V8" s="726"/>
      <c r="W8" s="726"/>
      <c r="X8" s="950"/>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9"/>
      <c r="H12" s="770"/>
      <c r="I12" s="770"/>
      <c r="J12" s="770"/>
      <c r="K12" s="770"/>
      <c r="L12" s="770"/>
      <c r="M12" s="770"/>
      <c r="N12" s="770"/>
      <c r="O12" s="770"/>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8"/>
    </row>
    <row r="13" spans="1:50" ht="21" customHeight="1" x14ac:dyDescent="0.15">
      <c r="A13" s="620"/>
      <c r="B13" s="621"/>
      <c r="C13" s="621"/>
      <c r="D13" s="621"/>
      <c r="E13" s="621"/>
      <c r="F13" s="622"/>
      <c r="G13" s="729" t="s">
        <v>6</v>
      </c>
      <c r="H13" s="730"/>
      <c r="I13" s="773" t="s">
        <v>7</v>
      </c>
      <c r="J13" s="774"/>
      <c r="K13" s="774"/>
      <c r="L13" s="774"/>
      <c r="M13" s="774"/>
      <c r="N13" s="774"/>
      <c r="O13" s="775"/>
      <c r="P13" s="763">
        <v>13</v>
      </c>
      <c r="Q13" s="764"/>
      <c r="R13" s="764"/>
      <c r="S13" s="764"/>
      <c r="T13" s="764"/>
      <c r="U13" s="764"/>
      <c r="V13" s="765"/>
      <c r="W13" s="663">
        <v>13</v>
      </c>
      <c r="X13" s="664"/>
      <c r="Y13" s="664"/>
      <c r="Z13" s="664"/>
      <c r="AA13" s="664"/>
      <c r="AB13" s="664"/>
      <c r="AC13" s="665"/>
      <c r="AD13" s="663">
        <v>13</v>
      </c>
      <c r="AE13" s="664"/>
      <c r="AF13" s="664"/>
      <c r="AG13" s="664"/>
      <c r="AH13" s="664"/>
      <c r="AI13" s="664"/>
      <c r="AJ13" s="665"/>
      <c r="AK13" s="663">
        <v>13</v>
      </c>
      <c r="AL13" s="664"/>
      <c r="AM13" s="664"/>
      <c r="AN13" s="664"/>
      <c r="AO13" s="664"/>
      <c r="AP13" s="664"/>
      <c r="AQ13" s="665"/>
      <c r="AR13" s="763">
        <v>13</v>
      </c>
      <c r="AS13" s="764"/>
      <c r="AT13" s="764"/>
      <c r="AU13" s="764"/>
      <c r="AV13" s="764"/>
      <c r="AW13" s="764"/>
      <c r="AX13" s="930"/>
    </row>
    <row r="14" spans="1:50" ht="21" customHeight="1" x14ac:dyDescent="0.15">
      <c r="A14" s="620"/>
      <c r="B14" s="621"/>
      <c r="C14" s="621"/>
      <c r="D14" s="621"/>
      <c r="E14" s="621"/>
      <c r="F14" s="622"/>
      <c r="G14" s="731"/>
      <c r="H14" s="732"/>
      <c r="I14" s="717" t="s">
        <v>8</v>
      </c>
      <c r="J14" s="771"/>
      <c r="K14" s="771"/>
      <c r="L14" s="771"/>
      <c r="M14" s="771"/>
      <c r="N14" s="771"/>
      <c r="O14" s="772"/>
      <c r="P14" s="663" t="s">
        <v>577</v>
      </c>
      <c r="Q14" s="664"/>
      <c r="R14" s="664"/>
      <c r="S14" s="664"/>
      <c r="T14" s="664"/>
      <c r="U14" s="664"/>
      <c r="V14" s="665"/>
      <c r="W14" s="663" t="s">
        <v>581</v>
      </c>
      <c r="X14" s="664"/>
      <c r="Y14" s="664"/>
      <c r="Z14" s="664"/>
      <c r="AA14" s="664"/>
      <c r="AB14" s="664"/>
      <c r="AC14" s="665"/>
      <c r="AD14" s="663" t="s">
        <v>581</v>
      </c>
      <c r="AE14" s="664"/>
      <c r="AF14" s="664"/>
      <c r="AG14" s="664"/>
      <c r="AH14" s="664"/>
      <c r="AI14" s="664"/>
      <c r="AJ14" s="665"/>
      <c r="AK14" s="663"/>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1"/>
      <c r="H15" s="732"/>
      <c r="I15" s="717" t="s">
        <v>51</v>
      </c>
      <c r="J15" s="718"/>
      <c r="K15" s="718"/>
      <c r="L15" s="718"/>
      <c r="M15" s="718"/>
      <c r="N15" s="718"/>
      <c r="O15" s="719"/>
      <c r="P15" s="663" t="s">
        <v>577</v>
      </c>
      <c r="Q15" s="664"/>
      <c r="R15" s="664"/>
      <c r="S15" s="664"/>
      <c r="T15" s="664"/>
      <c r="U15" s="664"/>
      <c r="V15" s="665"/>
      <c r="W15" s="663" t="s">
        <v>581</v>
      </c>
      <c r="X15" s="664"/>
      <c r="Y15" s="664"/>
      <c r="Z15" s="664"/>
      <c r="AA15" s="664"/>
      <c r="AB15" s="664"/>
      <c r="AC15" s="665"/>
      <c r="AD15" s="663" t="s">
        <v>581</v>
      </c>
      <c r="AE15" s="664"/>
      <c r="AF15" s="664"/>
      <c r="AG15" s="664"/>
      <c r="AH15" s="664"/>
      <c r="AI15" s="664"/>
      <c r="AJ15" s="665"/>
      <c r="AK15" s="663" t="s">
        <v>662</v>
      </c>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1"/>
      <c r="H16" s="732"/>
      <c r="I16" s="717" t="s">
        <v>52</v>
      </c>
      <c r="J16" s="718"/>
      <c r="K16" s="718"/>
      <c r="L16" s="718"/>
      <c r="M16" s="718"/>
      <c r="N16" s="718"/>
      <c r="O16" s="719"/>
      <c r="P16" s="663" t="s">
        <v>577</v>
      </c>
      <c r="Q16" s="664"/>
      <c r="R16" s="664"/>
      <c r="S16" s="664"/>
      <c r="T16" s="664"/>
      <c r="U16" s="664"/>
      <c r="V16" s="665"/>
      <c r="W16" s="663" t="s">
        <v>581</v>
      </c>
      <c r="X16" s="664"/>
      <c r="Y16" s="664"/>
      <c r="Z16" s="664"/>
      <c r="AA16" s="664"/>
      <c r="AB16" s="664"/>
      <c r="AC16" s="665"/>
      <c r="AD16" s="663" t="s">
        <v>581</v>
      </c>
      <c r="AE16" s="664"/>
      <c r="AF16" s="664"/>
      <c r="AG16" s="664"/>
      <c r="AH16" s="664"/>
      <c r="AI16" s="664"/>
      <c r="AJ16" s="665"/>
      <c r="AK16" s="663"/>
      <c r="AL16" s="664"/>
      <c r="AM16" s="664"/>
      <c r="AN16" s="664"/>
      <c r="AO16" s="664"/>
      <c r="AP16" s="664"/>
      <c r="AQ16" s="665"/>
      <c r="AR16" s="766"/>
      <c r="AS16" s="767"/>
      <c r="AT16" s="767"/>
      <c r="AU16" s="767"/>
      <c r="AV16" s="767"/>
      <c r="AW16" s="767"/>
      <c r="AX16" s="768"/>
    </row>
    <row r="17" spans="1:50" ht="24.75" customHeight="1" x14ac:dyDescent="0.15">
      <c r="A17" s="620"/>
      <c r="B17" s="621"/>
      <c r="C17" s="621"/>
      <c r="D17" s="621"/>
      <c r="E17" s="621"/>
      <c r="F17" s="622"/>
      <c r="G17" s="731"/>
      <c r="H17" s="732"/>
      <c r="I17" s="717" t="s">
        <v>50</v>
      </c>
      <c r="J17" s="771"/>
      <c r="K17" s="771"/>
      <c r="L17" s="771"/>
      <c r="M17" s="771"/>
      <c r="N17" s="771"/>
      <c r="O17" s="772"/>
      <c r="P17" s="663" t="s">
        <v>577</v>
      </c>
      <c r="Q17" s="664"/>
      <c r="R17" s="664"/>
      <c r="S17" s="664"/>
      <c r="T17" s="664"/>
      <c r="U17" s="664"/>
      <c r="V17" s="665"/>
      <c r="W17" s="663" t="s">
        <v>582</v>
      </c>
      <c r="X17" s="664"/>
      <c r="Y17" s="664"/>
      <c r="Z17" s="664"/>
      <c r="AA17" s="664"/>
      <c r="AB17" s="664"/>
      <c r="AC17" s="665"/>
      <c r="AD17" s="663" t="s">
        <v>581</v>
      </c>
      <c r="AE17" s="664"/>
      <c r="AF17" s="664"/>
      <c r="AG17" s="664"/>
      <c r="AH17" s="664"/>
      <c r="AI17" s="664"/>
      <c r="AJ17" s="665"/>
      <c r="AK17" s="663"/>
      <c r="AL17" s="664"/>
      <c r="AM17" s="664"/>
      <c r="AN17" s="664"/>
      <c r="AO17" s="664"/>
      <c r="AP17" s="664"/>
      <c r="AQ17" s="665"/>
      <c r="AR17" s="928"/>
      <c r="AS17" s="928"/>
      <c r="AT17" s="928"/>
      <c r="AU17" s="928"/>
      <c r="AV17" s="928"/>
      <c r="AW17" s="928"/>
      <c r="AX17" s="929"/>
    </row>
    <row r="18" spans="1:50" ht="24.75" customHeight="1" x14ac:dyDescent="0.15">
      <c r="A18" s="620"/>
      <c r="B18" s="621"/>
      <c r="C18" s="621"/>
      <c r="D18" s="621"/>
      <c r="E18" s="621"/>
      <c r="F18" s="622"/>
      <c r="G18" s="733"/>
      <c r="H18" s="734"/>
      <c r="I18" s="722" t="s">
        <v>20</v>
      </c>
      <c r="J18" s="723"/>
      <c r="K18" s="723"/>
      <c r="L18" s="723"/>
      <c r="M18" s="723"/>
      <c r="N18" s="723"/>
      <c r="O18" s="724"/>
      <c r="P18" s="889">
        <f>SUM(P13:V17)</f>
        <v>13</v>
      </c>
      <c r="Q18" s="890"/>
      <c r="R18" s="890"/>
      <c r="S18" s="890"/>
      <c r="T18" s="890"/>
      <c r="U18" s="890"/>
      <c r="V18" s="891"/>
      <c r="W18" s="889">
        <f>SUM(W13:AC17)</f>
        <v>13</v>
      </c>
      <c r="X18" s="890"/>
      <c r="Y18" s="890"/>
      <c r="Z18" s="890"/>
      <c r="AA18" s="890"/>
      <c r="AB18" s="890"/>
      <c r="AC18" s="891"/>
      <c r="AD18" s="889">
        <f>SUM(AD13:AJ17)</f>
        <v>13</v>
      </c>
      <c r="AE18" s="890"/>
      <c r="AF18" s="890"/>
      <c r="AG18" s="890"/>
      <c r="AH18" s="890"/>
      <c r="AI18" s="890"/>
      <c r="AJ18" s="891"/>
      <c r="AK18" s="889">
        <f>SUM(AK13:AQ17)</f>
        <v>13</v>
      </c>
      <c r="AL18" s="890"/>
      <c r="AM18" s="890"/>
      <c r="AN18" s="890"/>
      <c r="AO18" s="890"/>
      <c r="AP18" s="890"/>
      <c r="AQ18" s="891"/>
      <c r="AR18" s="889">
        <f>SUM(AR13:AX17)</f>
        <v>13</v>
      </c>
      <c r="AS18" s="890"/>
      <c r="AT18" s="890"/>
      <c r="AU18" s="890"/>
      <c r="AV18" s="890"/>
      <c r="AW18" s="890"/>
      <c r="AX18" s="892"/>
    </row>
    <row r="19" spans="1:50" ht="24.75" customHeight="1" x14ac:dyDescent="0.15">
      <c r="A19" s="620"/>
      <c r="B19" s="621"/>
      <c r="C19" s="621"/>
      <c r="D19" s="621"/>
      <c r="E19" s="621"/>
      <c r="F19" s="622"/>
      <c r="G19" s="887" t="s">
        <v>9</v>
      </c>
      <c r="H19" s="888"/>
      <c r="I19" s="888"/>
      <c r="J19" s="888"/>
      <c r="K19" s="888"/>
      <c r="L19" s="888"/>
      <c r="M19" s="888"/>
      <c r="N19" s="888"/>
      <c r="O19" s="888"/>
      <c r="P19" s="663">
        <v>1</v>
      </c>
      <c r="Q19" s="664"/>
      <c r="R19" s="664"/>
      <c r="S19" s="664"/>
      <c r="T19" s="664"/>
      <c r="U19" s="664"/>
      <c r="V19" s="665"/>
      <c r="W19" s="663">
        <v>1</v>
      </c>
      <c r="X19" s="664"/>
      <c r="Y19" s="664"/>
      <c r="Z19" s="664"/>
      <c r="AA19" s="664"/>
      <c r="AB19" s="664"/>
      <c r="AC19" s="665"/>
      <c r="AD19" s="663">
        <v>3</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7" t="s">
        <v>10</v>
      </c>
      <c r="H20" s="888"/>
      <c r="I20" s="888"/>
      <c r="J20" s="888"/>
      <c r="K20" s="888"/>
      <c r="L20" s="888"/>
      <c r="M20" s="888"/>
      <c r="N20" s="888"/>
      <c r="O20" s="888"/>
      <c r="P20" s="318">
        <f>IF(P18=0, "-", SUM(P19)/P18)</f>
        <v>7.6923076923076927E-2</v>
      </c>
      <c r="Q20" s="318"/>
      <c r="R20" s="318"/>
      <c r="S20" s="318"/>
      <c r="T20" s="318"/>
      <c r="U20" s="318"/>
      <c r="V20" s="318"/>
      <c r="W20" s="318">
        <f t="shared" ref="W20" si="0">IF(W18=0, "-", SUM(W19)/W18)</f>
        <v>7.6923076923076927E-2</v>
      </c>
      <c r="X20" s="318"/>
      <c r="Y20" s="318"/>
      <c r="Z20" s="318"/>
      <c r="AA20" s="318"/>
      <c r="AB20" s="318"/>
      <c r="AC20" s="318"/>
      <c r="AD20" s="318">
        <f t="shared" ref="AD20" si="1">IF(AD18=0, "-", SUM(AD19)/AD18)</f>
        <v>0.23076923076923078</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4"/>
      <c r="G21" s="316" t="s">
        <v>478</v>
      </c>
      <c r="H21" s="317"/>
      <c r="I21" s="317"/>
      <c r="J21" s="317"/>
      <c r="K21" s="317"/>
      <c r="L21" s="317"/>
      <c r="M21" s="317"/>
      <c r="N21" s="317"/>
      <c r="O21" s="317"/>
      <c r="P21" s="318">
        <f>IF(P19=0, "-", SUM(P19)/SUM(P13,P14))</f>
        <v>7.6923076923076927E-2</v>
      </c>
      <c r="Q21" s="318"/>
      <c r="R21" s="318"/>
      <c r="S21" s="318"/>
      <c r="T21" s="318"/>
      <c r="U21" s="318"/>
      <c r="V21" s="318"/>
      <c r="W21" s="318">
        <f t="shared" ref="W21" si="2">IF(W19=0, "-", SUM(W19)/SUM(W13,W14))</f>
        <v>7.6923076923076927E-2</v>
      </c>
      <c r="X21" s="318"/>
      <c r="Y21" s="318"/>
      <c r="Z21" s="318"/>
      <c r="AA21" s="318"/>
      <c r="AB21" s="318"/>
      <c r="AC21" s="318"/>
      <c r="AD21" s="318">
        <f t="shared" ref="AD21" si="3">IF(AD19=0, "-", SUM(AD19)/SUM(AD13,AD14))</f>
        <v>0.23076923076923078</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2" t="s">
        <v>559</v>
      </c>
      <c r="B22" s="973"/>
      <c r="C22" s="973"/>
      <c r="D22" s="973"/>
      <c r="E22" s="973"/>
      <c r="F22" s="974"/>
      <c r="G22" s="959"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583</v>
      </c>
      <c r="H23" s="961"/>
      <c r="I23" s="961"/>
      <c r="J23" s="961"/>
      <c r="K23" s="961"/>
      <c r="L23" s="961"/>
      <c r="M23" s="961"/>
      <c r="N23" s="961"/>
      <c r="O23" s="962"/>
      <c r="P23" s="763">
        <v>13</v>
      </c>
      <c r="Q23" s="764"/>
      <c r="R23" s="764"/>
      <c r="S23" s="764"/>
      <c r="T23" s="764"/>
      <c r="U23" s="764"/>
      <c r="V23" s="765"/>
      <c r="W23" s="763">
        <v>13</v>
      </c>
      <c r="X23" s="764"/>
      <c r="Y23" s="764"/>
      <c r="Z23" s="764"/>
      <c r="AA23" s="764"/>
      <c r="AB23" s="764"/>
      <c r="AC23" s="76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3"/>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9">
        <f>P29-SUM(P23:P27)</f>
        <v>0</v>
      </c>
      <c r="Q28" s="890"/>
      <c r="R28" s="890"/>
      <c r="S28" s="890"/>
      <c r="T28" s="890"/>
      <c r="U28" s="890"/>
      <c r="V28" s="891"/>
      <c r="W28" s="889">
        <f>W29-SUM(W23:W27)</f>
        <v>0</v>
      </c>
      <c r="X28" s="890"/>
      <c r="Y28" s="890"/>
      <c r="Z28" s="890"/>
      <c r="AA28" s="890"/>
      <c r="AB28" s="890"/>
      <c r="AC28" s="89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942">
        <f>AK13</f>
        <v>13</v>
      </c>
      <c r="Q29" s="943"/>
      <c r="R29" s="943"/>
      <c r="S29" s="943"/>
      <c r="T29" s="943"/>
      <c r="U29" s="943"/>
      <c r="V29" s="944"/>
      <c r="W29" s="942">
        <f>AR13</f>
        <v>13</v>
      </c>
      <c r="X29" s="943"/>
      <c r="Y29" s="943"/>
      <c r="Z29" s="943"/>
      <c r="AA29" s="943"/>
      <c r="AB29" s="943"/>
      <c r="AC29" s="944"/>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6" t="s">
        <v>527</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619</v>
      </c>
      <c r="AR31" s="200"/>
      <c r="AS31" s="133" t="s">
        <v>355</v>
      </c>
      <c r="AT31" s="134"/>
      <c r="AU31" s="199">
        <v>2</v>
      </c>
      <c r="AV31" s="199"/>
      <c r="AW31" s="401" t="s">
        <v>300</v>
      </c>
      <c r="AX31" s="402"/>
    </row>
    <row r="32" spans="1:50" ht="52.5" customHeight="1" x14ac:dyDescent="0.15">
      <c r="A32" s="406"/>
      <c r="B32" s="404"/>
      <c r="C32" s="404"/>
      <c r="D32" s="404"/>
      <c r="E32" s="404"/>
      <c r="F32" s="405"/>
      <c r="G32" s="567" t="s">
        <v>584</v>
      </c>
      <c r="H32" s="568"/>
      <c r="I32" s="568"/>
      <c r="J32" s="568"/>
      <c r="K32" s="568"/>
      <c r="L32" s="568"/>
      <c r="M32" s="568"/>
      <c r="N32" s="568"/>
      <c r="O32" s="569"/>
      <c r="P32" s="105" t="s">
        <v>654</v>
      </c>
      <c r="Q32" s="105"/>
      <c r="R32" s="105"/>
      <c r="S32" s="105"/>
      <c r="T32" s="105"/>
      <c r="U32" s="105"/>
      <c r="V32" s="105"/>
      <c r="W32" s="105"/>
      <c r="X32" s="106"/>
      <c r="Y32" s="474" t="s">
        <v>12</v>
      </c>
      <c r="Z32" s="534"/>
      <c r="AA32" s="535"/>
      <c r="AB32" s="464" t="s">
        <v>585</v>
      </c>
      <c r="AC32" s="464"/>
      <c r="AD32" s="464"/>
      <c r="AE32" s="218">
        <v>71.5</v>
      </c>
      <c r="AF32" s="219"/>
      <c r="AG32" s="219"/>
      <c r="AH32" s="219"/>
      <c r="AI32" s="218">
        <v>72.900000000000006</v>
      </c>
      <c r="AJ32" s="219"/>
      <c r="AK32" s="219"/>
      <c r="AL32" s="219"/>
      <c r="AM32" s="343">
        <v>74.5</v>
      </c>
      <c r="AN32" s="207"/>
      <c r="AO32" s="207"/>
      <c r="AP32" s="344"/>
      <c r="AQ32" s="343" t="s">
        <v>648</v>
      </c>
      <c r="AR32" s="207"/>
      <c r="AS32" s="207"/>
      <c r="AT32" s="344"/>
      <c r="AU32" s="219" t="s">
        <v>619</v>
      </c>
      <c r="AV32" s="219"/>
      <c r="AW32" s="219"/>
      <c r="AX32" s="221"/>
    </row>
    <row r="33" spans="1:50" ht="5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v>69.400000000000006</v>
      </c>
      <c r="AF33" s="219"/>
      <c r="AG33" s="219"/>
      <c r="AH33" s="219"/>
      <c r="AI33" s="218">
        <v>71.5</v>
      </c>
      <c r="AJ33" s="219"/>
      <c r="AK33" s="219"/>
      <c r="AL33" s="219"/>
      <c r="AM33" s="218">
        <v>72.900000000000006</v>
      </c>
      <c r="AN33" s="219"/>
      <c r="AO33" s="219"/>
      <c r="AP33" s="219"/>
      <c r="AQ33" s="343" t="s">
        <v>619</v>
      </c>
      <c r="AR33" s="207"/>
      <c r="AS33" s="207"/>
      <c r="AT33" s="344"/>
      <c r="AU33" s="219">
        <v>80</v>
      </c>
      <c r="AV33" s="219"/>
      <c r="AW33" s="219"/>
      <c r="AX33" s="221"/>
    </row>
    <row r="34" spans="1:50" ht="5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103</v>
      </c>
      <c r="AF34" s="219"/>
      <c r="AG34" s="219"/>
      <c r="AH34" s="219"/>
      <c r="AI34" s="218">
        <v>102</v>
      </c>
      <c r="AJ34" s="219"/>
      <c r="AK34" s="219"/>
      <c r="AL34" s="219"/>
      <c r="AM34" s="218">
        <v>102</v>
      </c>
      <c r="AN34" s="219"/>
      <c r="AO34" s="219"/>
      <c r="AP34" s="219"/>
      <c r="AQ34" s="343" t="s">
        <v>623</v>
      </c>
      <c r="AR34" s="207"/>
      <c r="AS34" s="207"/>
      <c r="AT34" s="344"/>
      <c r="AU34" s="219" t="s">
        <v>649</v>
      </c>
      <c r="AV34" s="219"/>
      <c r="AW34" s="219"/>
      <c r="AX34" s="221"/>
    </row>
    <row r="35" spans="1:50" ht="5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2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1"/>
      <c r="AF77" s="902"/>
      <c r="AG77" s="902"/>
      <c r="AH77" s="902"/>
      <c r="AI77" s="901"/>
      <c r="AJ77" s="902"/>
      <c r="AK77" s="902"/>
      <c r="AL77" s="902"/>
      <c r="AM77" s="901"/>
      <c r="AN77" s="902"/>
      <c r="AO77" s="902"/>
      <c r="AP77" s="902"/>
      <c r="AQ77" s="343"/>
      <c r="AR77" s="207"/>
      <c r="AS77" s="207"/>
      <c r="AT77" s="344"/>
      <c r="AU77" s="219"/>
      <c r="AV77" s="219"/>
      <c r="AW77" s="219"/>
      <c r="AX77" s="221"/>
    </row>
    <row r="78" spans="1:50" ht="69.75" hidden="1" customHeight="1" x14ac:dyDescent="0.15">
      <c r="A78" s="338" t="s">
        <v>508</v>
      </c>
      <c r="B78" s="339"/>
      <c r="C78" s="339"/>
      <c r="D78" s="339"/>
      <c r="E78" s="336" t="s">
        <v>451</v>
      </c>
      <c r="F78" s="337"/>
      <c r="G78" s="57" t="s">
        <v>357</v>
      </c>
      <c r="H78" s="591"/>
      <c r="I78" s="592"/>
      <c r="J78" s="592"/>
      <c r="K78" s="592"/>
      <c r="L78" s="592"/>
      <c r="M78" s="592"/>
      <c r="N78" s="592"/>
      <c r="O78" s="593"/>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thickBot="1" x14ac:dyDescent="0.2">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647</v>
      </c>
      <c r="AC101" s="464"/>
      <c r="AD101" s="464"/>
      <c r="AE101" s="218">
        <v>1</v>
      </c>
      <c r="AF101" s="219"/>
      <c r="AG101" s="219"/>
      <c r="AH101" s="220"/>
      <c r="AI101" s="218">
        <v>1</v>
      </c>
      <c r="AJ101" s="219"/>
      <c r="AK101" s="219"/>
      <c r="AL101" s="220"/>
      <c r="AM101" s="218">
        <v>3</v>
      </c>
      <c r="AN101" s="219"/>
      <c r="AO101" s="219"/>
      <c r="AP101" s="220"/>
      <c r="AQ101" s="218" t="s">
        <v>619</v>
      </c>
      <c r="AR101" s="219"/>
      <c r="AS101" s="219"/>
      <c r="AT101" s="220"/>
      <c r="AU101" s="218" t="s">
        <v>619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647</v>
      </c>
      <c r="AC102" s="464"/>
      <c r="AD102" s="464"/>
      <c r="AE102" s="421">
        <v>1</v>
      </c>
      <c r="AF102" s="421"/>
      <c r="AG102" s="421"/>
      <c r="AH102" s="421"/>
      <c r="AI102" s="273">
        <v>13</v>
      </c>
      <c r="AJ102" s="274"/>
      <c r="AK102" s="274"/>
      <c r="AL102" s="319"/>
      <c r="AM102" s="273">
        <v>7</v>
      </c>
      <c r="AN102" s="274"/>
      <c r="AO102" s="274"/>
      <c r="AP102" s="319"/>
      <c r="AQ102" s="273">
        <v>7</v>
      </c>
      <c r="AR102" s="274"/>
      <c r="AS102" s="274"/>
      <c r="AT102" s="319"/>
      <c r="AU102" s="273">
        <v>7</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5" t="s">
        <v>522</v>
      </c>
      <c r="AR115" s="596"/>
      <c r="AS115" s="596"/>
      <c r="AT115" s="596"/>
      <c r="AU115" s="596"/>
      <c r="AV115" s="596"/>
      <c r="AW115" s="596"/>
      <c r="AX115" s="597"/>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590</v>
      </c>
      <c r="AC116" s="466"/>
      <c r="AD116" s="467"/>
      <c r="AE116" s="421">
        <v>1000000</v>
      </c>
      <c r="AF116" s="421"/>
      <c r="AG116" s="421"/>
      <c r="AH116" s="421"/>
      <c r="AI116" s="421">
        <v>1000000</v>
      </c>
      <c r="AJ116" s="421"/>
      <c r="AK116" s="421"/>
      <c r="AL116" s="421"/>
      <c r="AM116" s="421">
        <v>4333333</v>
      </c>
      <c r="AN116" s="421"/>
      <c r="AO116" s="421"/>
      <c r="AP116" s="421"/>
      <c r="AQ116" s="218">
        <v>1866000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591</v>
      </c>
      <c r="AC117" s="476"/>
      <c r="AD117" s="477"/>
      <c r="AE117" s="554" t="s">
        <v>589</v>
      </c>
      <c r="AF117" s="554"/>
      <c r="AG117" s="554"/>
      <c r="AH117" s="554"/>
      <c r="AI117" s="554" t="s">
        <v>589</v>
      </c>
      <c r="AJ117" s="554"/>
      <c r="AK117" s="554"/>
      <c r="AL117" s="554"/>
      <c r="AM117" s="554" t="s">
        <v>658</v>
      </c>
      <c r="AN117" s="554"/>
      <c r="AO117" s="554"/>
      <c r="AP117" s="554"/>
      <c r="AQ117" s="554" t="s">
        <v>620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5" t="s">
        <v>522</v>
      </c>
      <c r="AR118" s="596"/>
      <c r="AS118" s="596"/>
      <c r="AT118" s="596"/>
      <c r="AU118" s="596"/>
      <c r="AV118" s="596"/>
      <c r="AW118" s="596"/>
      <c r="AX118" s="597"/>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5" t="s">
        <v>522</v>
      </c>
      <c r="AR121" s="596"/>
      <c r="AS121" s="596"/>
      <c r="AT121" s="596"/>
      <c r="AU121" s="596"/>
      <c r="AV121" s="596"/>
      <c r="AW121" s="596"/>
      <c r="AX121" s="597"/>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5" t="s">
        <v>522</v>
      </c>
      <c r="AR124" s="596"/>
      <c r="AS124" s="596"/>
      <c r="AT124" s="596"/>
      <c r="AU124" s="596"/>
      <c r="AV124" s="596"/>
      <c r="AW124" s="596"/>
      <c r="AX124" s="597"/>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535</v>
      </c>
      <c r="AF127" s="419"/>
      <c r="AG127" s="419"/>
      <c r="AH127" s="420"/>
      <c r="AI127" s="418" t="s">
        <v>532</v>
      </c>
      <c r="AJ127" s="419"/>
      <c r="AK127" s="419"/>
      <c r="AL127" s="420"/>
      <c r="AM127" s="418" t="s">
        <v>527</v>
      </c>
      <c r="AN127" s="419"/>
      <c r="AO127" s="419"/>
      <c r="AP127" s="420"/>
      <c r="AQ127" s="595" t="s">
        <v>522</v>
      </c>
      <c r="AR127" s="596"/>
      <c r="AS127" s="596"/>
      <c r="AT127" s="596"/>
      <c r="AU127" s="596"/>
      <c r="AV127" s="596"/>
      <c r="AW127" s="596"/>
      <c r="AX127" s="597"/>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623</v>
      </c>
      <c r="AR133" s="199"/>
      <c r="AS133" s="133" t="s">
        <v>355</v>
      </c>
      <c r="AT133" s="134"/>
      <c r="AU133" s="200">
        <v>5</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87.6</v>
      </c>
      <c r="AF134" s="207"/>
      <c r="AG134" s="207"/>
      <c r="AH134" s="207"/>
      <c r="AI134" s="206">
        <v>89.4</v>
      </c>
      <c r="AJ134" s="207"/>
      <c r="AK134" s="207"/>
      <c r="AL134" s="207"/>
      <c r="AM134" s="206">
        <v>90.7</v>
      </c>
      <c r="AN134" s="207"/>
      <c r="AO134" s="207"/>
      <c r="AP134" s="207"/>
      <c r="AQ134" s="206" t="s">
        <v>622</v>
      </c>
      <c r="AR134" s="207"/>
      <c r="AS134" s="207"/>
      <c r="AT134" s="207"/>
      <c r="AU134" s="206" t="s">
        <v>619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v>84.8</v>
      </c>
      <c r="AF135" s="207"/>
      <c r="AG135" s="207"/>
      <c r="AH135" s="207"/>
      <c r="AI135" s="206">
        <v>87.6</v>
      </c>
      <c r="AJ135" s="207"/>
      <c r="AK135" s="207"/>
      <c r="AL135" s="207"/>
      <c r="AM135" s="206">
        <v>89</v>
      </c>
      <c r="AN135" s="207"/>
      <c r="AO135" s="207"/>
      <c r="AP135" s="207"/>
      <c r="AQ135" s="206" t="s">
        <v>622</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624</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625</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0"/>
      <c r="E430" s="174" t="s">
        <v>545</v>
      </c>
      <c r="F430" s="909"/>
      <c r="G430" s="910" t="s">
        <v>374</v>
      </c>
      <c r="H430" s="123"/>
      <c r="I430" s="123"/>
      <c r="J430" s="911"/>
      <c r="K430" s="912"/>
      <c r="L430" s="912"/>
      <c r="M430" s="912"/>
      <c r="N430" s="912"/>
      <c r="O430" s="912"/>
      <c r="P430" s="912"/>
      <c r="Q430" s="912"/>
      <c r="R430" s="912"/>
      <c r="S430" s="912"/>
      <c r="T430" s="91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594" t="s">
        <v>619</v>
      </c>
      <c r="AR432" s="200"/>
      <c r="AS432" s="133" t="s">
        <v>355</v>
      </c>
      <c r="AT432" s="134"/>
      <c r="AU432" s="200" t="s">
        <v>619</v>
      </c>
      <c r="AV432" s="200"/>
      <c r="AW432" s="133" t="s">
        <v>300</v>
      </c>
      <c r="AX432" s="195"/>
    </row>
    <row r="433" spans="1:50" ht="23.25" customHeight="1" x14ac:dyDescent="0.15">
      <c r="A433" s="189"/>
      <c r="B433" s="186"/>
      <c r="C433" s="180"/>
      <c r="D433" s="186"/>
      <c r="E433" s="345"/>
      <c r="F433" s="346"/>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374" t="s">
        <v>626</v>
      </c>
      <c r="AC433" s="213"/>
      <c r="AD433" s="213"/>
      <c r="AE433" s="343" t="s">
        <v>619</v>
      </c>
      <c r="AF433" s="207"/>
      <c r="AG433" s="207"/>
      <c r="AH433" s="207"/>
      <c r="AI433" s="343" t="s">
        <v>619</v>
      </c>
      <c r="AJ433" s="207"/>
      <c r="AK433" s="207"/>
      <c r="AL433" s="207"/>
      <c r="AM433" s="343" t="s">
        <v>619</v>
      </c>
      <c r="AN433" s="207"/>
      <c r="AO433" s="207"/>
      <c r="AP433" s="344"/>
      <c r="AQ433" s="343" t="s">
        <v>619</v>
      </c>
      <c r="AR433" s="207"/>
      <c r="AS433" s="207"/>
      <c r="AT433" s="344"/>
      <c r="AU433" s="207" t="s">
        <v>619</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619</v>
      </c>
      <c r="AC434" s="205"/>
      <c r="AD434" s="205"/>
      <c r="AE434" s="343" t="s">
        <v>619</v>
      </c>
      <c r="AF434" s="207"/>
      <c r="AG434" s="207"/>
      <c r="AH434" s="344"/>
      <c r="AI434" s="343" t="s">
        <v>619</v>
      </c>
      <c r="AJ434" s="207"/>
      <c r="AK434" s="207"/>
      <c r="AL434" s="207"/>
      <c r="AM434" s="343" t="s">
        <v>628</v>
      </c>
      <c r="AN434" s="207"/>
      <c r="AO434" s="207"/>
      <c r="AP434" s="344"/>
      <c r="AQ434" s="343" t="s">
        <v>629</v>
      </c>
      <c r="AR434" s="207"/>
      <c r="AS434" s="207"/>
      <c r="AT434" s="344"/>
      <c r="AU434" s="207" t="s">
        <v>628</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3" t="s">
        <v>627</v>
      </c>
      <c r="AF435" s="207"/>
      <c r="AG435" s="207"/>
      <c r="AH435" s="344"/>
      <c r="AI435" s="343" t="s">
        <v>619</v>
      </c>
      <c r="AJ435" s="207"/>
      <c r="AK435" s="207"/>
      <c r="AL435" s="207"/>
      <c r="AM435" s="343" t="s">
        <v>628</v>
      </c>
      <c r="AN435" s="207"/>
      <c r="AO435" s="207"/>
      <c r="AP435" s="344"/>
      <c r="AQ435" s="343" t="s">
        <v>628</v>
      </c>
      <c r="AR435" s="207"/>
      <c r="AS435" s="207"/>
      <c r="AT435" s="344"/>
      <c r="AU435" s="207" t="s">
        <v>626</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619</v>
      </c>
      <c r="AF457" s="200"/>
      <c r="AG457" s="133" t="s">
        <v>355</v>
      </c>
      <c r="AH457" s="134"/>
      <c r="AI457" s="156"/>
      <c r="AJ457" s="156"/>
      <c r="AK457" s="156"/>
      <c r="AL457" s="154"/>
      <c r="AM457" s="156"/>
      <c r="AN457" s="156"/>
      <c r="AO457" s="156"/>
      <c r="AP457" s="154"/>
      <c r="AQ457" s="594" t="s">
        <v>619</v>
      </c>
      <c r="AR457" s="200"/>
      <c r="AS457" s="133" t="s">
        <v>355</v>
      </c>
      <c r="AT457" s="134"/>
      <c r="AU457" s="200" t="s">
        <v>626</v>
      </c>
      <c r="AV457" s="200"/>
      <c r="AW457" s="133" t="s">
        <v>300</v>
      </c>
      <c r="AX457" s="195"/>
    </row>
    <row r="458" spans="1:50" ht="23.25"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623</v>
      </c>
      <c r="AC458" s="213"/>
      <c r="AD458" s="213"/>
      <c r="AE458" s="343" t="s">
        <v>619</v>
      </c>
      <c r="AF458" s="207"/>
      <c r="AG458" s="207"/>
      <c r="AH458" s="207"/>
      <c r="AI458" s="343" t="s">
        <v>623</v>
      </c>
      <c r="AJ458" s="207"/>
      <c r="AK458" s="207"/>
      <c r="AL458" s="207"/>
      <c r="AM458" s="343" t="s">
        <v>619</v>
      </c>
      <c r="AN458" s="207"/>
      <c r="AO458" s="207"/>
      <c r="AP458" s="344"/>
      <c r="AQ458" s="343" t="s">
        <v>619</v>
      </c>
      <c r="AR458" s="207"/>
      <c r="AS458" s="207"/>
      <c r="AT458" s="344"/>
      <c r="AU458" s="207" t="s">
        <v>628</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3" t="s">
        <v>623</v>
      </c>
      <c r="AF459" s="207"/>
      <c r="AG459" s="207"/>
      <c r="AH459" s="344"/>
      <c r="AI459" s="343" t="s">
        <v>619</v>
      </c>
      <c r="AJ459" s="207"/>
      <c r="AK459" s="207"/>
      <c r="AL459" s="207"/>
      <c r="AM459" s="343" t="s">
        <v>628</v>
      </c>
      <c r="AN459" s="207"/>
      <c r="AO459" s="207"/>
      <c r="AP459" s="344"/>
      <c r="AQ459" s="343" t="s">
        <v>633</v>
      </c>
      <c r="AR459" s="207"/>
      <c r="AS459" s="207"/>
      <c r="AT459" s="344"/>
      <c r="AU459" s="207" t="s">
        <v>631</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3" t="s">
        <v>631</v>
      </c>
      <c r="AF460" s="207"/>
      <c r="AG460" s="207"/>
      <c r="AH460" s="344"/>
      <c r="AI460" s="343" t="s">
        <v>632</v>
      </c>
      <c r="AJ460" s="207"/>
      <c r="AK460" s="207"/>
      <c r="AL460" s="207"/>
      <c r="AM460" s="343" t="s">
        <v>619</v>
      </c>
      <c r="AN460" s="207"/>
      <c r="AO460" s="207"/>
      <c r="AP460" s="344"/>
      <c r="AQ460" s="343" t="s">
        <v>619</v>
      </c>
      <c r="AR460" s="207"/>
      <c r="AS460" s="207"/>
      <c r="AT460" s="344"/>
      <c r="AU460" s="207" t="s">
        <v>629</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67.5"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573</v>
      </c>
      <c r="AE702" s="349"/>
      <c r="AF702" s="349"/>
      <c r="AG702" s="388" t="s">
        <v>634</v>
      </c>
      <c r="AH702" s="389"/>
      <c r="AI702" s="389"/>
      <c r="AJ702" s="389"/>
      <c r="AK702" s="389"/>
      <c r="AL702" s="389"/>
      <c r="AM702" s="389"/>
      <c r="AN702" s="389"/>
      <c r="AO702" s="389"/>
      <c r="AP702" s="389"/>
      <c r="AQ702" s="389"/>
      <c r="AR702" s="389"/>
      <c r="AS702" s="389"/>
      <c r="AT702" s="389"/>
      <c r="AU702" s="389"/>
      <c r="AV702" s="389"/>
      <c r="AW702" s="389"/>
      <c r="AX702" s="390"/>
    </row>
    <row r="703" spans="1:50" ht="49.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573</v>
      </c>
      <c r="AE703" s="329"/>
      <c r="AF703" s="329"/>
      <c r="AG703" s="101" t="s">
        <v>635</v>
      </c>
      <c r="AH703" s="331"/>
      <c r="AI703" s="331"/>
      <c r="AJ703" s="331"/>
      <c r="AK703" s="331"/>
      <c r="AL703" s="331"/>
      <c r="AM703" s="331"/>
      <c r="AN703" s="331"/>
      <c r="AO703" s="331"/>
      <c r="AP703" s="331"/>
      <c r="AQ703" s="331"/>
      <c r="AR703" s="331"/>
      <c r="AS703" s="331"/>
      <c r="AT703" s="331"/>
      <c r="AU703" s="331"/>
      <c r="AV703" s="331"/>
      <c r="AW703" s="331"/>
      <c r="AX703" s="332"/>
    </row>
    <row r="704" spans="1:50" ht="44.2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127" t="s">
        <v>636</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643</v>
      </c>
      <c r="AE705" s="721"/>
      <c r="AF705" s="721"/>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650</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5"/>
      <c r="D707" s="806"/>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650</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573</v>
      </c>
      <c r="AE708" s="609"/>
      <c r="AF708" s="609"/>
      <c r="AG708" s="748" t="s">
        <v>638</v>
      </c>
      <c r="AH708" s="879"/>
      <c r="AI708" s="879"/>
      <c r="AJ708" s="879"/>
      <c r="AK708" s="879"/>
      <c r="AL708" s="879"/>
      <c r="AM708" s="879"/>
      <c r="AN708" s="879"/>
      <c r="AO708" s="879"/>
      <c r="AP708" s="879"/>
      <c r="AQ708" s="879"/>
      <c r="AR708" s="879"/>
      <c r="AS708" s="879"/>
      <c r="AT708" s="879"/>
      <c r="AU708" s="879"/>
      <c r="AV708" s="879"/>
      <c r="AW708" s="879"/>
      <c r="AX708" s="880"/>
    </row>
    <row r="709" spans="1:50" ht="40.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330" t="s">
        <v>639</v>
      </c>
      <c r="AH709" s="331"/>
      <c r="AI709" s="331"/>
      <c r="AJ709" s="331"/>
      <c r="AK709" s="331"/>
      <c r="AL709" s="331"/>
      <c r="AM709" s="331"/>
      <c r="AN709" s="331"/>
      <c r="AO709" s="331"/>
      <c r="AP709" s="331"/>
      <c r="AQ709" s="331"/>
      <c r="AR709" s="331"/>
      <c r="AS709" s="331"/>
      <c r="AT709" s="331"/>
      <c r="AU709" s="331"/>
      <c r="AV709" s="331"/>
      <c r="AW709" s="331"/>
      <c r="AX709" s="332"/>
    </row>
    <row r="710" spans="1:50" ht="39"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573</v>
      </c>
      <c r="AE710" s="329"/>
      <c r="AF710" s="329"/>
      <c r="AG710" s="330" t="s">
        <v>640</v>
      </c>
      <c r="AH710" s="331"/>
      <c r="AI710" s="331"/>
      <c r="AJ710" s="331"/>
      <c r="AK710" s="331"/>
      <c r="AL710" s="331"/>
      <c r="AM710" s="331"/>
      <c r="AN710" s="331"/>
      <c r="AO710" s="331"/>
      <c r="AP710" s="331"/>
      <c r="AQ710" s="331"/>
      <c r="AR710" s="331"/>
      <c r="AS710" s="331"/>
      <c r="AT710" s="331"/>
      <c r="AU710" s="331"/>
      <c r="AV710" s="331"/>
      <c r="AW710" s="331"/>
      <c r="AX710" s="332"/>
    </row>
    <row r="711" spans="1:50" ht="43.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573</v>
      </c>
      <c r="AE711" s="329"/>
      <c r="AF711" s="329"/>
      <c r="AG711" s="101" t="s">
        <v>641</v>
      </c>
      <c r="AH711" s="331"/>
      <c r="AI711" s="331"/>
      <c r="AJ711" s="331"/>
      <c r="AK711" s="331"/>
      <c r="AL711" s="331"/>
      <c r="AM711" s="331"/>
      <c r="AN711" s="331"/>
      <c r="AO711" s="331"/>
      <c r="AP711" s="331"/>
      <c r="AQ711" s="331"/>
      <c r="AR711" s="331"/>
      <c r="AS711" s="331"/>
      <c r="AT711" s="331"/>
      <c r="AU711" s="331"/>
      <c r="AV711" s="331"/>
      <c r="AW711" s="331"/>
      <c r="AX711" s="332"/>
    </row>
    <row r="712" spans="1:50" ht="69.7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573</v>
      </c>
      <c r="AE712" s="792"/>
      <c r="AF712" s="792"/>
      <c r="AG712" s="819" t="s">
        <v>642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643</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643</v>
      </c>
      <c r="AE714" s="817"/>
      <c r="AF714" s="818"/>
      <c r="AG714" s="742"/>
      <c r="AH714" s="743"/>
      <c r="AI714" s="743"/>
      <c r="AJ714" s="743"/>
      <c r="AK714" s="743"/>
      <c r="AL714" s="743"/>
      <c r="AM714" s="743"/>
      <c r="AN714" s="743"/>
      <c r="AO714" s="743"/>
      <c r="AP714" s="743"/>
      <c r="AQ714" s="743"/>
      <c r="AR714" s="743"/>
      <c r="AS714" s="743"/>
      <c r="AT714" s="743"/>
      <c r="AU714" s="743"/>
      <c r="AV714" s="743"/>
      <c r="AW714" s="743"/>
      <c r="AX714" s="744"/>
    </row>
    <row r="715" spans="1:50" ht="42.75" customHeight="1" x14ac:dyDescent="0.15">
      <c r="A715" s="646"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573</v>
      </c>
      <c r="AE715" s="609"/>
      <c r="AF715" s="662"/>
      <c r="AG715" s="748" t="s">
        <v>644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643</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82.5"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646</v>
      </c>
      <c r="AH717" s="331"/>
      <c r="AI717" s="331"/>
      <c r="AJ717" s="331"/>
      <c r="AK717" s="331"/>
      <c r="AL717" s="331"/>
      <c r="AM717" s="331"/>
      <c r="AN717" s="331"/>
      <c r="AO717" s="331"/>
      <c r="AP717" s="331"/>
      <c r="AQ717" s="331"/>
      <c r="AR717" s="331"/>
      <c r="AS717" s="331"/>
      <c r="AT717" s="331"/>
      <c r="AU717" s="331"/>
      <c r="AV717" s="331"/>
      <c r="AW717" s="331"/>
      <c r="AX717" s="332"/>
    </row>
    <row r="718" spans="1:50" ht="36.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645</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643</v>
      </c>
      <c r="AE719" s="609"/>
      <c r="AF719" s="609"/>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0.5" customHeight="1" x14ac:dyDescent="0.15">
      <c r="A726" s="646" t="s">
        <v>48</v>
      </c>
      <c r="B726" s="811"/>
      <c r="C726" s="824" t="s">
        <v>53</v>
      </c>
      <c r="D726" s="846"/>
      <c r="E726" s="846"/>
      <c r="F726" s="847"/>
      <c r="G726" s="580" t="s">
        <v>652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78" customHeight="1" thickBot="1" x14ac:dyDescent="0.2">
      <c r="A727" s="812"/>
      <c r="B727" s="813"/>
      <c r="C727" s="754" t="s">
        <v>57</v>
      </c>
      <c r="D727" s="755"/>
      <c r="E727" s="755"/>
      <c r="F727" s="756"/>
      <c r="G727" s="578" t="s">
        <v>653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0" customHeight="1" thickBot="1" x14ac:dyDescent="0.2">
      <c r="A729" s="640" t="s">
        <v>659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0" customHeight="1" thickBot="1" x14ac:dyDescent="0.2">
      <c r="A731" s="808" t="s">
        <v>256</v>
      </c>
      <c r="B731" s="809"/>
      <c r="C731" s="809"/>
      <c r="D731" s="809"/>
      <c r="E731" s="810"/>
      <c r="F731" s="735" t="s">
        <v>660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6.5" customHeight="1" thickBot="1" x14ac:dyDescent="0.2">
      <c r="A733" s="679" t="s">
        <v>510</v>
      </c>
      <c r="B733" s="680"/>
      <c r="C733" s="680"/>
      <c r="D733" s="680"/>
      <c r="E733" s="681"/>
      <c r="F733" s="643" t="s">
        <v>661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9.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549</v>
      </c>
      <c r="B737" s="210"/>
      <c r="C737" s="210"/>
      <c r="D737" s="211"/>
      <c r="E737" s="998" t="s">
        <v>597</v>
      </c>
      <c r="F737" s="998"/>
      <c r="G737" s="998"/>
      <c r="H737" s="998"/>
      <c r="I737" s="998"/>
      <c r="J737" s="998"/>
      <c r="K737" s="998"/>
      <c r="L737" s="998"/>
      <c r="M737" s="998"/>
      <c r="N737" s="368" t="s">
        <v>542</v>
      </c>
      <c r="O737" s="368"/>
      <c r="P737" s="368"/>
      <c r="Q737" s="368"/>
      <c r="R737" s="998" t="s">
        <v>598</v>
      </c>
      <c r="S737" s="998"/>
      <c r="T737" s="998"/>
      <c r="U737" s="998"/>
      <c r="V737" s="998"/>
      <c r="W737" s="998"/>
      <c r="X737" s="998"/>
      <c r="Y737" s="998"/>
      <c r="Z737" s="998"/>
      <c r="AA737" s="368" t="s">
        <v>541</v>
      </c>
      <c r="AB737" s="368"/>
      <c r="AC737" s="368"/>
      <c r="AD737" s="368"/>
      <c r="AE737" s="998" t="s">
        <v>599</v>
      </c>
      <c r="AF737" s="998"/>
      <c r="AG737" s="998"/>
      <c r="AH737" s="998"/>
      <c r="AI737" s="998"/>
      <c r="AJ737" s="998"/>
      <c r="AK737" s="998"/>
      <c r="AL737" s="998"/>
      <c r="AM737" s="998"/>
      <c r="AN737" s="368" t="s">
        <v>540</v>
      </c>
      <c r="AO737" s="368"/>
      <c r="AP737" s="368"/>
      <c r="AQ737" s="368"/>
      <c r="AR737" s="990" t="s">
        <v>600</v>
      </c>
      <c r="AS737" s="991"/>
      <c r="AT737" s="991"/>
      <c r="AU737" s="991"/>
      <c r="AV737" s="991"/>
      <c r="AW737" s="991"/>
      <c r="AX737" s="992"/>
      <c r="AY737" s="89"/>
      <c r="AZ737" s="89"/>
    </row>
    <row r="738" spans="1:52" ht="24.75" customHeight="1" x14ac:dyDescent="0.15">
      <c r="A738" s="999" t="s">
        <v>539</v>
      </c>
      <c r="B738" s="210"/>
      <c r="C738" s="210"/>
      <c r="D738" s="211"/>
      <c r="E738" s="998" t="s">
        <v>601</v>
      </c>
      <c r="F738" s="998"/>
      <c r="G738" s="998"/>
      <c r="H738" s="998"/>
      <c r="I738" s="998"/>
      <c r="J738" s="998"/>
      <c r="K738" s="998"/>
      <c r="L738" s="998"/>
      <c r="M738" s="998"/>
      <c r="N738" s="368" t="s">
        <v>538</v>
      </c>
      <c r="O738" s="368"/>
      <c r="P738" s="368"/>
      <c r="Q738" s="368"/>
      <c r="R738" s="998" t="s">
        <v>602</v>
      </c>
      <c r="S738" s="998"/>
      <c r="T738" s="998"/>
      <c r="U738" s="998"/>
      <c r="V738" s="998"/>
      <c r="W738" s="998"/>
      <c r="X738" s="998"/>
      <c r="Y738" s="998"/>
      <c r="Z738" s="998"/>
      <c r="AA738" s="368" t="s">
        <v>537</v>
      </c>
      <c r="AB738" s="368"/>
      <c r="AC738" s="368"/>
      <c r="AD738" s="368"/>
      <c r="AE738" s="998" t="s">
        <v>603</v>
      </c>
      <c r="AF738" s="998"/>
      <c r="AG738" s="998"/>
      <c r="AH738" s="998"/>
      <c r="AI738" s="998"/>
      <c r="AJ738" s="998"/>
      <c r="AK738" s="998"/>
      <c r="AL738" s="998"/>
      <c r="AM738" s="998"/>
      <c r="AN738" s="368" t="s">
        <v>533</v>
      </c>
      <c r="AO738" s="368"/>
      <c r="AP738" s="368"/>
      <c r="AQ738" s="368"/>
      <c r="AR738" s="990" t="s">
        <v>604</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6</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599" t="s">
        <v>614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615</v>
      </c>
      <c r="H781" s="677"/>
      <c r="I781" s="677"/>
      <c r="J781" s="677"/>
      <c r="K781" s="678"/>
      <c r="L781" s="670" t="s">
        <v>616</v>
      </c>
      <c r="M781" s="671"/>
      <c r="N781" s="671"/>
      <c r="O781" s="671"/>
      <c r="P781" s="671"/>
      <c r="Q781" s="671"/>
      <c r="R781" s="671"/>
      <c r="S781" s="671"/>
      <c r="T781" s="671"/>
      <c r="U781" s="671"/>
      <c r="V781" s="671"/>
      <c r="W781" s="671"/>
      <c r="X781" s="672"/>
      <c r="Y781" s="391">
        <v>1.5</v>
      </c>
      <c r="Z781" s="392"/>
      <c r="AA781" s="392"/>
      <c r="AB781" s="814"/>
      <c r="AC781" s="676" t="s">
        <v>618</v>
      </c>
      <c r="AD781" s="677"/>
      <c r="AE781" s="677"/>
      <c r="AF781" s="677"/>
      <c r="AG781" s="678"/>
      <c r="AH781" s="670" t="s">
        <v>617</v>
      </c>
      <c r="AI781" s="671"/>
      <c r="AJ781" s="671"/>
      <c r="AK781" s="671"/>
      <c r="AL781" s="671"/>
      <c r="AM781" s="671"/>
      <c r="AN781" s="671"/>
      <c r="AO781" s="671"/>
      <c r="AP781" s="671"/>
      <c r="AQ781" s="671"/>
      <c r="AR781" s="671"/>
      <c r="AS781" s="671"/>
      <c r="AT781" s="672"/>
      <c r="AU781" s="391">
        <v>1.5</v>
      </c>
      <c r="AV781" s="392"/>
      <c r="AW781" s="392"/>
      <c r="AX781" s="393"/>
    </row>
    <row r="782" spans="1:50" ht="24.75" customHeight="1" x14ac:dyDescent="0.15">
      <c r="A782" s="637"/>
      <c r="B782" s="638"/>
      <c r="C782" s="638"/>
      <c r="D782" s="638"/>
      <c r="E782" s="638"/>
      <c r="F782" s="639"/>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1.5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1.5</v>
      </c>
      <c r="AV791" s="841"/>
      <c r="AW791" s="841"/>
      <c r="AX791" s="843"/>
    </row>
    <row r="792" spans="1:50" ht="24.75" hidden="1" customHeight="1" x14ac:dyDescent="0.15">
      <c r="A792" s="637"/>
      <c r="B792" s="638"/>
      <c r="C792" s="638"/>
      <c r="D792" s="638"/>
      <c r="E792" s="638"/>
      <c r="F792" s="639"/>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hidden="1"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4"/>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4"/>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4"/>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606</v>
      </c>
      <c r="D837" s="350"/>
      <c r="E837" s="350"/>
      <c r="F837" s="350"/>
      <c r="G837" s="350"/>
      <c r="H837" s="350"/>
      <c r="I837" s="350"/>
      <c r="J837" s="351">
        <v>2000020260002</v>
      </c>
      <c r="K837" s="352"/>
      <c r="L837" s="352"/>
      <c r="M837" s="352"/>
      <c r="N837" s="352"/>
      <c r="O837" s="352"/>
      <c r="P837" s="365" t="s">
        <v>609</v>
      </c>
      <c r="Q837" s="353"/>
      <c r="R837" s="353"/>
      <c r="S837" s="353"/>
      <c r="T837" s="353"/>
      <c r="U837" s="353"/>
      <c r="V837" s="353"/>
      <c r="W837" s="353"/>
      <c r="X837" s="353"/>
      <c r="Y837" s="354">
        <v>1.5</v>
      </c>
      <c r="Z837" s="355"/>
      <c r="AA837" s="355"/>
      <c r="AB837" s="356"/>
      <c r="AC837" s="366" t="s">
        <v>610</v>
      </c>
      <c r="AD837" s="374"/>
      <c r="AE837" s="374"/>
      <c r="AF837" s="374"/>
      <c r="AG837" s="374"/>
      <c r="AH837" s="375" t="s">
        <v>611</v>
      </c>
      <c r="AI837" s="376"/>
      <c r="AJ837" s="376"/>
      <c r="AK837" s="376"/>
      <c r="AL837" s="360" t="s">
        <v>612</v>
      </c>
      <c r="AM837" s="361"/>
      <c r="AN837" s="361"/>
      <c r="AO837" s="362"/>
      <c r="AP837" s="363" t="s">
        <v>612</v>
      </c>
      <c r="AQ837" s="363"/>
      <c r="AR837" s="363"/>
      <c r="AS837" s="363"/>
      <c r="AT837" s="363"/>
      <c r="AU837" s="363"/>
      <c r="AV837" s="363"/>
      <c r="AW837" s="363"/>
      <c r="AX837" s="363"/>
    </row>
    <row r="838" spans="1:50" ht="30" customHeight="1" x14ac:dyDescent="0.15">
      <c r="A838" s="379">
        <v>2</v>
      </c>
      <c r="B838" s="379">
        <v>1</v>
      </c>
      <c r="C838" s="364" t="s">
        <v>607</v>
      </c>
      <c r="D838" s="350"/>
      <c r="E838" s="350"/>
      <c r="F838" s="350"/>
      <c r="G838" s="350"/>
      <c r="H838" s="350"/>
      <c r="I838" s="350"/>
      <c r="J838" s="351">
        <v>7000020100005</v>
      </c>
      <c r="K838" s="352"/>
      <c r="L838" s="352"/>
      <c r="M838" s="352"/>
      <c r="N838" s="352"/>
      <c r="O838" s="352"/>
      <c r="P838" s="365" t="s">
        <v>609</v>
      </c>
      <c r="Q838" s="353"/>
      <c r="R838" s="353"/>
      <c r="S838" s="353"/>
      <c r="T838" s="353"/>
      <c r="U838" s="353"/>
      <c r="V838" s="353"/>
      <c r="W838" s="353"/>
      <c r="X838" s="353"/>
      <c r="Y838" s="354">
        <v>1</v>
      </c>
      <c r="Z838" s="355"/>
      <c r="AA838" s="355"/>
      <c r="AB838" s="356"/>
      <c r="AC838" s="366" t="s">
        <v>610</v>
      </c>
      <c r="AD838" s="374"/>
      <c r="AE838" s="374"/>
      <c r="AF838" s="374"/>
      <c r="AG838" s="374"/>
      <c r="AH838" s="375" t="s">
        <v>611</v>
      </c>
      <c r="AI838" s="376"/>
      <c r="AJ838" s="376"/>
      <c r="AK838" s="376"/>
      <c r="AL838" s="360" t="s">
        <v>612</v>
      </c>
      <c r="AM838" s="361"/>
      <c r="AN838" s="361"/>
      <c r="AO838" s="362"/>
      <c r="AP838" s="363" t="s">
        <v>612</v>
      </c>
      <c r="AQ838" s="363"/>
      <c r="AR838" s="363"/>
      <c r="AS838" s="363"/>
      <c r="AT838" s="363"/>
      <c r="AU838" s="363"/>
      <c r="AV838" s="363"/>
      <c r="AW838" s="363"/>
      <c r="AX838" s="363"/>
    </row>
    <row r="839" spans="1:50" ht="30" customHeight="1" x14ac:dyDescent="0.15">
      <c r="A839" s="379">
        <v>3</v>
      </c>
      <c r="B839" s="379">
        <v>1</v>
      </c>
      <c r="C839" s="364" t="s">
        <v>608</v>
      </c>
      <c r="D839" s="350"/>
      <c r="E839" s="350"/>
      <c r="F839" s="350"/>
      <c r="G839" s="350"/>
      <c r="H839" s="350"/>
      <c r="I839" s="350"/>
      <c r="J839" s="351">
        <v>4000020210005</v>
      </c>
      <c r="K839" s="352"/>
      <c r="L839" s="352"/>
      <c r="M839" s="352"/>
      <c r="N839" s="352"/>
      <c r="O839" s="352"/>
      <c r="P839" s="365" t="s">
        <v>609</v>
      </c>
      <c r="Q839" s="353"/>
      <c r="R839" s="353"/>
      <c r="S839" s="353"/>
      <c r="T839" s="353"/>
      <c r="U839" s="353"/>
      <c r="V839" s="353"/>
      <c r="W839" s="353"/>
      <c r="X839" s="353"/>
      <c r="Y839" s="354">
        <v>0.5</v>
      </c>
      <c r="Z839" s="355"/>
      <c r="AA839" s="355"/>
      <c r="AB839" s="356"/>
      <c r="AC839" s="366" t="s">
        <v>610</v>
      </c>
      <c r="AD839" s="374"/>
      <c r="AE839" s="374"/>
      <c r="AF839" s="374"/>
      <c r="AG839" s="374"/>
      <c r="AH839" s="375" t="s">
        <v>611</v>
      </c>
      <c r="AI839" s="376"/>
      <c r="AJ839" s="376"/>
      <c r="AK839" s="376"/>
      <c r="AL839" s="360" t="s">
        <v>612</v>
      </c>
      <c r="AM839" s="361"/>
      <c r="AN839" s="361"/>
      <c r="AO839" s="362"/>
      <c r="AP839" s="363" t="s">
        <v>612</v>
      </c>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605</v>
      </c>
      <c r="D870" s="350"/>
      <c r="E870" s="350"/>
      <c r="F870" s="350"/>
      <c r="G870" s="350"/>
      <c r="H870" s="350"/>
      <c r="I870" s="350"/>
      <c r="J870" s="351">
        <v>4130005004021</v>
      </c>
      <c r="K870" s="352"/>
      <c r="L870" s="352"/>
      <c r="M870" s="352"/>
      <c r="N870" s="352"/>
      <c r="O870" s="352"/>
      <c r="P870" s="365" t="s">
        <v>609</v>
      </c>
      <c r="Q870" s="353"/>
      <c r="R870" s="353"/>
      <c r="S870" s="353"/>
      <c r="T870" s="353"/>
      <c r="U870" s="353"/>
      <c r="V870" s="353"/>
      <c r="W870" s="353"/>
      <c r="X870" s="353"/>
      <c r="Y870" s="354">
        <v>1.5</v>
      </c>
      <c r="Z870" s="355"/>
      <c r="AA870" s="355"/>
      <c r="AB870" s="356"/>
      <c r="AC870" s="366" t="s">
        <v>610</v>
      </c>
      <c r="AD870" s="374"/>
      <c r="AE870" s="374"/>
      <c r="AF870" s="374"/>
      <c r="AG870" s="374"/>
      <c r="AH870" s="375" t="s">
        <v>611</v>
      </c>
      <c r="AI870" s="376"/>
      <c r="AJ870" s="376"/>
      <c r="AK870" s="376"/>
      <c r="AL870" s="360" t="s">
        <v>612</v>
      </c>
      <c r="AM870" s="361"/>
      <c r="AN870" s="361"/>
      <c r="AO870" s="362"/>
      <c r="AP870" s="363" t="s">
        <v>612</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655</v>
      </c>
      <c r="F1102" s="378"/>
      <c r="G1102" s="378"/>
      <c r="H1102" s="378"/>
      <c r="I1102" s="378"/>
      <c r="J1102" s="351" t="s">
        <v>655</v>
      </c>
      <c r="K1102" s="352"/>
      <c r="L1102" s="352"/>
      <c r="M1102" s="352"/>
      <c r="N1102" s="352"/>
      <c r="O1102" s="352"/>
      <c r="P1102" s="365" t="s">
        <v>656</v>
      </c>
      <c r="Q1102" s="353"/>
      <c r="R1102" s="353"/>
      <c r="S1102" s="353"/>
      <c r="T1102" s="353"/>
      <c r="U1102" s="353"/>
      <c r="V1102" s="353"/>
      <c r="W1102" s="353"/>
      <c r="X1102" s="353"/>
      <c r="Y1102" s="354" t="s">
        <v>656</v>
      </c>
      <c r="Z1102" s="355"/>
      <c r="AA1102" s="355"/>
      <c r="AB1102" s="356"/>
      <c r="AC1102" s="357"/>
      <c r="AD1102" s="357"/>
      <c r="AE1102" s="357"/>
      <c r="AF1102" s="357"/>
      <c r="AG1102" s="357"/>
      <c r="AH1102" s="358" t="s">
        <v>656</v>
      </c>
      <c r="AI1102" s="359"/>
      <c r="AJ1102" s="359"/>
      <c r="AK1102" s="359"/>
      <c r="AL1102" s="360" t="s">
        <v>656</v>
      </c>
      <c r="AM1102" s="361"/>
      <c r="AN1102" s="361"/>
      <c r="AO1102" s="362"/>
      <c r="AP1102" s="363" t="s">
        <v>656</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065">
      <formula>IF(RIGHT(TEXT(AK14,"0.#"),1)=".",FALSE,TRUE)</formula>
    </cfRule>
    <cfRule type="expression" dxfId="2830" priority="14066">
      <formula>IF(RIGHT(TEXT(AK14,"0.#"),1)=".",TRUE,FALSE)</formula>
    </cfRule>
  </conditionalFormatting>
  <conditionalFormatting sqref="P18:AX18">
    <cfRule type="expression" dxfId="2829" priority="13941">
      <formula>IF(RIGHT(TEXT(P18,"0.#"),1)=".",FALSE,TRUE)</formula>
    </cfRule>
    <cfRule type="expression" dxfId="2828" priority="13942">
      <formula>IF(RIGHT(TEXT(P18,"0.#"),1)=".",TRUE,FALSE)</formula>
    </cfRule>
  </conditionalFormatting>
  <conditionalFormatting sqref="Y782">
    <cfRule type="expression" dxfId="2827" priority="13937">
      <formula>IF(RIGHT(TEXT(Y782,"0.#"),1)=".",FALSE,TRUE)</formula>
    </cfRule>
    <cfRule type="expression" dxfId="2826" priority="13938">
      <formula>IF(RIGHT(TEXT(Y782,"0.#"),1)=".",TRUE,FALSE)</formula>
    </cfRule>
  </conditionalFormatting>
  <conditionalFormatting sqref="Y791">
    <cfRule type="expression" dxfId="2825" priority="13933">
      <formula>IF(RIGHT(TEXT(Y791,"0.#"),1)=".",FALSE,TRUE)</formula>
    </cfRule>
    <cfRule type="expression" dxfId="2824" priority="13934">
      <formula>IF(RIGHT(TEXT(Y791,"0.#"),1)=".",TRUE,FALSE)</formula>
    </cfRule>
  </conditionalFormatting>
  <conditionalFormatting sqref="Y822:Y829 Y820 Y809:Y816 Y807 Y796:Y803 Y794">
    <cfRule type="expression" dxfId="2823" priority="13715">
      <formula>IF(RIGHT(TEXT(Y794,"0.#"),1)=".",FALSE,TRUE)</formula>
    </cfRule>
    <cfRule type="expression" dxfId="2822" priority="13716">
      <formula>IF(RIGHT(TEXT(Y794,"0.#"),1)=".",TRUE,FALSE)</formula>
    </cfRule>
  </conditionalFormatting>
  <conditionalFormatting sqref="AK16:AQ17 AK15:AX15 AK13:AX13">
    <cfRule type="expression" dxfId="2821" priority="13763">
      <formula>IF(RIGHT(TEXT(AK13,"0.#"),1)=".",FALSE,TRUE)</formula>
    </cfRule>
    <cfRule type="expression" dxfId="2820" priority="13764">
      <formula>IF(RIGHT(TEXT(AK13,"0.#"),1)=".",TRUE,FALSE)</formula>
    </cfRule>
  </conditionalFormatting>
  <conditionalFormatting sqref="AD19:AJ19">
    <cfRule type="expression" dxfId="2819" priority="13761">
      <formula>IF(RIGHT(TEXT(AD19,"0.#"),1)=".",FALSE,TRUE)</formula>
    </cfRule>
    <cfRule type="expression" dxfId="2818" priority="13762">
      <formula>IF(RIGHT(TEXT(AD19,"0.#"),1)=".",TRUE,FALSE)</formula>
    </cfRule>
  </conditionalFormatting>
  <conditionalFormatting sqref="AQ101">
    <cfRule type="expression" dxfId="2817" priority="13753">
      <formula>IF(RIGHT(TEXT(AQ101,"0.#"),1)=".",FALSE,TRUE)</formula>
    </cfRule>
    <cfRule type="expression" dxfId="2816" priority="13754">
      <formula>IF(RIGHT(TEXT(AQ101,"0.#"),1)=".",TRUE,FALSE)</formula>
    </cfRule>
  </conditionalFormatting>
  <conditionalFormatting sqref="Y783:Y790 Y781">
    <cfRule type="expression" dxfId="2815" priority="13739">
      <formula>IF(RIGHT(TEXT(Y781,"0.#"),1)=".",FALSE,TRUE)</formula>
    </cfRule>
    <cfRule type="expression" dxfId="2814" priority="13740">
      <formula>IF(RIGHT(TEXT(Y781,"0.#"),1)=".",TRUE,FALSE)</formula>
    </cfRule>
  </conditionalFormatting>
  <conditionalFormatting sqref="AU782">
    <cfRule type="expression" dxfId="2813" priority="13737">
      <formula>IF(RIGHT(TEXT(AU782,"0.#"),1)=".",FALSE,TRUE)</formula>
    </cfRule>
    <cfRule type="expression" dxfId="2812" priority="13738">
      <formula>IF(RIGHT(TEXT(AU782,"0.#"),1)=".",TRUE,FALSE)</formula>
    </cfRule>
  </conditionalFormatting>
  <conditionalFormatting sqref="AU791">
    <cfRule type="expression" dxfId="2811" priority="13735">
      <formula>IF(RIGHT(TEXT(AU791,"0.#"),1)=".",FALSE,TRUE)</formula>
    </cfRule>
    <cfRule type="expression" dxfId="2810" priority="13736">
      <formula>IF(RIGHT(TEXT(AU791,"0.#"),1)=".",TRUE,FALSE)</formula>
    </cfRule>
  </conditionalFormatting>
  <conditionalFormatting sqref="AU783:AU790 AU781">
    <cfRule type="expression" dxfId="2809" priority="13733">
      <formula>IF(RIGHT(TEXT(AU781,"0.#"),1)=".",FALSE,TRUE)</formula>
    </cfRule>
    <cfRule type="expression" dxfId="2808" priority="13734">
      <formula>IF(RIGHT(TEXT(AU781,"0.#"),1)=".",TRUE,FALSE)</formula>
    </cfRule>
  </conditionalFormatting>
  <conditionalFormatting sqref="Y821 Y808 Y795">
    <cfRule type="expression" dxfId="2807" priority="13719">
      <formula>IF(RIGHT(TEXT(Y795,"0.#"),1)=".",FALSE,TRUE)</formula>
    </cfRule>
    <cfRule type="expression" dxfId="2806" priority="13720">
      <formula>IF(RIGHT(TEXT(Y795,"0.#"),1)=".",TRUE,FALSE)</formula>
    </cfRule>
  </conditionalFormatting>
  <conditionalFormatting sqref="Y830 Y817 Y804">
    <cfRule type="expression" dxfId="2805" priority="13717">
      <formula>IF(RIGHT(TEXT(Y804,"0.#"),1)=".",FALSE,TRUE)</formula>
    </cfRule>
    <cfRule type="expression" dxfId="2804" priority="13718">
      <formula>IF(RIGHT(TEXT(Y804,"0.#"),1)=".",TRUE,FALSE)</formula>
    </cfRule>
  </conditionalFormatting>
  <conditionalFormatting sqref="AU821 AU808 AU795">
    <cfRule type="expression" dxfId="2803" priority="13713">
      <formula>IF(RIGHT(TEXT(AU795,"0.#"),1)=".",FALSE,TRUE)</formula>
    </cfRule>
    <cfRule type="expression" dxfId="2802" priority="13714">
      <formula>IF(RIGHT(TEXT(AU795,"0.#"),1)=".",TRUE,FALSE)</formula>
    </cfRule>
  </conditionalFormatting>
  <conditionalFormatting sqref="AU830 AU817 AU804">
    <cfRule type="expression" dxfId="2801" priority="13711">
      <formula>IF(RIGHT(TEXT(AU804,"0.#"),1)=".",FALSE,TRUE)</formula>
    </cfRule>
    <cfRule type="expression" dxfId="2800" priority="13712">
      <formula>IF(RIGHT(TEXT(AU804,"0.#"),1)=".",TRUE,FALSE)</formula>
    </cfRule>
  </conditionalFormatting>
  <conditionalFormatting sqref="AU822:AU829 AU820 AU809:AU816 AU807 AU796:AU803 AU794">
    <cfRule type="expression" dxfId="2799" priority="13709">
      <formula>IF(RIGHT(TEXT(AU794,"0.#"),1)=".",FALSE,TRUE)</formula>
    </cfRule>
    <cfRule type="expression" dxfId="2798" priority="13710">
      <formula>IF(RIGHT(TEXT(AU794,"0.#"),1)=".",TRUE,FALSE)</formula>
    </cfRule>
  </conditionalFormatting>
  <conditionalFormatting sqref="AM87">
    <cfRule type="expression" dxfId="2797" priority="13363">
      <formula>IF(RIGHT(TEXT(AM87,"0.#"),1)=".",FALSE,TRUE)</formula>
    </cfRule>
    <cfRule type="expression" dxfId="2796" priority="13364">
      <formula>IF(RIGHT(TEXT(AM87,"0.#"),1)=".",TRUE,FALSE)</formula>
    </cfRule>
  </conditionalFormatting>
  <conditionalFormatting sqref="AE55">
    <cfRule type="expression" dxfId="2795" priority="13431">
      <formula>IF(RIGHT(TEXT(AE55,"0.#"),1)=".",FALSE,TRUE)</formula>
    </cfRule>
    <cfRule type="expression" dxfId="2794" priority="13432">
      <formula>IF(RIGHT(TEXT(AE55,"0.#"),1)=".",TRUE,FALSE)</formula>
    </cfRule>
  </conditionalFormatting>
  <conditionalFormatting sqref="AI55">
    <cfRule type="expression" dxfId="2793" priority="13429">
      <formula>IF(RIGHT(TEXT(AI55,"0.#"),1)=".",FALSE,TRUE)</formula>
    </cfRule>
    <cfRule type="expression" dxfId="2792" priority="13430">
      <formula>IF(RIGHT(TEXT(AI55,"0.#"),1)=".",TRUE,FALSE)</formula>
    </cfRule>
  </conditionalFormatting>
  <conditionalFormatting sqref="AM34">
    <cfRule type="expression" dxfId="2791" priority="13509">
      <formula>IF(RIGHT(TEXT(AM34,"0.#"),1)=".",FALSE,TRUE)</formula>
    </cfRule>
    <cfRule type="expression" dxfId="2790" priority="13510">
      <formula>IF(RIGHT(TEXT(AM34,"0.#"),1)=".",TRUE,FALSE)</formula>
    </cfRule>
  </conditionalFormatting>
  <conditionalFormatting sqref="AM33">
    <cfRule type="expression" dxfId="2789" priority="13511">
      <formula>IF(RIGHT(TEXT(AM33,"0.#"),1)=".",FALSE,TRUE)</formula>
    </cfRule>
    <cfRule type="expression" dxfId="2788" priority="13512">
      <formula>IF(RIGHT(TEXT(AM33,"0.#"),1)=".",TRUE,FALSE)</formula>
    </cfRule>
  </conditionalFormatting>
  <conditionalFormatting sqref="AQ32:AQ34">
    <cfRule type="expression" dxfId="2787" priority="13503">
      <formula>IF(RIGHT(TEXT(AQ32,"0.#"),1)=".",FALSE,TRUE)</formula>
    </cfRule>
    <cfRule type="expression" dxfId="2786" priority="13504">
      <formula>IF(RIGHT(TEXT(AQ32,"0.#"),1)=".",TRUE,FALSE)</formula>
    </cfRule>
  </conditionalFormatting>
  <conditionalFormatting sqref="AU32:AU34">
    <cfRule type="expression" dxfId="2785" priority="13501">
      <formula>IF(RIGHT(TEXT(AU32,"0.#"),1)=".",FALSE,TRUE)</formula>
    </cfRule>
    <cfRule type="expression" dxfId="2784" priority="13502">
      <formula>IF(RIGHT(TEXT(AU32,"0.#"),1)=".",TRUE,FALSE)</formula>
    </cfRule>
  </conditionalFormatting>
  <conditionalFormatting sqref="AE53">
    <cfRule type="expression" dxfId="2783" priority="13435">
      <formula>IF(RIGHT(TEXT(AE53,"0.#"),1)=".",FALSE,TRUE)</formula>
    </cfRule>
    <cfRule type="expression" dxfId="2782" priority="13436">
      <formula>IF(RIGHT(TEXT(AE53,"0.#"),1)=".",TRUE,FALSE)</formula>
    </cfRule>
  </conditionalFormatting>
  <conditionalFormatting sqref="AE54">
    <cfRule type="expression" dxfId="2781" priority="13433">
      <formula>IF(RIGHT(TEXT(AE54,"0.#"),1)=".",FALSE,TRUE)</formula>
    </cfRule>
    <cfRule type="expression" dxfId="2780" priority="13434">
      <formula>IF(RIGHT(TEXT(AE54,"0.#"),1)=".",TRUE,FALSE)</formula>
    </cfRule>
  </conditionalFormatting>
  <conditionalFormatting sqref="AI54">
    <cfRule type="expression" dxfId="2779" priority="13427">
      <formula>IF(RIGHT(TEXT(AI54,"0.#"),1)=".",FALSE,TRUE)</formula>
    </cfRule>
    <cfRule type="expression" dxfId="2778" priority="13428">
      <formula>IF(RIGHT(TEXT(AI54,"0.#"),1)=".",TRUE,FALSE)</formula>
    </cfRule>
  </conditionalFormatting>
  <conditionalFormatting sqref="AI53">
    <cfRule type="expression" dxfId="2777" priority="13425">
      <formula>IF(RIGHT(TEXT(AI53,"0.#"),1)=".",FALSE,TRUE)</formula>
    </cfRule>
    <cfRule type="expression" dxfId="2776" priority="13426">
      <formula>IF(RIGHT(TEXT(AI53,"0.#"),1)=".",TRUE,FALSE)</formula>
    </cfRule>
  </conditionalFormatting>
  <conditionalFormatting sqref="AM53">
    <cfRule type="expression" dxfId="2775" priority="13423">
      <formula>IF(RIGHT(TEXT(AM53,"0.#"),1)=".",FALSE,TRUE)</formula>
    </cfRule>
    <cfRule type="expression" dxfId="2774" priority="13424">
      <formula>IF(RIGHT(TEXT(AM53,"0.#"),1)=".",TRUE,FALSE)</formula>
    </cfRule>
  </conditionalFormatting>
  <conditionalFormatting sqref="AM54">
    <cfRule type="expression" dxfId="2773" priority="13421">
      <formula>IF(RIGHT(TEXT(AM54,"0.#"),1)=".",FALSE,TRUE)</formula>
    </cfRule>
    <cfRule type="expression" dxfId="2772" priority="13422">
      <formula>IF(RIGHT(TEXT(AM54,"0.#"),1)=".",TRUE,FALSE)</formula>
    </cfRule>
  </conditionalFormatting>
  <conditionalFormatting sqref="AM55">
    <cfRule type="expression" dxfId="2771" priority="13419">
      <formula>IF(RIGHT(TEXT(AM55,"0.#"),1)=".",FALSE,TRUE)</formula>
    </cfRule>
    <cfRule type="expression" dxfId="2770" priority="13420">
      <formula>IF(RIGHT(TEXT(AM55,"0.#"),1)=".",TRUE,FALSE)</formula>
    </cfRule>
  </conditionalFormatting>
  <conditionalFormatting sqref="AE60">
    <cfRule type="expression" dxfId="2769" priority="13405">
      <formula>IF(RIGHT(TEXT(AE60,"0.#"),1)=".",FALSE,TRUE)</formula>
    </cfRule>
    <cfRule type="expression" dxfId="2768" priority="13406">
      <formula>IF(RIGHT(TEXT(AE60,"0.#"),1)=".",TRUE,FALSE)</formula>
    </cfRule>
  </conditionalFormatting>
  <conditionalFormatting sqref="AE61">
    <cfRule type="expression" dxfId="2767" priority="13403">
      <formula>IF(RIGHT(TEXT(AE61,"0.#"),1)=".",FALSE,TRUE)</formula>
    </cfRule>
    <cfRule type="expression" dxfId="2766" priority="13404">
      <formula>IF(RIGHT(TEXT(AE61,"0.#"),1)=".",TRUE,FALSE)</formula>
    </cfRule>
  </conditionalFormatting>
  <conditionalFormatting sqref="AE62">
    <cfRule type="expression" dxfId="2765" priority="13401">
      <formula>IF(RIGHT(TEXT(AE62,"0.#"),1)=".",FALSE,TRUE)</formula>
    </cfRule>
    <cfRule type="expression" dxfId="2764" priority="13402">
      <formula>IF(RIGHT(TEXT(AE62,"0.#"),1)=".",TRUE,FALSE)</formula>
    </cfRule>
  </conditionalFormatting>
  <conditionalFormatting sqref="AI62">
    <cfRule type="expression" dxfId="2763" priority="13399">
      <formula>IF(RIGHT(TEXT(AI62,"0.#"),1)=".",FALSE,TRUE)</formula>
    </cfRule>
    <cfRule type="expression" dxfId="2762" priority="13400">
      <formula>IF(RIGHT(TEXT(AI62,"0.#"),1)=".",TRUE,FALSE)</formula>
    </cfRule>
  </conditionalFormatting>
  <conditionalFormatting sqref="AI61">
    <cfRule type="expression" dxfId="2761" priority="13397">
      <formula>IF(RIGHT(TEXT(AI61,"0.#"),1)=".",FALSE,TRUE)</formula>
    </cfRule>
    <cfRule type="expression" dxfId="2760" priority="13398">
      <formula>IF(RIGHT(TEXT(AI61,"0.#"),1)=".",TRUE,FALSE)</formula>
    </cfRule>
  </conditionalFormatting>
  <conditionalFormatting sqref="AI60">
    <cfRule type="expression" dxfId="2759" priority="13395">
      <formula>IF(RIGHT(TEXT(AI60,"0.#"),1)=".",FALSE,TRUE)</formula>
    </cfRule>
    <cfRule type="expression" dxfId="2758" priority="13396">
      <formula>IF(RIGHT(TEXT(AI60,"0.#"),1)=".",TRUE,FALSE)</formula>
    </cfRule>
  </conditionalFormatting>
  <conditionalFormatting sqref="AM60">
    <cfRule type="expression" dxfId="2757" priority="13393">
      <formula>IF(RIGHT(TEXT(AM60,"0.#"),1)=".",FALSE,TRUE)</formula>
    </cfRule>
    <cfRule type="expression" dxfId="2756" priority="13394">
      <formula>IF(RIGHT(TEXT(AM60,"0.#"),1)=".",TRUE,FALSE)</formula>
    </cfRule>
  </conditionalFormatting>
  <conditionalFormatting sqref="AM61">
    <cfRule type="expression" dxfId="2755" priority="13391">
      <formula>IF(RIGHT(TEXT(AM61,"0.#"),1)=".",FALSE,TRUE)</formula>
    </cfRule>
    <cfRule type="expression" dxfId="2754" priority="13392">
      <formula>IF(RIGHT(TEXT(AM61,"0.#"),1)=".",TRUE,FALSE)</formula>
    </cfRule>
  </conditionalFormatting>
  <conditionalFormatting sqref="AM62">
    <cfRule type="expression" dxfId="2753" priority="13389">
      <formula>IF(RIGHT(TEXT(AM62,"0.#"),1)=".",FALSE,TRUE)</formula>
    </cfRule>
    <cfRule type="expression" dxfId="2752" priority="13390">
      <formula>IF(RIGHT(TEXT(AM62,"0.#"),1)=".",TRUE,FALSE)</formula>
    </cfRule>
  </conditionalFormatting>
  <conditionalFormatting sqref="AE87">
    <cfRule type="expression" dxfId="2751" priority="13375">
      <formula>IF(RIGHT(TEXT(AE87,"0.#"),1)=".",FALSE,TRUE)</formula>
    </cfRule>
    <cfRule type="expression" dxfId="2750" priority="13376">
      <formula>IF(RIGHT(TEXT(AE87,"0.#"),1)=".",TRUE,FALSE)</formula>
    </cfRule>
  </conditionalFormatting>
  <conditionalFormatting sqref="AE88">
    <cfRule type="expression" dxfId="2749" priority="13373">
      <formula>IF(RIGHT(TEXT(AE88,"0.#"),1)=".",FALSE,TRUE)</formula>
    </cfRule>
    <cfRule type="expression" dxfId="2748" priority="13374">
      <formula>IF(RIGHT(TEXT(AE88,"0.#"),1)=".",TRUE,FALSE)</formula>
    </cfRule>
  </conditionalFormatting>
  <conditionalFormatting sqref="AE89">
    <cfRule type="expression" dxfId="2747" priority="13371">
      <formula>IF(RIGHT(TEXT(AE89,"0.#"),1)=".",FALSE,TRUE)</formula>
    </cfRule>
    <cfRule type="expression" dxfId="2746" priority="13372">
      <formula>IF(RIGHT(TEXT(AE89,"0.#"),1)=".",TRUE,FALSE)</formula>
    </cfRule>
  </conditionalFormatting>
  <conditionalFormatting sqref="AI89">
    <cfRule type="expression" dxfId="2745" priority="13369">
      <formula>IF(RIGHT(TEXT(AI89,"0.#"),1)=".",FALSE,TRUE)</formula>
    </cfRule>
    <cfRule type="expression" dxfId="2744" priority="13370">
      <formula>IF(RIGHT(TEXT(AI89,"0.#"),1)=".",TRUE,FALSE)</formula>
    </cfRule>
  </conditionalFormatting>
  <conditionalFormatting sqref="AI88">
    <cfRule type="expression" dxfId="2743" priority="13367">
      <formula>IF(RIGHT(TEXT(AI88,"0.#"),1)=".",FALSE,TRUE)</formula>
    </cfRule>
    <cfRule type="expression" dxfId="2742" priority="13368">
      <formula>IF(RIGHT(TEXT(AI88,"0.#"),1)=".",TRUE,FALSE)</formula>
    </cfRule>
  </conditionalFormatting>
  <conditionalFormatting sqref="AI87">
    <cfRule type="expression" dxfId="2741" priority="13365">
      <formula>IF(RIGHT(TEXT(AI87,"0.#"),1)=".",FALSE,TRUE)</formula>
    </cfRule>
    <cfRule type="expression" dxfId="2740" priority="13366">
      <formula>IF(RIGHT(TEXT(AI87,"0.#"),1)=".",TRUE,FALSE)</formula>
    </cfRule>
  </conditionalFormatting>
  <conditionalFormatting sqref="AM88">
    <cfRule type="expression" dxfId="2739" priority="13361">
      <formula>IF(RIGHT(TEXT(AM88,"0.#"),1)=".",FALSE,TRUE)</formula>
    </cfRule>
    <cfRule type="expression" dxfId="2738" priority="13362">
      <formula>IF(RIGHT(TEXT(AM88,"0.#"),1)=".",TRUE,FALSE)</formula>
    </cfRule>
  </conditionalFormatting>
  <conditionalFormatting sqref="AM89">
    <cfRule type="expression" dxfId="2737" priority="13359">
      <formula>IF(RIGHT(TEXT(AM89,"0.#"),1)=".",FALSE,TRUE)</formula>
    </cfRule>
    <cfRule type="expression" dxfId="2736" priority="13360">
      <formula>IF(RIGHT(TEXT(AM89,"0.#"),1)=".",TRUE,FALSE)</formula>
    </cfRule>
  </conditionalFormatting>
  <conditionalFormatting sqref="AE92">
    <cfRule type="expression" dxfId="2735" priority="13345">
      <formula>IF(RIGHT(TEXT(AE92,"0.#"),1)=".",FALSE,TRUE)</formula>
    </cfRule>
    <cfRule type="expression" dxfId="2734" priority="13346">
      <formula>IF(RIGHT(TEXT(AE92,"0.#"),1)=".",TRUE,FALSE)</formula>
    </cfRule>
  </conditionalFormatting>
  <conditionalFormatting sqref="AE93">
    <cfRule type="expression" dxfId="2733" priority="13343">
      <formula>IF(RIGHT(TEXT(AE93,"0.#"),1)=".",FALSE,TRUE)</formula>
    </cfRule>
    <cfRule type="expression" dxfId="2732" priority="13344">
      <formula>IF(RIGHT(TEXT(AE93,"0.#"),1)=".",TRUE,FALSE)</formula>
    </cfRule>
  </conditionalFormatting>
  <conditionalFormatting sqref="AE94">
    <cfRule type="expression" dxfId="2731" priority="13341">
      <formula>IF(RIGHT(TEXT(AE94,"0.#"),1)=".",FALSE,TRUE)</formula>
    </cfRule>
    <cfRule type="expression" dxfId="2730" priority="13342">
      <formula>IF(RIGHT(TEXT(AE94,"0.#"),1)=".",TRUE,FALSE)</formula>
    </cfRule>
  </conditionalFormatting>
  <conditionalFormatting sqref="AI94">
    <cfRule type="expression" dxfId="2729" priority="13339">
      <formula>IF(RIGHT(TEXT(AI94,"0.#"),1)=".",FALSE,TRUE)</formula>
    </cfRule>
    <cfRule type="expression" dxfId="2728" priority="13340">
      <formula>IF(RIGHT(TEXT(AI94,"0.#"),1)=".",TRUE,FALSE)</formula>
    </cfRule>
  </conditionalFormatting>
  <conditionalFormatting sqref="AI93">
    <cfRule type="expression" dxfId="2727" priority="13337">
      <formula>IF(RIGHT(TEXT(AI93,"0.#"),1)=".",FALSE,TRUE)</formula>
    </cfRule>
    <cfRule type="expression" dxfId="2726" priority="13338">
      <formula>IF(RIGHT(TEXT(AI93,"0.#"),1)=".",TRUE,FALSE)</formula>
    </cfRule>
  </conditionalFormatting>
  <conditionalFormatting sqref="AI92">
    <cfRule type="expression" dxfId="2725" priority="13335">
      <formula>IF(RIGHT(TEXT(AI92,"0.#"),1)=".",FALSE,TRUE)</formula>
    </cfRule>
    <cfRule type="expression" dxfId="2724" priority="13336">
      <formula>IF(RIGHT(TEXT(AI92,"0.#"),1)=".",TRUE,FALSE)</formula>
    </cfRule>
  </conditionalFormatting>
  <conditionalFormatting sqref="AM92">
    <cfRule type="expression" dxfId="2723" priority="13333">
      <formula>IF(RIGHT(TEXT(AM92,"0.#"),1)=".",FALSE,TRUE)</formula>
    </cfRule>
    <cfRule type="expression" dxfId="2722" priority="13334">
      <formula>IF(RIGHT(TEXT(AM92,"0.#"),1)=".",TRUE,FALSE)</formula>
    </cfRule>
  </conditionalFormatting>
  <conditionalFormatting sqref="AM93">
    <cfRule type="expression" dxfId="2721" priority="13331">
      <formula>IF(RIGHT(TEXT(AM93,"0.#"),1)=".",FALSE,TRUE)</formula>
    </cfRule>
    <cfRule type="expression" dxfId="2720" priority="13332">
      <formula>IF(RIGHT(TEXT(AM93,"0.#"),1)=".",TRUE,FALSE)</formula>
    </cfRule>
  </conditionalFormatting>
  <conditionalFormatting sqref="AM94">
    <cfRule type="expression" dxfId="2719" priority="13329">
      <formula>IF(RIGHT(TEXT(AM94,"0.#"),1)=".",FALSE,TRUE)</formula>
    </cfRule>
    <cfRule type="expression" dxfId="2718" priority="13330">
      <formula>IF(RIGHT(TEXT(AM94,"0.#"),1)=".",TRUE,FALSE)</formula>
    </cfRule>
  </conditionalFormatting>
  <conditionalFormatting sqref="AE97">
    <cfRule type="expression" dxfId="2717" priority="13315">
      <formula>IF(RIGHT(TEXT(AE97,"0.#"),1)=".",FALSE,TRUE)</formula>
    </cfRule>
    <cfRule type="expression" dxfId="2716" priority="13316">
      <formula>IF(RIGHT(TEXT(AE97,"0.#"),1)=".",TRUE,FALSE)</formula>
    </cfRule>
  </conditionalFormatting>
  <conditionalFormatting sqref="AE98">
    <cfRule type="expression" dxfId="2715" priority="13313">
      <formula>IF(RIGHT(TEXT(AE98,"0.#"),1)=".",FALSE,TRUE)</formula>
    </cfRule>
    <cfRule type="expression" dxfId="2714" priority="13314">
      <formula>IF(RIGHT(TEXT(AE98,"0.#"),1)=".",TRUE,FALSE)</formula>
    </cfRule>
  </conditionalFormatting>
  <conditionalFormatting sqref="AE99">
    <cfRule type="expression" dxfId="2713" priority="13311">
      <formula>IF(RIGHT(TEXT(AE99,"0.#"),1)=".",FALSE,TRUE)</formula>
    </cfRule>
    <cfRule type="expression" dxfId="2712" priority="13312">
      <formula>IF(RIGHT(TEXT(AE99,"0.#"),1)=".",TRUE,FALSE)</formula>
    </cfRule>
  </conditionalFormatting>
  <conditionalFormatting sqref="AI99">
    <cfRule type="expression" dxfId="2711" priority="13309">
      <formula>IF(RIGHT(TEXT(AI99,"0.#"),1)=".",FALSE,TRUE)</formula>
    </cfRule>
    <cfRule type="expression" dxfId="2710" priority="13310">
      <formula>IF(RIGHT(TEXT(AI99,"0.#"),1)=".",TRUE,FALSE)</formula>
    </cfRule>
  </conditionalFormatting>
  <conditionalFormatting sqref="AI98">
    <cfRule type="expression" dxfId="2709" priority="13307">
      <formula>IF(RIGHT(TEXT(AI98,"0.#"),1)=".",FALSE,TRUE)</formula>
    </cfRule>
    <cfRule type="expression" dxfId="2708" priority="13308">
      <formula>IF(RIGHT(TEXT(AI98,"0.#"),1)=".",TRUE,FALSE)</formula>
    </cfRule>
  </conditionalFormatting>
  <conditionalFormatting sqref="AI97">
    <cfRule type="expression" dxfId="2707" priority="13305">
      <formula>IF(RIGHT(TEXT(AI97,"0.#"),1)=".",FALSE,TRUE)</formula>
    </cfRule>
    <cfRule type="expression" dxfId="2706" priority="13306">
      <formula>IF(RIGHT(TEXT(AI97,"0.#"),1)=".",TRUE,FALSE)</formula>
    </cfRule>
  </conditionalFormatting>
  <conditionalFormatting sqref="AM97">
    <cfRule type="expression" dxfId="2705" priority="13303">
      <formula>IF(RIGHT(TEXT(AM97,"0.#"),1)=".",FALSE,TRUE)</formula>
    </cfRule>
    <cfRule type="expression" dxfId="2704" priority="13304">
      <formula>IF(RIGHT(TEXT(AM97,"0.#"),1)=".",TRUE,FALSE)</formula>
    </cfRule>
  </conditionalFormatting>
  <conditionalFormatting sqref="AM98">
    <cfRule type="expression" dxfId="2703" priority="13301">
      <formula>IF(RIGHT(TEXT(AM98,"0.#"),1)=".",FALSE,TRUE)</formula>
    </cfRule>
    <cfRule type="expression" dxfId="2702" priority="13302">
      <formula>IF(RIGHT(TEXT(AM98,"0.#"),1)=".",TRUE,FALSE)</formula>
    </cfRule>
  </conditionalFormatting>
  <conditionalFormatting sqref="AM99">
    <cfRule type="expression" dxfId="2701" priority="13299">
      <formula>IF(RIGHT(TEXT(AM99,"0.#"),1)=".",FALSE,TRUE)</formula>
    </cfRule>
    <cfRule type="expression" dxfId="2700" priority="13300">
      <formula>IF(RIGHT(TEXT(AM99,"0.#"),1)=".",TRUE,FALSE)</formula>
    </cfRule>
  </conditionalFormatting>
  <conditionalFormatting sqref="AQ102">
    <cfRule type="expression" dxfId="2699" priority="13275">
      <formula>IF(RIGHT(TEXT(AQ102,"0.#"),1)=".",FALSE,TRUE)</formula>
    </cfRule>
    <cfRule type="expression" dxfId="2698" priority="13276">
      <formula>IF(RIGHT(TEXT(AQ102,"0.#"),1)=".",TRUE,FALSE)</formula>
    </cfRule>
  </conditionalFormatting>
  <conditionalFormatting sqref="AE104">
    <cfRule type="expression" dxfId="2697" priority="13273">
      <formula>IF(RIGHT(TEXT(AE104,"0.#"),1)=".",FALSE,TRUE)</formula>
    </cfRule>
    <cfRule type="expression" dxfId="2696" priority="13274">
      <formula>IF(RIGHT(TEXT(AE104,"0.#"),1)=".",TRUE,FALSE)</formula>
    </cfRule>
  </conditionalFormatting>
  <conditionalFormatting sqref="AI104">
    <cfRule type="expression" dxfId="2695" priority="13271">
      <formula>IF(RIGHT(TEXT(AI104,"0.#"),1)=".",FALSE,TRUE)</formula>
    </cfRule>
    <cfRule type="expression" dxfId="2694" priority="13272">
      <formula>IF(RIGHT(TEXT(AI104,"0.#"),1)=".",TRUE,FALSE)</formula>
    </cfRule>
  </conditionalFormatting>
  <conditionalFormatting sqref="AM104">
    <cfRule type="expression" dxfId="2693" priority="13269">
      <formula>IF(RIGHT(TEXT(AM104,"0.#"),1)=".",FALSE,TRUE)</formula>
    </cfRule>
    <cfRule type="expression" dxfId="2692" priority="13270">
      <formula>IF(RIGHT(TEXT(AM104,"0.#"),1)=".",TRUE,FALSE)</formula>
    </cfRule>
  </conditionalFormatting>
  <conditionalFormatting sqref="AE105">
    <cfRule type="expression" dxfId="2691" priority="13267">
      <formula>IF(RIGHT(TEXT(AE105,"0.#"),1)=".",FALSE,TRUE)</formula>
    </cfRule>
    <cfRule type="expression" dxfId="2690" priority="13268">
      <formula>IF(RIGHT(TEXT(AE105,"0.#"),1)=".",TRUE,FALSE)</formula>
    </cfRule>
  </conditionalFormatting>
  <conditionalFormatting sqref="AI105">
    <cfRule type="expression" dxfId="2689" priority="13265">
      <formula>IF(RIGHT(TEXT(AI105,"0.#"),1)=".",FALSE,TRUE)</formula>
    </cfRule>
    <cfRule type="expression" dxfId="2688" priority="13266">
      <formula>IF(RIGHT(TEXT(AI105,"0.#"),1)=".",TRUE,FALSE)</formula>
    </cfRule>
  </conditionalFormatting>
  <conditionalFormatting sqref="AM105">
    <cfRule type="expression" dxfId="2687" priority="13263">
      <formula>IF(RIGHT(TEXT(AM105,"0.#"),1)=".",FALSE,TRUE)</formula>
    </cfRule>
    <cfRule type="expression" dxfId="2686" priority="13264">
      <formula>IF(RIGHT(TEXT(AM105,"0.#"),1)=".",TRUE,FALSE)</formula>
    </cfRule>
  </conditionalFormatting>
  <conditionalFormatting sqref="AE107">
    <cfRule type="expression" dxfId="2685" priority="13259">
      <formula>IF(RIGHT(TEXT(AE107,"0.#"),1)=".",FALSE,TRUE)</formula>
    </cfRule>
    <cfRule type="expression" dxfId="2684" priority="13260">
      <formula>IF(RIGHT(TEXT(AE107,"0.#"),1)=".",TRUE,FALSE)</formula>
    </cfRule>
  </conditionalFormatting>
  <conditionalFormatting sqref="AI107">
    <cfRule type="expression" dxfId="2683" priority="13257">
      <formula>IF(RIGHT(TEXT(AI107,"0.#"),1)=".",FALSE,TRUE)</formula>
    </cfRule>
    <cfRule type="expression" dxfId="2682" priority="13258">
      <formula>IF(RIGHT(TEXT(AI107,"0.#"),1)=".",TRUE,FALSE)</formula>
    </cfRule>
  </conditionalFormatting>
  <conditionalFormatting sqref="AM107">
    <cfRule type="expression" dxfId="2681" priority="13255">
      <formula>IF(RIGHT(TEXT(AM107,"0.#"),1)=".",FALSE,TRUE)</formula>
    </cfRule>
    <cfRule type="expression" dxfId="2680" priority="13256">
      <formula>IF(RIGHT(TEXT(AM107,"0.#"),1)=".",TRUE,FALSE)</formula>
    </cfRule>
  </conditionalFormatting>
  <conditionalFormatting sqref="AE108">
    <cfRule type="expression" dxfId="2679" priority="13253">
      <formula>IF(RIGHT(TEXT(AE108,"0.#"),1)=".",FALSE,TRUE)</formula>
    </cfRule>
    <cfRule type="expression" dxfId="2678" priority="13254">
      <formula>IF(RIGHT(TEXT(AE108,"0.#"),1)=".",TRUE,FALSE)</formula>
    </cfRule>
  </conditionalFormatting>
  <conditionalFormatting sqref="AI108">
    <cfRule type="expression" dxfId="2677" priority="13251">
      <formula>IF(RIGHT(TEXT(AI108,"0.#"),1)=".",FALSE,TRUE)</formula>
    </cfRule>
    <cfRule type="expression" dxfId="2676" priority="13252">
      <formula>IF(RIGHT(TEXT(AI108,"0.#"),1)=".",TRUE,FALSE)</formula>
    </cfRule>
  </conditionalFormatting>
  <conditionalFormatting sqref="AM108">
    <cfRule type="expression" dxfId="2675" priority="13249">
      <formula>IF(RIGHT(TEXT(AM108,"0.#"),1)=".",FALSE,TRUE)</formula>
    </cfRule>
    <cfRule type="expression" dxfId="2674" priority="13250">
      <formula>IF(RIGHT(TEXT(AM108,"0.#"),1)=".",TRUE,FALSE)</formula>
    </cfRule>
  </conditionalFormatting>
  <conditionalFormatting sqref="AE110">
    <cfRule type="expression" dxfId="2673" priority="13245">
      <formula>IF(RIGHT(TEXT(AE110,"0.#"),1)=".",FALSE,TRUE)</formula>
    </cfRule>
    <cfRule type="expression" dxfId="2672" priority="13246">
      <formula>IF(RIGHT(TEXT(AE110,"0.#"),1)=".",TRUE,FALSE)</formula>
    </cfRule>
  </conditionalFormatting>
  <conditionalFormatting sqref="AI110">
    <cfRule type="expression" dxfId="2671" priority="13243">
      <formula>IF(RIGHT(TEXT(AI110,"0.#"),1)=".",FALSE,TRUE)</formula>
    </cfRule>
    <cfRule type="expression" dxfId="2670" priority="13244">
      <formula>IF(RIGHT(TEXT(AI110,"0.#"),1)=".",TRUE,FALSE)</formula>
    </cfRule>
  </conditionalFormatting>
  <conditionalFormatting sqref="AM110">
    <cfRule type="expression" dxfId="2669" priority="13241">
      <formula>IF(RIGHT(TEXT(AM110,"0.#"),1)=".",FALSE,TRUE)</formula>
    </cfRule>
    <cfRule type="expression" dxfId="2668" priority="13242">
      <formula>IF(RIGHT(TEXT(AM110,"0.#"),1)=".",TRUE,FALSE)</formula>
    </cfRule>
  </conditionalFormatting>
  <conditionalFormatting sqref="AE111">
    <cfRule type="expression" dxfId="2667" priority="13239">
      <formula>IF(RIGHT(TEXT(AE111,"0.#"),1)=".",FALSE,TRUE)</formula>
    </cfRule>
    <cfRule type="expression" dxfId="2666" priority="13240">
      <formula>IF(RIGHT(TEXT(AE111,"0.#"),1)=".",TRUE,FALSE)</formula>
    </cfRule>
  </conditionalFormatting>
  <conditionalFormatting sqref="AI111">
    <cfRule type="expression" dxfId="2665" priority="13237">
      <formula>IF(RIGHT(TEXT(AI111,"0.#"),1)=".",FALSE,TRUE)</formula>
    </cfRule>
    <cfRule type="expression" dxfId="2664" priority="13238">
      <formula>IF(RIGHT(TEXT(AI111,"0.#"),1)=".",TRUE,FALSE)</formula>
    </cfRule>
  </conditionalFormatting>
  <conditionalFormatting sqref="AM111">
    <cfRule type="expression" dxfId="2663" priority="13235">
      <formula>IF(RIGHT(TEXT(AM111,"0.#"),1)=".",FALSE,TRUE)</formula>
    </cfRule>
    <cfRule type="expression" dxfId="2662" priority="13236">
      <formula>IF(RIGHT(TEXT(AM111,"0.#"),1)=".",TRUE,FALSE)</formula>
    </cfRule>
  </conditionalFormatting>
  <conditionalFormatting sqref="AE113">
    <cfRule type="expression" dxfId="2661" priority="13231">
      <formula>IF(RIGHT(TEXT(AE113,"0.#"),1)=".",FALSE,TRUE)</formula>
    </cfRule>
    <cfRule type="expression" dxfId="2660" priority="13232">
      <formula>IF(RIGHT(TEXT(AE113,"0.#"),1)=".",TRUE,FALSE)</formula>
    </cfRule>
  </conditionalFormatting>
  <conditionalFormatting sqref="AI113">
    <cfRule type="expression" dxfId="2659" priority="13229">
      <formula>IF(RIGHT(TEXT(AI113,"0.#"),1)=".",FALSE,TRUE)</formula>
    </cfRule>
    <cfRule type="expression" dxfId="2658" priority="13230">
      <formula>IF(RIGHT(TEXT(AI113,"0.#"),1)=".",TRUE,FALSE)</formula>
    </cfRule>
  </conditionalFormatting>
  <conditionalFormatting sqref="AM113">
    <cfRule type="expression" dxfId="2657" priority="13227">
      <formula>IF(RIGHT(TEXT(AM113,"0.#"),1)=".",FALSE,TRUE)</formula>
    </cfRule>
    <cfRule type="expression" dxfId="2656" priority="13228">
      <formula>IF(RIGHT(TEXT(AM113,"0.#"),1)=".",TRUE,FALSE)</formula>
    </cfRule>
  </conditionalFormatting>
  <conditionalFormatting sqref="AE114">
    <cfRule type="expression" dxfId="2655" priority="13225">
      <formula>IF(RIGHT(TEXT(AE114,"0.#"),1)=".",FALSE,TRUE)</formula>
    </cfRule>
    <cfRule type="expression" dxfId="2654" priority="13226">
      <formula>IF(RIGHT(TEXT(AE114,"0.#"),1)=".",TRUE,FALSE)</formula>
    </cfRule>
  </conditionalFormatting>
  <conditionalFormatting sqref="AI114">
    <cfRule type="expression" dxfId="2653" priority="13223">
      <formula>IF(RIGHT(TEXT(AI114,"0.#"),1)=".",FALSE,TRUE)</formula>
    </cfRule>
    <cfRule type="expression" dxfId="2652" priority="13224">
      <formula>IF(RIGHT(TEXT(AI114,"0.#"),1)=".",TRUE,FALSE)</formula>
    </cfRule>
  </conditionalFormatting>
  <conditionalFormatting sqref="AM114">
    <cfRule type="expression" dxfId="2651" priority="13221">
      <formula>IF(RIGHT(TEXT(AM114,"0.#"),1)=".",FALSE,TRUE)</formula>
    </cfRule>
    <cfRule type="expression" dxfId="2650" priority="13222">
      <formula>IF(RIGHT(TEXT(AM114,"0.#"),1)=".",TRUE,FALSE)</formula>
    </cfRule>
  </conditionalFormatting>
  <conditionalFormatting sqref="AE116 AQ116">
    <cfRule type="expression" dxfId="2649" priority="13217">
      <formula>IF(RIGHT(TEXT(AE116,"0.#"),1)=".",FALSE,TRUE)</formula>
    </cfRule>
    <cfRule type="expression" dxfId="2648" priority="13218">
      <formula>IF(RIGHT(TEXT(AE116,"0.#"),1)=".",TRUE,FALSE)</formula>
    </cfRule>
  </conditionalFormatting>
  <conditionalFormatting sqref="AI116">
    <cfRule type="expression" dxfId="2647" priority="13215">
      <formula>IF(RIGHT(TEXT(AI116,"0.#"),1)=".",FALSE,TRUE)</formula>
    </cfRule>
    <cfRule type="expression" dxfId="2646" priority="13216">
      <formula>IF(RIGHT(TEXT(AI116,"0.#"),1)=".",TRUE,FALSE)</formula>
    </cfRule>
  </conditionalFormatting>
  <conditionalFormatting sqref="AM116">
    <cfRule type="expression" dxfId="2645" priority="13213">
      <formula>IF(RIGHT(TEXT(AM116,"0.#"),1)=".",FALSE,TRUE)</formula>
    </cfRule>
    <cfRule type="expression" dxfId="2644" priority="13214">
      <formula>IF(RIGHT(TEXT(AM116,"0.#"),1)=".",TRUE,FALSE)</formula>
    </cfRule>
  </conditionalFormatting>
  <conditionalFormatting sqref="AE117">
    <cfRule type="expression" dxfId="2643" priority="13211">
      <formula>IF(RIGHT(TEXT(AE117,"0.#"),1)=".",FALSE,TRUE)</formula>
    </cfRule>
    <cfRule type="expression" dxfId="2642" priority="13212">
      <formula>IF(RIGHT(TEXT(AE117,"0.#"),1)=".",TRUE,FALSE)</formula>
    </cfRule>
  </conditionalFormatting>
  <conditionalFormatting sqref="AI117">
    <cfRule type="expression" dxfId="2641" priority="13209">
      <formula>IF(RIGHT(TEXT(AI117,"0.#"),1)=".",FALSE,TRUE)</formula>
    </cfRule>
    <cfRule type="expression" dxfId="2640" priority="13210">
      <formula>IF(RIGHT(TEXT(AI117,"0.#"),1)=".",TRUE,FALSE)</formula>
    </cfRule>
  </conditionalFormatting>
  <conditionalFormatting sqref="AQ117">
    <cfRule type="expression" dxfId="2639" priority="13205">
      <formula>IF(RIGHT(TEXT(AQ117,"0.#"),1)=".",FALSE,TRUE)</formula>
    </cfRule>
    <cfRule type="expression" dxfId="2638" priority="13206">
      <formula>IF(RIGHT(TEXT(AQ117,"0.#"),1)=".",TRUE,FALSE)</formula>
    </cfRule>
  </conditionalFormatting>
  <conditionalFormatting sqref="AE119 AQ119">
    <cfRule type="expression" dxfId="2637" priority="13203">
      <formula>IF(RIGHT(TEXT(AE119,"0.#"),1)=".",FALSE,TRUE)</formula>
    </cfRule>
    <cfRule type="expression" dxfId="2636" priority="13204">
      <formula>IF(RIGHT(TEXT(AE119,"0.#"),1)=".",TRUE,FALSE)</formula>
    </cfRule>
  </conditionalFormatting>
  <conditionalFormatting sqref="AI119">
    <cfRule type="expression" dxfId="2635" priority="13201">
      <formula>IF(RIGHT(TEXT(AI119,"0.#"),1)=".",FALSE,TRUE)</formula>
    </cfRule>
    <cfRule type="expression" dxfId="2634" priority="13202">
      <formula>IF(RIGHT(TEXT(AI119,"0.#"),1)=".",TRUE,FALSE)</formula>
    </cfRule>
  </conditionalFormatting>
  <conditionalFormatting sqref="AM119">
    <cfRule type="expression" dxfId="2633" priority="13199">
      <formula>IF(RIGHT(TEXT(AM119,"0.#"),1)=".",FALSE,TRUE)</formula>
    </cfRule>
    <cfRule type="expression" dxfId="2632" priority="13200">
      <formula>IF(RIGHT(TEXT(AM119,"0.#"),1)=".",TRUE,FALSE)</formula>
    </cfRule>
  </conditionalFormatting>
  <conditionalFormatting sqref="AQ120">
    <cfRule type="expression" dxfId="2631" priority="13191">
      <formula>IF(RIGHT(TEXT(AQ120,"0.#"),1)=".",FALSE,TRUE)</formula>
    </cfRule>
    <cfRule type="expression" dxfId="2630" priority="13192">
      <formula>IF(RIGHT(TEXT(AQ120,"0.#"),1)=".",TRUE,FALSE)</formula>
    </cfRule>
  </conditionalFormatting>
  <conditionalFormatting sqref="AE122 AQ122">
    <cfRule type="expression" dxfId="2629" priority="13189">
      <formula>IF(RIGHT(TEXT(AE122,"0.#"),1)=".",FALSE,TRUE)</formula>
    </cfRule>
    <cfRule type="expression" dxfId="2628" priority="13190">
      <formula>IF(RIGHT(TEXT(AE122,"0.#"),1)=".",TRUE,FALSE)</formula>
    </cfRule>
  </conditionalFormatting>
  <conditionalFormatting sqref="AI122">
    <cfRule type="expression" dxfId="2627" priority="13187">
      <formula>IF(RIGHT(TEXT(AI122,"0.#"),1)=".",FALSE,TRUE)</formula>
    </cfRule>
    <cfRule type="expression" dxfId="2626" priority="13188">
      <formula>IF(RIGHT(TEXT(AI122,"0.#"),1)=".",TRUE,FALSE)</formula>
    </cfRule>
  </conditionalFormatting>
  <conditionalFormatting sqref="AM122">
    <cfRule type="expression" dxfId="2625" priority="13185">
      <formula>IF(RIGHT(TEXT(AM122,"0.#"),1)=".",FALSE,TRUE)</formula>
    </cfRule>
    <cfRule type="expression" dxfId="2624" priority="13186">
      <formula>IF(RIGHT(TEXT(AM122,"0.#"),1)=".",TRUE,FALSE)</formula>
    </cfRule>
  </conditionalFormatting>
  <conditionalFormatting sqref="AQ123">
    <cfRule type="expression" dxfId="2623" priority="13177">
      <formula>IF(RIGHT(TEXT(AQ123,"0.#"),1)=".",FALSE,TRUE)</formula>
    </cfRule>
    <cfRule type="expression" dxfId="2622" priority="13178">
      <formula>IF(RIGHT(TEXT(AQ123,"0.#"),1)=".",TRUE,FALSE)</formula>
    </cfRule>
  </conditionalFormatting>
  <conditionalFormatting sqref="AE125 AQ125">
    <cfRule type="expression" dxfId="2621" priority="13175">
      <formula>IF(RIGHT(TEXT(AE125,"0.#"),1)=".",FALSE,TRUE)</formula>
    </cfRule>
    <cfRule type="expression" dxfId="2620" priority="13176">
      <formula>IF(RIGHT(TEXT(AE125,"0.#"),1)=".",TRUE,FALSE)</formula>
    </cfRule>
  </conditionalFormatting>
  <conditionalFormatting sqref="AI125">
    <cfRule type="expression" dxfId="2619" priority="13173">
      <formula>IF(RIGHT(TEXT(AI125,"0.#"),1)=".",FALSE,TRUE)</formula>
    </cfRule>
    <cfRule type="expression" dxfId="2618" priority="13174">
      <formula>IF(RIGHT(TEXT(AI125,"0.#"),1)=".",TRUE,FALSE)</formula>
    </cfRule>
  </conditionalFormatting>
  <conditionalFormatting sqref="AM125">
    <cfRule type="expression" dxfId="2617" priority="13171">
      <formula>IF(RIGHT(TEXT(AM125,"0.#"),1)=".",FALSE,TRUE)</formula>
    </cfRule>
    <cfRule type="expression" dxfId="2616" priority="13172">
      <formula>IF(RIGHT(TEXT(AM125,"0.#"),1)=".",TRUE,FALSE)</formula>
    </cfRule>
  </conditionalFormatting>
  <conditionalFormatting sqref="AQ126">
    <cfRule type="expression" dxfId="2615" priority="13163">
      <formula>IF(RIGHT(TEXT(AQ126,"0.#"),1)=".",FALSE,TRUE)</formula>
    </cfRule>
    <cfRule type="expression" dxfId="2614" priority="13164">
      <formula>IF(RIGHT(TEXT(AQ126,"0.#"),1)=".",TRUE,FALSE)</formula>
    </cfRule>
  </conditionalFormatting>
  <conditionalFormatting sqref="AE128 AQ128">
    <cfRule type="expression" dxfId="2613" priority="13161">
      <formula>IF(RIGHT(TEXT(AE128,"0.#"),1)=".",FALSE,TRUE)</formula>
    </cfRule>
    <cfRule type="expression" dxfId="2612" priority="13162">
      <formula>IF(RIGHT(TEXT(AE128,"0.#"),1)=".",TRUE,FALSE)</formula>
    </cfRule>
  </conditionalFormatting>
  <conditionalFormatting sqref="AI128">
    <cfRule type="expression" dxfId="2611" priority="13159">
      <formula>IF(RIGHT(TEXT(AI128,"0.#"),1)=".",FALSE,TRUE)</formula>
    </cfRule>
    <cfRule type="expression" dxfId="2610" priority="13160">
      <formula>IF(RIGHT(TEXT(AI128,"0.#"),1)=".",TRUE,FALSE)</formula>
    </cfRule>
  </conditionalFormatting>
  <conditionalFormatting sqref="AM128">
    <cfRule type="expression" dxfId="2609" priority="13157">
      <formula>IF(RIGHT(TEXT(AM128,"0.#"),1)=".",FALSE,TRUE)</formula>
    </cfRule>
    <cfRule type="expression" dxfId="2608" priority="13158">
      <formula>IF(RIGHT(TEXT(AM128,"0.#"),1)=".",TRUE,FALSE)</formula>
    </cfRule>
  </conditionalFormatting>
  <conditionalFormatting sqref="AQ129">
    <cfRule type="expression" dxfId="2607" priority="13149">
      <formula>IF(RIGHT(TEXT(AQ129,"0.#"),1)=".",FALSE,TRUE)</formula>
    </cfRule>
    <cfRule type="expression" dxfId="2606" priority="13150">
      <formula>IF(RIGHT(TEXT(AQ129,"0.#"),1)=".",TRUE,FALSE)</formula>
    </cfRule>
  </conditionalFormatting>
  <conditionalFormatting sqref="AE75">
    <cfRule type="expression" dxfId="2605" priority="13147">
      <formula>IF(RIGHT(TEXT(AE75,"0.#"),1)=".",FALSE,TRUE)</formula>
    </cfRule>
    <cfRule type="expression" dxfId="2604" priority="13148">
      <formula>IF(RIGHT(TEXT(AE75,"0.#"),1)=".",TRUE,FALSE)</formula>
    </cfRule>
  </conditionalFormatting>
  <conditionalFormatting sqref="AE76">
    <cfRule type="expression" dxfId="2603" priority="13145">
      <formula>IF(RIGHT(TEXT(AE76,"0.#"),1)=".",FALSE,TRUE)</formula>
    </cfRule>
    <cfRule type="expression" dxfId="2602" priority="13146">
      <formula>IF(RIGHT(TEXT(AE76,"0.#"),1)=".",TRUE,FALSE)</formula>
    </cfRule>
  </conditionalFormatting>
  <conditionalFormatting sqref="AE77">
    <cfRule type="expression" dxfId="2601" priority="13143">
      <formula>IF(RIGHT(TEXT(AE77,"0.#"),1)=".",FALSE,TRUE)</formula>
    </cfRule>
    <cfRule type="expression" dxfId="2600" priority="13144">
      <formula>IF(RIGHT(TEXT(AE77,"0.#"),1)=".",TRUE,FALSE)</formula>
    </cfRule>
  </conditionalFormatting>
  <conditionalFormatting sqref="AI77">
    <cfRule type="expression" dxfId="2599" priority="13141">
      <formula>IF(RIGHT(TEXT(AI77,"0.#"),1)=".",FALSE,TRUE)</formula>
    </cfRule>
    <cfRule type="expression" dxfId="2598" priority="13142">
      <formula>IF(RIGHT(TEXT(AI77,"0.#"),1)=".",TRUE,FALSE)</formula>
    </cfRule>
  </conditionalFormatting>
  <conditionalFormatting sqref="AI76">
    <cfRule type="expression" dxfId="2597" priority="13139">
      <formula>IF(RIGHT(TEXT(AI76,"0.#"),1)=".",FALSE,TRUE)</formula>
    </cfRule>
    <cfRule type="expression" dxfId="2596" priority="13140">
      <formula>IF(RIGHT(TEXT(AI76,"0.#"),1)=".",TRUE,FALSE)</formula>
    </cfRule>
  </conditionalFormatting>
  <conditionalFormatting sqref="AI75">
    <cfRule type="expression" dxfId="2595" priority="13137">
      <formula>IF(RIGHT(TEXT(AI75,"0.#"),1)=".",FALSE,TRUE)</formula>
    </cfRule>
    <cfRule type="expression" dxfId="2594" priority="13138">
      <formula>IF(RIGHT(TEXT(AI75,"0.#"),1)=".",TRUE,FALSE)</formula>
    </cfRule>
  </conditionalFormatting>
  <conditionalFormatting sqref="AM75">
    <cfRule type="expression" dxfId="2593" priority="13135">
      <formula>IF(RIGHT(TEXT(AM75,"0.#"),1)=".",FALSE,TRUE)</formula>
    </cfRule>
    <cfRule type="expression" dxfId="2592" priority="13136">
      <formula>IF(RIGHT(TEXT(AM75,"0.#"),1)=".",TRUE,FALSE)</formula>
    </cfRule>
  </conditionalFormatting>
  <conditionalFormatting sqref="AM76">
    <cfRule type="expression" dxfId="2591" priority="13133">
      <formula>IF(RIGHT(TEXT(AM76,"0.#"),1)=".",FALSE,TRUE)</formula>
    </cfRule>
    <cfRule type="expression" dxfId="2590" priority="13134">
      <formula>IF(RIGHT(TEXT(AM76,"0.#"),1)=".",TRUE,FALSE)</formula>
    </cfRule>
  </conditionalFormatting>
  <conditionalFormatting sqref="AM77">
    <cfRule type="expression" dxfId="2589" priority="13131">
      <formula>IF(RIGHT(TEXT(AM77,"0.#"),1)=".",FALSE,TRUE)</formula>
    </cfRule>
    <cfRule type="expression" dxfId="2588" priority="13132">
      <formula>IF(RIGHT(TEXT(AM77,"0.#"),1)=".",TRUE,FALSE)</formula>
    </cfRule>
  </conditionalFormatting>
  <conditionalFormatting sqref="AM134 AU134:AU135 AQ134:AQ135">
    <cfRule type="expression" dxfId="2587" priority="13117">
      <formula>IF(RIGHT(TEXT(AM134,"0.#"),1)=".",FALSE,TRUE)</formula>
    </cfRule>
    <cfRule type="expression" dxfId="2586" priority="13118">
      <formula>IF(RIGHT(TEXT(AM134,"0.#"),1)=".",TRUE,FALSE)</formula>
    </cfRule>
  </conditionalFormatting>
  <conditionalFormatting sqref="AE433">
    <cfRule type="expression" dxfId="2585" priority="13087">
      <formula>IF(RIGHT(TEXT(AE433,"0.#"),1)=".",FALSE,TRUE)</formula>
    </cfRule>
    <cfRule type="expression" dxfId="2584" priority="13088">
      <formula>IF(RIGHT(TEXT(AE433,"0.#"),1)=".",TRUE,FALSE)</formula>
    </cfRule>
  </conditionalFormatting>
  <conditionalFormatting sqref="AM435">
    <cfRule type="expression" dxfId="2583" priority="13071">
      <formula>IF(RIGHT(TEXT(AM435,"0.#"),1)=".",FALSE,TRUE)</formula>
    </cfRule>
    <cfRule type="expression" dxfId="2582" priority="13072">
      <formula>IF(RIGHT(TEXT(AM435,"0.#"),1)=".",TRUE,FALSE)</formula>
    </cfRule>
  </conditionalFormatting>
  <conditionalFormatting sqref="AE434">
    <cfRule type="expression" dxfId="2581" priority="13085">
      <formula>IF(RIGHT(TEXT(AE434,"0.#"),1)=".",FALSE,TRUE)</formula>
    </cfRule>
    <cfRule type="expression" dxfId="2580" priority="13086">
      <formula>IF(RIGHT(TEXT(AE434,"0.#"),1)=".",TRUE,FALSE)</formula>
    </cfRule>
  </conditionalFormatting>
  <conditionalFormatting sqref="AE435">
    <cfRule type="expression" dxfId="2579" priority="13083">
      <formula>IF(RIGHT(TEXT(AE435,"0.#"),1)=".",FALSE,TRUE)</formula>
    </cfRule>
    <cfRule type="expression" dxfId="2578" priority="13084">
      <formula>IF(RIGHT(TEXT(AE435,"0.#"),1)=".",TRUE,FALSE)</formula>
    </cfRule>
  </conditionalFormatting>
  <conditionalFormatting sqref="AM433">
    <cfRule type="expression" dxfId="2577" priority="13075">
      <formula>IF(RIGHT(TEXT(AM433,"0.#"),1)=".",FALSE,TRUE)</formula>
    </cfRule>
    <cfRule type="expression" dxfId="2576" priority="13076">
      <formula>IF(RIGHT(TEXT(AM433,"0.#"),1)=".",TRUE,FALSE)</formula>
    </cfRule>
  </conditionalFormatting>
  <conditionalFormatting sqref="AM434">
    <cfRule type="expression" dxfId="2575" priority="13073">
      <formula>IF(RIGHT(TEXT(AM434,"0.#"),1)=".",FALSE,TRUE)</formula>
    </cfRule>
    <cfRule type="expression" dxfId="2574" priority="13074">
      <formula>IF(RIGHT(TEXT(AM434,"0.#"),1)=".",TRUE,FALSE)</formula>
    </cfRule>
  </conditionalFormatting>
  <conditionalFormatting sqref="AU433">
    <cfRule type="expression" dxfId="2573" priority="13063">
      <formula>IF(RIGHT(TEXT(AU433,"0.#"),1)=".",FALSE,TRUE)</formula>
    </cfRule>
    <cfRule type="expression" dxfId="2572" priority="13064">
      <formula>IF(RIGHT(TEXT(AU433,"0.#"),1)=".",TRUE,FALSE)</formula>
    </cfRule>
  </conditionalFormatting>
  <conditionalFormatting sqref="AU434">
    <cfRule type="expression" dxfId="2571" priority="13061">
      <formula>IF(RIGHT(TEXT(AU434,"0.#"),1)=".",FALSE,TRUE)</formula>
    </cfRule>
    <cfRule type="expression" dxfId="2570" priority="13062">
      <formula>IF(RIGHT(TEXT(AU434,"0.#"),1)=".",TRUE,FALSE)</formula>
    </cfRule>
  </conditionalFormatting>
  <conditionalFormatting sqref="AU435">
    <cfRule type="expression" dxfId="2569" priority="13059">
      <formula>IF(RIGHT(TEXT(AU435,"0.#"),1)=".",FALSE,TRUE)</formula>
    </cfRule>
    <cfRule type="expression" dxfId="2568" priority="13060">
      <formula>IF(RIGHT(TEXT(AU435,"0.#"),1)=".",TRUE,FALSE)</formula>
    </cfRule>
  </conditionalFormatting>
  <conditionalFormatting sqref="AI435">
    <cfRule type="expression" dxfId="2567" priority="12993">
      <formula>IF(RIGHT(TEXT(AI435,"0.#"),1)=".",FALSE,TRUE)</formula>
    </cfRule>
    <cfRule type="expression" dxfId="2566" priority="12994">
      <formula>IF(RIGHT(TEXT(AI435,"0.#"),1)=".",TRUE,FALSE)</formula>
    </cfRule>
  </conditionalFormatting>
  <conditionalFormatting sqref="AI433">
    <cfRule type="expression" dxfId="2565" priority="12997">
      <formula>IF(RIGHT(TEXT(AI433,"0.#"),1)=".",FALSE,TRUE)</formula>
    </cfRule>
    <cfRule type="expression" dxfId="2564" priority="12998">
      <formula>IF(RIGHT(TEXT(AI433,"0.#"),1)=".",TRUE,FALSE)</formula>
    </cfRule>
  </conditionalFormatting>
  <conditionalFormatting sqref="AI434">
    <cfRule type="expression" dxfId="2563" priority="12995">
      <formula>IF(RIGHT(TEXT(AI434,"0.#"),1)=".",FALSE,TRUE)</formula>
    </cfRule>
    <cfRule type="expression" dxfId="2562" priority="12996">
      <formula>IF(RIGHT(TEXT(AI434,"0.#"),1)=".",TRUE,FALSE)</formula>
    </cfRule>
  </conditionalFormatting>
  <conditionalFormatting sqref="AQ434">
    <cfRule type="expression" dxfId="2561" priority="12979">
      <formula>IF(RIGHT(TEXT(AQ434,"0.#"),1)=".",FALSE,TRUE)</formula>
    </cfRule>
    <cfRule type="expression" dxfId="2560" priority="12980">
      <formula>IF(RIGHT(TEXT(AQ434,"0.#"),1)=".",TRUE,FALSE)</formula>
    </cfRule>
  </conditionalFormatting>
  <conditionalFormatting sqref="AQ435">
    <cfRule type="expression" dxfId="2559" priority="12965">
      <formula>IF(RIGHT(TEXT(AQ435,"0.#"),1)=".",FALSE,TRUE)</formula>
    </cfRule>
    <cfRule type="expression" dxfId="2558" priority="12966">
      <formula>IF(RIGHT(TEXT(AQ435,"0.#"),1)=".",TRUE,FALSE)</formula>
    </cfRule>
  </conditionalFormatting>
  <conditionalFormatting sqref="AQ433">
    <cfRule type="expression" dxfId="2557" priority="12963">
      <formula>IF(RIGHT(TEXT(AQ433,"0.#"),1)=".",FALSE,TRUE)</formula>
    </cfRule>
    <cfRule type="expression" dxfId="2556" priority="12964">
      <formula>IF(RIGHT(TEXT(AQ433,"0.#"),1)=".",TRUE,FALSE)</formula>
    </cfRule>
  </conditionalFormatting>
  <conditionalFormatting sqref="AL840:AO866">
    <cfRule type="expression" dxfId="2555" priority="6687">
      <formula>IF(AND(AL840&gt;=0, RIGHT(TEXT(AL840,"0.#"),1)&lt;&gt;"."),TRUE,FALSE)</formula>
    </cfRule>
    <cfRule type="expression" dxfId="2554" priority="6688">
      <formula>IF(AND(AL840&gt;=0, RIGHT(TEXT(AL840,"0.#"),1)="."),TRUE,FALSE)</formula>
    </cfRule>
    <cfRule type="expression" dxfId="2553" priority="6689">
      <formula>IF(AND(AL840&lt;0, RIGHT(TEXT(AL840,"0.#"),1)&lt;&gt;"."),TRUE,FALSE)</formula>
    </cfRule>
    <cfRule type="expression" dxfId="2552" priority="6690">
      <formula>IF(AND(AL840&lt;0, RIGHT(TEXT(AL840,"0.#"),1)="."),TRUE,FALSE)</formula>
    </cfRule>
  </conditionalFormatting>
  <conditionalFormatting sqref="AQ53:AQ55">
    <cfRule type="expression" dxfId="2551" priority="4709">
      <formula>IF(RIGHT(TEXT(AQ53,"0.#"),1)=".",FALSE,TRUE)</formula>
    </cfRule>
    <cfRule type="expression" dxfId="2550" priority="4710">
      <formula>IF(RIGHT(TEXT(AQ53,"0.#"),1)=".",TRUE,FALSE)</formula>
    </cfRule>
  </conditionalFormatting>
  <conditionalFormatting sqref="AU53:AU55">
    <cfRule type="expression" dxfId="2549" priority="4707">
      <formula>IF(RIGHT(TEXT(AU53,"0.#"),1)=".",FALSE,TRUE)</formula>
    </cfRule>
    <cfRule type="expression" dxfId="2548" priority="4708">
      <formula>IF(RIGHT(TEXT(AU53,"0.#"),1)=".",TRUE,FALSE)</formula>
    </cfRule>
  </conditionalFormatting>
  <conditionalFormatting sqref="AQ60:AQ62">
    <cfRule type="expression" dxfId="2547" priority="4705">
      <formula>IF(RIGHT(TEXT(AQ60,"0.#"),1)=".",FALSE,TRUE)</formula>
    </cfRule>
    <cfRule type="expression" dxfId="2546" priority="4706">
      <formula>IF(RIGHT(TEXT(AQ60,"0.#"),1)=".",TRUE,FALSE)</formula>
    </cfRule>
  </conditionalFormatting>
  <conditionalFormatting sqref="AU60:AU62">
    <cfRule type="expression" dxfId="2545" priority="4703">
      <formula>IF(RIGHT(TEXT(AU60,"0.#"),1)=".",FALSE,TRUE)</formula>
    </cfRule>
    <cfRule type="expression" dxfId="2544" priority="4704">
      <formula>IF(RIGHT(TEXT(AU60,"0.#"),1)=".",TRUE,FALSE)</formula>
    </cfRule>
  </conditionalFormatting>
  <conditionalFormatting sqref="AQ75:AQ77">
    <cfRule type="expression" dxfId="2543" priority="4701">
      <formula>IF(RIGHT(TEXT(AQ75,"0.#"),1)=".",FALSE,TRUE)</formula>
    </cfRule>
    <cfRule type="expression" dxfId="2542" priority="4702">
      <formula>IF(RIGHT(TEXT(AQ75,"0.#"),1)=".",TRUE,FALSE)</formula>
    </cfRule>
  </conditionalFormatting>
  <conditionalFormatting sqref="AU75:AU77">
    <cfRule type="expression" dxfId="2541" priority="4699">
      <formula>IF(RIGHT(TEXT(AU75,"0.#"),1)=".",FALSE,TRUE)</formula>
    </cfRule>
    <cfRule type="expression" dxfId="2540" priority="4700">
      <formula>IF(RIGHT(TEXT(AU75,"0.#"),1)=".",TRUE,FALSE)</formula>
    </cfRule>
  </conditionalFormatting>
  <conditionalFormatting sqref="AQ87:AQ89">
    <cfRule type="expression" dxfId="2539" priority="4697">
      <formula>IF(RIGHT(TEXT(AQ87,"0.#"),1)=".",FALSE,TRUE)</formula>
    </cfRule>
    <cfRule type="expression" dxfId="2538" priority="4698">
      <formula>IF(RIGHT(TEXT(AQ87,"0.#"),1)=".",TRUE,FALSE)</formula>
    </cfRule>
  </conditionalFormatting>
  <conditionalFormatting sqref="AU87:AU89">
    <cfRule type="expression" dxfId="2537" priority="4695">
      <formula>IF(RIGHT(TEXT(AU87,"0.#"),1)=".",FALSE,TRUE)</formula>
    </cfRule>
    <cfRule type="expression" dxfId="2536" priority="4696">
      <formula>IF(RIGHT(TEXT(AU87,"0.#"),1)=".",TRUE,FALSE)</formula>
    </cfRule>
  </conditionalFormatting>
  <conditionalFormatting sqref="AQ92:AQ94">
    <cfRule type="expression" dxfId="2535" priority="4693">
      <formula>IF(RIGHT(TEXT(AQ92,"0.#"),1)=".",FALSE,TRUE)</formula>
    </cfRule>
    <cfRule type="expression" dxfId="2534" priority="4694">
      <formula>IF(RIGHT(TEXT(AQ92,"0.#"),1)=".",TRUE,FALSE)</formula>
    </cfRule>
  </conditionalFormatting>
  <conditionalFormatting sqref="AU92:AU94">
    <cfRule type="expression" dxfId="2533" priority="4691">
      <formula>IF(RIGHT(TEXT(AU92,"0.#"),1)=".",FALSE,TRUE)</formula>
    </cfRule>
    <cfRule type="expression" dxfId="2532" priority="4692">
      <formula>IF(RIGHT(TEXT(AU92,"0.#"),1)=".",TRUE,FALSE)</formula>
    </cfRule>
  </conditionalFormatting>
  <conditionalFormatting sqref="AQ97:AQ99">
    <cfRule type="expression" dxfId="2531" priority="4689">
      <formula>IF(RIGHT(TEXT(AQ97,"0.#"),1)=".",FALSE,TRUE)</formula>
    </cfRule>
    <cfRule type="expression" dxfId="2530" priority="4690">
      <formula>IF(RIGHT(TEXT(AQ97,"0.#"),1)=".",TRUE,FALSE)</formula>
    </cfRule>
  </conditionalFormatting>
  <conditionalFormatting sqref="AU97:AU99">
    <cfRule type="expression" dxfId="2529" priority="4687">
      <formula>IF(RIGHT(TEXT(AU97,"0.#"),1)=".",FALSE,TRUE)</formula>
    </cfRule>
    <cfRule type="expression" dxfId="2528" priority="4688">
      <formula>IF(RIGHT(TEXT(AU97,"0.#"),1)=".",TRUE,FALSE)</formula>
    </cfRule>
  </conditionalFormatting>
  <conditionalFormatting sqref="AE458">
    <cfRule type="expression" dxfId="2527" priority="4381">
      <formula>IF(RIGHT(TEXT(AE458,"0.#"),1)=".",FALSE,TRUE)</formula>
    </cfRule>
    <cfRule type="expression" dxfId="2526" priority="4382">
      <formula>IF(RIGHT(TEXT(AE458,"0.#"),1)=".",TRUE,FALSE)</formula>
    </cfRule>
  </conditionalFormatting>
  <conditionalFormatting sqref="AM460">
    <cfRule type="expression" dxfId="2525" priority="4371">
      <formula>IF(RIGHT(TEXT(AM460,"0.#"),1)=".",FALSE,TRUE)</formula>
    </cfRule>
    <cfRule type="expression" dxfId="2524" priority="4372">
      <formula>IF(RIGHT(TEXT(AM460,"0.#"),1)=".",TRUE,FALSE)</formula>
    </cfRule>
  </conditionalFormatting>
  <conditionalFormatting sqref="AE459">
    <cfRule type="expression" dxfId="2523" priority="4379">
      <formula>IF(RIGHT(TEXT(AE459,"0.#"),1)=".",FALSE,TRUE)</formula>
    </cfRule>
    <cfRule type="expression" dxfId="2522" priority="4380">
      <formula>IF(RIGHT(TEXT(AE459,"0.#"),1)=".",TRUE,FALSE)</formula>
    </cfRule>
  </conditionalFormatting>
  <conditionalFormatting sqref="AE460">
    <cfRule type="expression" dxfId="2521" priority="4377">
      <formula>IF(RIGHT(TEXT(AE460,"0.#"),1)=".",FALSE,TRUE)</formula>
    </cfRule>
    <cfRule type="expression" dxfId="2520" priority="4378">
      <formula>IF(RIGHT(TEXT(AE460,"0.#"),1)=".",TRUE,FALSE)</formula>
    </cfRule>
  </conditionalFormatting>
  <conditionalFormatting sqref="AM458">
    <cfRule type="expression" dxfId="2519" priority="4375">
      <formula>IF(RIGHT(TEXT(AM458,"0.#"),1)=".",FALSE,TRUE)</formula>
    </cfRule>
    <cfRule type="expression" dxfId="2518" priority="4376">
      <formula>IF(RIGHT(TEXT(AM458,"0.#"),1)=".",TRUE,FALSE)</formula>
    </cfRule>
  </conditionalFormatting>
  <conditionalFormatting sqref="AM459">
    <cfRule type="expression" dxfId="2517" priority="4373">
      <formula>IF(RIGHT(TEXT(AM459,"0.#"),1)=".",FALSE,TRUE)</formula>
    </cfRule>
    <cfRule type="expression" dxfId="2516" priority="4374">
      <formula>IF(RIGHT(TEXT(AM459,"0.#"),1)=".",TRUE,FALSE)</formula>
    </cfRule>
  </conditionalFormatting>
  <conditionalFormatting sqref="AU458">
    <cfRule type="expression" dxfId="2515" priority="4369">
      <formula>IF(RIGHT(TEXT(AU458,"0.#"),1)=".",FALSE,TRUE)</formula>
    </cfRule>
    <cfRule type="expression" dxfId="2514" priority="4370">
      <formula>IF(RIGHT(TEXT(AU458,"0.#"),1)=".",TRUE,FALSE)</formula>
    </cfRule>
  </conditionalFormatting>
  <conditionalFormatting sqref="AU459">
    <cfRule type="expression" dxfId="2513" priority="4367">
      <formula>IF(RIGHT(TEXT(AU459,"0.#"),1)=".",FALSE,TRUE)</formula>
    </cfRule>
    <cfRule type="expression" dxfId="2512" priority="4368">
      <formula>IF(RIGHT(TEXT(AU459,"0.#"),1)=".",TRUE,FALSE)</formula>
    </cfRule>
  </conditionalFormatting>
  <conditionalFormatting sqref="AU460">
    <cfRule type="expression" dxfId="2511" priority="4365">
      <formula>IF(RIGHT(TEXT(AU460,"0.#"),1)=".",FALSE,TRUE)</formula>
    </cfRule>
    <cfRule type="expression" dxfId="2510" priority="4366">
      <formula>IF(RIGHT(TEXT(AU460,"0.#"),1)=".",TRUE,FALSE)</formula>
    </cfRule>
  </conditionalFormatting>
  <conditionalFormatting sqref="AI460">
    <cfRule type="expression" dxfId="2509" priority="4359">
      <formula>IF(RIGHT(TEXT(AI460,"0.#"),1)=".",FALSE,TRUE)</formula>
    </cfRule>
    <cfRule type="expression" dxfId="2508" priority="4360">
      <formula>IF(RIGHT(TEXT(AI460,"0.#"),1)=".",TRUE,FALSE)</formula>
    </cfRule>
  </conditionalFormatting>
  <conditionalFormatting sqref="AI458">
    <cfRule type="expression" dxfId="2507" priority="4363">
      <formula>IF(RIGHT(TEXT(AI458,"0.#"),1)=".",FALSE,TRUE)</formula>
    </cfRule>
    <cfRule type="expression" dxfId="2506" priority="4364">
      <formula>IF(RIGHT(TEXT(AI458,"0.#"),1)=".",TRUE,FALSE)</formula>
    </cfRule>
  </conditionalFormatting>
  <conditionalFormatting sqref="AI459">
    <cfRule type="expression" dxfId="2505" priority="4361">
      <formula>IF(RIGHT(TEXT(AI459,"0.#"),1)=".",FALSE,TRUE)</formula>
    </cfRule>
    <cfRule type="expression" dxfId="2504" priority="4362">
      <formula>IF(RIGHT(TEXT(AI459,"0.#"),1)=".",TRUE,FALSE)</formula>
    </cfRule>
  </conditionalFormatting>
  <conditionalFormatting sqref="AQ459">
    <cfRule type="expression" dxfId="2503" priority="4357">
      <formula>IF(RIGHT(TEXT(AQ459,"0.#"),1)=".",FALSE,TRUE)</formula>
    </cfRule>
    <cfRule type="expression" dxfId="2502" priority="4358">
      <formula>IF(RIGHT(TEXT(AQ459,"0.#"),1)=".",TRUE,FALSE)</formula>
    </cfRule>
  </conditionalFormatting>
  <conditionalFormatting sqref="AQ460">
    <cfRule type="expression" dxfId="2501" priority="4355">
      <formula>IF(RIGHT(TEXT(AQ460,"0.#"),1)=".",FALSE,TRUE)</formula>
    </cfRule>
    <cfRule type="expression" dxfId="2500" priority="4356">
      <formula>IF(RIGHT(TEXT(AQ460,"0.#"),1)=".",TRUE,FALSE)</formula>
    </cfRule>
  </conditionalFormatting>
  <conditionalFormatting sqref="AQ458">
    <cfRule type="expression" dxfId="2499" priority="4353">
      <formula>IF(RIGHT(TEXT(AQ458,"0.#"),1)=".",FALSE,TRUE)</formula>
    </cfRule>
    <cfRule type="expression" dxfId="2498" priority="4354">
      <formula>IF(RIGHT(TEXT(AQ458,"0.#"),1)=".",TRUE,FALSE)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39:Y866">
    <cfRule type="expression" dxfId="2481" priority="3015">
      <formula>IF(RIGHT(TEXT(Y839,"0.#"),1)=".",FALSE,TRUE)</formula>
    </cfRule>
    <cfRule type="expression" dxfId="2480" priority="3016">
      <formula>IF(RIGHT(TEXT(Y839,"0.#"),1)=".",TRUE,FALSE)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7:AO837">
    <cfRule type="expression" dxfId="2437" priority="2873">
      <formula>IF(AND(AL837&gt;=0, RIGHT(TEXT(AL837,"0.#"),1)&lt;&gt;"."),TRUE,FALSE)</formula>
    </cfRule>
    <cfRule type="expression" dxfId="2436" priority="2874">
      <formula>IF(AND(AL837&gt;=0, RIGHT(TEXT(AL837,"0.#"),1)="."),TRUE,FALSE)</formula>
    </cfRule>
    <cfRule type="expression" dxfId="2435" priority="2875">
      <formula>IF(AND(AL837&lt;0, RIGHT(TEXT(AL837,"0.#"),1)&lt;&gt;"."),TRUE,FALSE)</formula>
    </cfRule>
    <cfRule type="expression" dxfId="2434" priority="2876">
      <formula>IF(AND(AL837&lt;0, RIGHT(TEXT(AL837,"0.#"),1)="."),TRUE,FALSE)</formula>
    </cfRule>
  </conditionalFormatting>
  <conditionalFormatting sqref="Y837:Y838">
    <cfRule type="expression" dxfId="2433" priority="2871">
      <formula>IF(RIGHT(TEXT(Y837,"0.#"),1)=".",FALSE,TRUE)</formula>
    </cfRule>
    <cfRule type="expression" dxfId="2432" priority="2872">
      <formula>IF(RIGHT(TEXT(Y837,"0.#"),1)=".",TRUE,FALSE)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6:AU48">
    <cfRule type="expression" dxfId="2229" priority="2009">
      <formula>IF(RIGHT(TEXT(AU46,"0.#"),1)=".",FALSE,TRUE)</formula>
    </cfRule>
    <cfRule type="expression" dxfId="2228" priority="2010">
      <formula>IF(RIGHT(TEXT(AU46,"0.#"),1)=".",TRUE,FALSE)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Q46:AQ48">
    <cfRule type="expression" dxfId="2225" priority="2011">
      <formula>IF(RIGHT(TEXT(AQ46,"0.#"),1)=".",FALSE,TRUE)</formula>
    </cfRule>
    <cfRule type="expression" dxfId="2224" priority="2012">
      <formula>IF(RIGHT(TEXT(AQ46,"0.#"),1)=".",TRUE,FALSE)</formula>
    </cfRule>
  </conditionalFormatting>
  <conditionalFormatting sqref="AE146:AE147 AI146:AI147 AM146:AM147 AQ146:AQ147 AU146:AU147">
    <cfRule type="expression" dxfId="2223" priority="2003">
      <formula>IF(RIGHT(TEXT(AE146,"0.#"),1)=".",FALSE,TRUE)</formula>
    </cfRule>
    <cfRule type="expression" dxfId="2222" priority="2004">
      <formula>IF(RIGHT(TEXT(AE146,"0.#"),1)=".",TRUE,FALSE)</formula>
    </cfRule>
  </conditionalFormatting>
  <conditionalFormatting sqref="AE138:AE139 AI138:AI139 AM138:AM139 AQ138:AQ139 AU138:AU139">
    <cfRule type="expression" dxfId="2221" priority="2007">
      <formula>IF(RIGHT(TEXT(AE138,"0.#"),1)=".",FALSE,TRUE)</formula>
    </cfRule>
    <cfRule type="expression" dxfId="2220" priority="2008">
      <formula>IF(RIGHT(TEXT(AE138,"0.#"),1)=".",TRUE,FALSE)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2:Y899">
    <cfRule type="expression" dxfId="2115" priority="2131">
      <formula>IF(RIGHT(TEXT(Y872,"0.#"),1)=".",FALSE,TRUE)</formula>
    </cfRule>
    <cfRule type="expression" dxfId="2114" priority="2132">
      <formula>IF(RIGHT(TEXT(Y872,"0.#"),1)=".",TRUE,FALSE)</formula>
    </cfRule>
  </conditionalFormatting>
  <conditionalFormatting sqref="Y870:Y871">
    <cfRule type="expression" dxfId="2113" priority="2125">
      <formula>IF(RIGHT(TEXT(Y870,"0.#"),1)=".",FALSE,TRUE)</formula>
    </cfRule>
    <cfRule type="expression" dxfId="2112" priority="2126">
      <formula>IF(RIGHT(TEXT(Y870,"0.#"),1)=".",TRUE,FALSE)</formula>
    </cfRule>
  </conditionalFormatting>
  <conditionalFormatting sqref="Y905:Y932">
    <cfRule type="expression" dxfId="2111" priority="2119">
      <formula>IF(RIGHT(TEXT(Y905,"0.#"),1)=".",FALSE,TRUE)</formula>
    </cfRule>
    <cfRule type="expression" dxfId="2110" priority="2120">
      <formula>IF(RIGHT(TEXT(Y905,"0.#"),1)=".",TRUE,FALSE)</formula>
    </cfRule>
  </conditionalFormatting>
  <conditionalFormatting sqref="Y903:Y904">
    <cfRule type="expression" dxfId="2109" priority="2113">
      <formula>IF(RIGHT(TEXT(Y903,"0.#"),1)=".",FALSE,TRUE)</formula>
    </cfRule>
    <cfRule type="expression" dxfId="2108" priority="2114">
      <formula>IF(RIGHT(TEXT(Y903,"0.#"),1)=".",TRUE,FALSE)</formula>
    </cfRule>
  </conditionalFormatting>
  <conditionalFormatting sqref="Y938:Y965">
    <cfRule type="expression" dxfId="2107" priority="2107">
      <formula>IF(RIGHT(TEXT(Y938,"0.#"),1)=".",FALSE,TRUE)</formula>
    </cfRule>
    <cfRule type="expression" dxfId="2106" priority="2108">
      <formula>IF(RIGHT(TEXT(Y938,"0.#"),1)=".",TRUE,FALSE)</formula>
    </cfRule>
  </conditionalFormatting>
  <conditionalFormatting sqref="Y936:Y937">
    <cfRule type="expression" dxfId="2105" priority="2101">
      <formula>IF(RIGHT(TEXT(Y936,"0.#"),1)=".",FALSE,TRUE)</formula>
    </cfRule>
    <cfRule type="expression" dxfId="2104" priority="2102">
      <formula>IF(RIGHT(TEXT(Y936,"0.#"),1)=".",TRUE,FALSE)</formula>
    </cfRule>
  </conditionalFormatting>
  <conditionalFormatting sqref="Y971:Y998">
    <cfRule type="expression" dxfId="2103" priority="2095">
      <formula>IF(RIGHT(TEXT(Y971,"0.#"),1)=".",FALSE,TRUE)</formula>
    </cfRule>
    <cfRule type="expression" dxfId="2102" priority="2096">
      <formula>IF(RIGHT(TEXT(Y971,"0.#"),1)=".",TRUE,FALSE)</formula>
    </cfRule>
  </conditionalFormatting>
  <conditionalFormatting sqref="Y969:Y970">
    <cfRule type="expression" dxfId="2101" priority="2089">
      <formula>IF(RIGHT(TEXT(Y969,"0.#"),1)=".",FALSE,TRUE)</formula>
    </cfRule>
    <cfRule type="expression" dxfId="2100" priority="2090">
      <formula>IF(RIGHT(TEXT(Y969,"0.#"),1)=".",TRUE,FALSE)</formula>
    </cfRule>
  </conditionalFormatting>
  <conditionalFormatting sqref="Y1004:Y1031">
    <cfRule type="expression" dxfId="2099" priority="2083">
      <formula>IF(RIGHT(TEXT(Y1004,"0.#"),1)=".",FALSE,TRUE)</formula>
    </cfRule>
    <cfRule type="expression" dxfId="2098" priority="2084">
      <formula>IF(RIGHT(TEXT(Y1004,"0.#"),1)=".",TRUE,FALSE)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2:AO899">
    <cfRule type="expression" dxfId="2019" priority="2133">
      <formula>IF(AND(AL872&gt;=0, RIGHT(TEXT(AL872,"0.#"),1)&lt;&gt;"."),TRUE,FALSE)</formula>
    </cfRule>
    <cfRule type="expression" dxfId="2018" priority="2134">
      <formula>IF(AND(AL872&gt;=0, RIGHT(TEXT(AL872,"0.#"),1)="."),TRUE,FALSE)</formula>
    </cfRule>
    <cfRule type="expression" dxfId="2017" priority="2135">
      <formula>IF(AND(AL872&lt;0, RIGHT(TEXT(AL872,"0.#"),1)&lt;&gt;"."),TRUE,FALSE)</formula>
    </cfRule>
    <cfRule type="expression" dxfId="2016" priority="2136">
      <formula>IF(AND(AL872&lt;0, RIGHT(TEXT(AL872,"0.#"),1)="."),TRUE,FALSE)</formula>
    </cfRule>
  </conditionalFormatting>
  <conditionalFormatting sqref="AL871:AO871">
    <cfRule type="expression" dxfId="2015" priority="2127">
      <formula>IF(AND(AL871&gt;=0, RIGHT(TEXT(AL871,"0.#"),1)&lt;&gt;"."),TRUE,FALSE)</formula>
    </cfRule>
    <cfRule type="expression" dxfId="2014" priority="2128">
      <formula>IF(AND(AL871&gt;=0, RIGHT(TEXT(AL871,"0.#"),1)="."),TRUE,FALSE)</formula>
    </cfRule>
    <cfRule type="expression" dxfId="2013" priority="2129">
      <formula>IF(AND(AL871&lt;0, RIGHT(TEXT(AL871,"0.#"),1)&lt;&gt;"."),TRUE,FALSE)</formula>
    </cfRule>
    <cfRule type="expression" dxfId="2012" priority="2130">
      <formula>IF(AND(AL871&lt;0, RIGHT(TEXT(AL871,"0.#"),1)="."),TRUE,FALSE)</formula>
    </cfRule>
  </conditionalFormatting>
  <conditionalFormatting sqref="AL905:AO932">
    <cfRule type="expression" dxfId="2011" priority="2121">
      <formula>IF(AND(AL905&gt;=0, RIGHT(TEXT(AL905,"0.#"),1)&lt;&gt;"."),TRUE,FALSE)</formula>
    </cfRule>
    <cfRule type="expression" dxfId="2010" priority="2122">
      <formula>IF(AND(AL905&gt;=0, RIGHT(TEXT(AL905,"0.#"),1)="."),TRUE,FALSE)</formula>
    </cfRule>
    <cfRule type="expression" dxfId="2009" priority="2123">
      <formula>IF(AND(AL905&lt;0, RIGHT(TEXT(AL905,"0.#"),1)&lt;&gt;"."),TRUE,FALSE)</formula>
    </cfRule>
    <cfRule type="expression" dxfId="2008" priority="2124">
      <formula>IF(AND(AL905&lt;0, RIGHT(TEXT(AL905,"0.#"),1)="."),TRUE,FALSE)</formula>
    </cfRule>
  </conditionalFormatting>
  <conditionalFormatting sqref="AL903:AO904">
    <cfRule type="expression" dxfId="2007" priority="2115">
      <formula>IF(AND(AL903&gt;=0, RIGHT(TEXT(AL903,"0.#"),1)&lt;&gt;"."),TRUE,FALSE)</formula>
    </cfRule>
    <cfRule type="expression" dxfId="2006" priority="2116">
      <formula>IF(AND(AL903&gt;=0, RIGHT(TEXT(AL903,"0.#"),1)="."),TRUE,FALSE)</formula>
    </cfRule>
    <cfRule type="expression" dxfId="2005" priority="2117">
      <formula>IF(AND(AL903&lt;0, RIGHT(TEXT(AL903,"0.#"),1)&lt;&gt;"."),TRUE,FALSE)</formula>
    </cfRule>
    <cfRule type="expression" dxfId="2004" priority="2118">
      <formula>IF(AND(AL903&lt;0, RIGHT(TEXT(AL903,"0.#"),1)="."),TRUE,FALSE)</formula>
    </cfRule>
  </conditionalFormatting>
  <conditionalFormatting sqref="AL938:AO965">
    <cfRule type="expression" dxfId="2003" priority="2109">
      <formula>IF(AND(AL938&gt;=0, RIGHT(TEXT(AL938,"0.#"),1)&lt;&gt;"."),TRUE,FALSE)</formula>
    </cfRule>
    <cfRule type="expression" dxfId="2002" priority="2110">
      <formula>IF(AND(AL938&gt;=0, RIGHT(TEXT(AL938,"0.#"),1)="."),TRUE,FALSE)</formula>
    </cfRule>
    <cfRule type="expression" dxfId="2001" priority="2111">
      <formula>IF(AND(AL938&lt;0, RIGHT(TEXT(AL938,"0.#"),1)&lt;&gt;"."),TRUE,FALSE)</formula>
    </cfRule>
    <cfRule type="expression" dxfId="2000" priority="2112">
      <formula>IF(AND(AL938&lt;0, RIGHT(TEXT(AL938,"0.#"),1)="."),TRUE,FALSE)</formula>
    </cfRule>
  </conditionalFormatting>
  <conditionalFormatting sqref="AL936:AO937">
    <cfRule type="expression" dxfId="1999" priority="2103">
      <formula>IF(AND(AL936&gt;=0, RIGHT(TEXT(AL936,"0.#"),1)&lt;&gt;"."),TRUE,FALSE)</formula>
    </cfRule>
    <cfRule type="expression" dxfId="1998" priority="2104">
      <formula>IF(AND(AL936&gt;=0, RIGHT(TEXT(AL936,"0.#"),1)="."),TRUE,FALSE)</formula>
    </cfRule>
    <cfRule type="expression" dxfId="1997" priority="2105">
      <formula>IF(AND(AL936&lt;0, RIGHT(TEXT(AL936,"0.#"),1)&lt;&gt;"."),TRUE,FALSE)</formula>
    </cfRule>
    <cfRule type="expression" dxfId="1996" priority="2106">
      <formula>IF(AND(AL936&lt;0, RIGHT(TEXT(AL936,"0.#"),1)="."),TRUE,FALSE)</formula>
    </cfRule>
  </conditionalFormatting>
  <conditionalFormatting sqref="AL971:AO998">
    <cfRule type="expression" dxfId="1995" priority="2097">
      <formula>IF(AND(AL971&gt;=0, RIGHT(TEXT(AL971,"0.#"),1)&lt;&gt;"."),TRUE,FALSE)</formula>
    </cfRule>
    <cfRule type="expression" dxfId="1994" priority="2098">
      <formula>IF(AND(AL971&gt;=0, RIGHT(TEXT(AL971,"0.#"),1)="."),TRUE,FALSE)</formula>
    </cfRule>
    <cfRule type="expression" dxfId="1993" priority="2099">
      <formula>IF(AND(AL971&lt;0, RIGHT(TEXT(AL971,"0.#"),1)&lt;&gt;"."),TRUE,FALSE)</formula>
    </cfRule>
    <cfRule type="expression" dxfId="1992" priority="2100">
      <formula>IF(AND(AL971&lt;0, RIGHT(TEXT(AL971,"0.#"),1)="."),TRUE,FALSE)</formula>
    </cfRule>
  </conditionalFormatting>
  <conditionalFormatting sqref="AL969:AO970">
    <cfRule type="expression" dxfId="1991" priority="2091">
      <formula>IF(AND(AL969&gt;=0, RIGHT(TEXT(AL969,"0.#"),1)&lt;&gt;"."),TRUE,FALSE)</formula>
    </cfRule>
    <cfRule type="expression" dxfId="1990" priority="2092">
      <formula>IF(AND(AL969&gt;=0, RIGHT(TEXT(AL969,"0.#"),1)="."),TRUE,FALSE)</formula>
    </cfRule>
    <cfRule type="expression" dxfId="1989" priority="2093">
      <formula>IF(AND(AL969&lt;0, RIGHT(TEXT(AL969,"0.#"),1)&lt;&gt;"."),TRUE,FALSE)</formula>
    </cfRule>
    <cfRule type="expression" dxfId="1988" priority="2094">
      <formula>IF(AND(AL969&lt;0, RIGHT(TEXT(AL969,"0.#"),1)="."),TRUE,FALSE)</formula>
    </cfRule>
  </conditionalFormatting>
  <conditionalFormatting sqref="AL1004:AO1031">
    <cfRule type="expression" dxfId="1987" priority="2085">
      <formula>IF(AND(AL1004&gt;=0, RIGHT(TEXT(AL1004,"0.#"),1)&lt;&gt;"."),TRUE,FALSE)</formula>
    </cfRule>
    <cfRule type="expression" dxfId="1986" priority="2086">
      <formula>IF(AND(AL1004&gt;=0, RIGHT(TEXT(AL1004,"0.#"),1)="."),TRUE,FALSE)</formula>
    </cfRule>
    <cfRule type="expression" dxfId="1985" priority="2087">
      <formula>IF(AND(AL1004&lt;0, RIGHT(TEXT(AL1004,"0.#"),1)&lt;&gt;"."),TRUE,FALSE)</formula>
    </cfRule>
    <cfRule type="expression" dxfId="1984" priority="2088">
      <formula>IF(AND(AL1004&lt;0, RIGHT(TEXT(AL1004,"0.#"),1)="."),TRUE,FALSE)</formula>
    </cfRule>
  </conditionalFormatting>
  <conditionalFormatting sqref="AL1002:AO1003">
    <cfRule type="expression" dxfId="1983" priority="2079">
      <formula>IF(AND(AL1002&gt;=0, RIGHT(TEXT(AL1002,"0.#"),1)&lt;&gt;"."),TRUE,FALSE)</formula>
    </cfRule>
    <cfRule type="expression" dxfId="1982" priority="2080">
      <formula>IF(AND(AL1002&gt;=0, RIGHT(TEXT(AL1002,"0.#"),1)="."),TRUE,FALSE)</formula>
    </cfRule>
    <cfRule type="expression" dxfId="1981" priority="2081">
      <formula>IF(AND(AL1002&lt;0, RIGHT(TEXT(AL1002,"0.#"),1)&lt;&gt;"."),TRUE,FALSE)</formula>
    </cfRule>
    <cfRule type="expression" dxfId="1980" priority="2082">
      <formula>IF(AND(AL1002&lt;0, RIGHT(TEXT(AL1002,"0.#"),1)="."),TRUE,FALSE)</formula>
    </cfRule>
  </conditionalFormatting>
  <conditionalFormatting sqref="Y1002:Y1003">
    <cfRule type="expression" dxfId="1979" priority="2077">
      <formula>IF(RIGHT(TEXT(Y1002,"0.#"),1)=".",FALSE,TRUE)</formula>
    </cfRule>
    <cfRule type="expression" dxfId="1978" priority="2078">
      <formula>IF(RIGHT(TEXT(Y1002,"0.#"),1)=".",TRUE,FALSE)</formula>
    </cfRule>
  </conditionalFormatting>
  <conditionalFormatting sqref="AL1037:AO1064">
    <cfRule type="expression" dxfId="1977" priority="2073">
      <formula>IF(AND(AL1037&gt;=0, RIGHT(TEXT(AL1037,"0.#"),1)&lt;&gt;"."),TRUE,FALSE)</formula>
    </cfRule>
    <cfRule type="expression" dxfId="1976" priority="2074">
      <formula>IF(AND(AL1037&gt;=0, RIGHT(TEXT(AL1037,"0.#"),1)="."),TRUE,FALSE)</formula>
    </cfRule>
    <cfRule type="expression" dxfId="1975" priority="2075">
      <formula>IF(AND(AL1037&lt;0, RIGHT(TEXT(AL1037,"0.#"),1)&lt;&gt;"."),TRUE,FALSE)</formula>
    </cfRule>
    <cfRule type="expression" dxfId="1974" priority="2076">
      <formula>IF(AND(AL1037&lt;0, RIGHT(TEXT(AL1037,"0.#"),1)="."),TRUE,FALSE)</formula>
    </cfRule>
  </conditionalFormatting>
  <conditionalFormatting sqref="Y1037:Y1064">
    <cfRule type="expression" dxfId="1973" priority="2071">
      <formula>IF(RIGHT(TEXT(Y1037,"0.#"),1)=".",FALSE,TRUE)</formula>
    </cfRule>
    <cfRule type="expression" dxfId="1972" priority="2072">
      <formula>IF(RIGHT(TEXT(Y1037,"0.#"),1)=".",TRUE,FALSE)</formula>
    </cfRule>
  </conditionalFormatting>
  <conditionalFormatting sqref="AL1035:AO1036">
    <cfRule type="expression" dxfId="1971" priority="2067">
      <formula>IF(AND(AL1035&gt;=0, RIGHT(TEXT(AL1035,"0.#"),1)&lt;&gt;"."),TRUE,FALSE)</formula>
    </cfRule>
    <cfRule type="expression" dxfId="1970" priority="2068">
      <formula>IF(AND(AL1035&gt;=0, RIGHT(TEXT(AL1035,"0.#"),1)="."),TRUE,FALSE)</formula>
    </cfRule>
    <cfRule type="expression" dxfId="1969" priority="2069">
      <formula>IF(AND(AL1035&lt;0, RIGHT(TEXT(AL1035,"0.#"),1)&lt;&gt;"."),TRUE,FALSE)</formula>
    </cfRule>
    <cfRule type="expression" dxfId="1968" priority="2070">
      <formula>IF(AND(AL1035&lt;0, RIGHT(TEXT(AL1035,"0.#"),1)="."),TRUE,FALSE)</formula>
    </cfRule>
  </conditionalFormatting>
  <conditionalFormatting sqref="Y1035:Y1036">
    <cfRule type="expression" dxfId="1967" priority="2065">
      <formula>IF(RIGHT(TEXT(Y1035,"0.#"),1)=".",FALSE,TRUE)</formula>
    </cfRule>
    <cfRule type="expression" dxfId="1966" priority="2066">
      <formula>IF(RIGHT(TEXT(Y1035,"0.#"),1)=".",TRUE,FALSE)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AD13:AJ13">
    <cfRule type="expression" dxfId="759" priority="61">
      <formula>IF(RIGHT(TEXT(AD13,"0.#"),1)=".",FALSE,TRUE)</formula>
    </cfRule>
    <cfRule type="expression" dxfId="758" priority="62">
      <formula>IF(RIGHT(TEXT(AD13,"0.#"),1)=".",TRUE,FALSE)</formula>
    </cfRule>
  </conditionalFormatting>
  <conditionalFormatting sqref="P14:AC14">
    <cfRule type="expression" dxfId="757" priority="59">
      <formula>IF(RIGHT(TEXT(P14,"0.#"),1)=".",FALSE,TRUE)</formula>
    </cfRule>
    <cfRule type="expression" dxfId="756" priority="60">
      <formula>IF(RIGHT(TEXT(P14,"0.#"),1)=".",TRUE,FALSE)</formula>
    </cfRule>
  </conditionalFormatting>
  <conditionalFormatting sqref="P15:AC17 P13:AC13">
    <cfRule type="expression" dxfId="755" priority="57">
      <formula>IF(RIGHT(TEXT(P13,"0.#"),1)=".",FALSE,TRUE)</formula>
    </cfRule>
    <cfRule type="expression" dxfId="754" priority="58">
      <formula>IF(RIGHT(TEXT(P13,"0.#"),1)=".",TRUE,FALSE)</formula>
    </cfRule>
  </conditionalFormatting>
  <conditionalFormatting sqref="AD14:AJ14">
    <cfRule type="expression" dxfId="753" priority="55">
      <formula>IF(RIGHT(TEXT(AD14,"0.#"),1)=".",FALSE,TRUE)</formula>
    </cfRule>
    <cfRule type="expression" dxfId="752" priority="56">
      <formula>IF(RIGHT(TEXT(AD14,"0.#"),1)=".",TRUE,FALSE)</formula>
    </cfRule>
  </conditionalFormatting>
  <conditionalFormatting sqref="AD15:AJ17">
    <cfRule type="expression" dxfId="751" priority="53">
      <formula>IF(RIGHT(TEXT(AD15,"0.#"),1)=".",FALSE,TRUE)</formula>
    </cfRule>
    <cfRule type="expression" dxfId="750" priority="54">
      <formula>IF(RIGHT(TEXT(AD15,"0.#"),1)=".",TRUE,FALSE)</formula>
    </cfRule>
  </conditionalFormatting>
  <conditionalFormatting sqref="P19:AC19">
    <cfRule type="expression" dxfId="749" priority="51">
      <formula>IF(RIGHT(TEXT(P19,"0.#"),1)=".",FALSE,TRUE)</formula>
    </cfRule>
    <cfRule type="expression" dxfId="748" priority="52">
      <formula>IF(RIGHT(TEXT(P19,"0.#"),1)=".",TRUE,FALSE)</formula>
    </cfRule>
  </conditionalFormatting>
  <conditionalFormatting sqref="P23">
    <cfRule type="expression" dxfId="747" priority="49">
      <formula>IF(RIGHT(TEXT(P23,"0.#"),1)=".",FALSE,TRUE)</formula>
    </cfRule>
    <cfRule type="expression" dxfId="746" priority="50">
      <formula>IF(RIGHT(TEXT(P23,"0.#"),1)=".",TRUE,FALSE)</formula>
    </cfRule>
  </conditionalFormatting>
  <conditionalFormatting sqref="AI34">
    <cfRule type="expression" dxfId="745" priority="43">
      <formula>IF(RIGHT(TEXT(AI34,"0.#"),1)=".",FALSE,TRUE)</formula>
    </cfRule>
    <cfRule type="expression" dxfId="744" priority="44">
      <formula>IF(RIGHT(TEXT(AI34,"0.#"),1)=".",TRUE,FALSE)</formula>
    </cfRule>
  </conditionalFormatting>
  <conditionalFormatting sqref="AI32">
    <cfRule type="expression" dxfId="743" priority="47">
      <formula>IF(RIGHT(TEXT(AI32,"0.#"),1)=".",FALSE,TRUE)</formula>
    </cfRule>
    <cfRule type="expression" dxfId="742" priority="48">
      <formula>IF(RIGHT(TEXT(AI32,"0.#"),1)=".",TRUE,FALSE)</formula>
    </cfRule>
  </conditionalFormatting>
  <conditionalFormatting sqref="AI33">
    <cfRule type="expression" dxfId="741" priority="45">
      <formula>IF(RIGHT(TEXT(AI33,"0.#"),1)=".",FALSE,TRUE)</formula>
    </cfRule>
    <cfRule type="expression" dxfId="740" priority="46">
      <formula>IF(RIGHT(TEXT(AI33,"0.#"),1)=".",TRUE,FALSE)</formula>
    </cfRule>
  </conditionalFormatting>
  <conditionalFormatting sqref="AE34">
    <cfRule type="expression" dxfId="739" priority="37">
      <formula>IF(RIGHT(TEXT(AE34,"0.#"),1)=".",FALSE,TRUE)</formula>
    </cfRule>
    <cfRule type="expression" dxfId="738" priority="38">
      <formula>IF(RIGHT(TEXT(AE34,"0.#"),1)=".",TRUE,FALSE)</formula>
    </cfRule>
  </conditionalFormatting>
  <conditionalFormatting sqref="AE32">
    <cfRule type="expression" dxfId="737" priority="41">
      <formula>IF(RIGHT(TEXT(AE32,"0.#"),1)=".",FALSE,TRUE)</formula>
    </cfRule>
    <cfRule type="expression" dxfId="736" priority="42">
      <formula>IF(RIGHT(TEXT(AE32,"0.#"),1)=".",TRUE,FALSE)</formula>
    </cfRule>
  </conditionalFormatting>
  <conditionalFormatting sqref="AE33">
    <cfRule type="expression" dxfId="735" priority="39">
      <formula>IF(RIGHT(TEXT(AE33,"0.#"),1)=".",FALSE,TRUE)</formula>
    </cfRule>
    <cfRule type="expression" dxfId="734" priority="40">
      <formula>IF(RIGHT(TEXT(AE33,"0.#"),1)=".",TRUE,FALSE)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M117">
    <cfRule type="expression" dxfId="721" priority="23">
      <formula>IF(RIGHT(TEXT(AM117,"0.#"),1)=".",FALSE,TRUE)</formula>
    </cfRule>
    <cfRule type="expression" dxfId="720" priority="24">
      <formula>IF(RIGHT(TEXT(AM117,"0.#"),1)=".",TRUE,FALSE)</formula>
    </cfRule>
  </conditionalFormatting>
  <conditionalFormatting sqref="AI134:AI135">
    <cfRule type="expression" dxfId="719" priority="21">
      <formula>IF(RIGHT(TEXT(AI134,"0.#"),1)=".",FALSE,TRUE)</formula>
    </cfRule>
    <cfRule type="expression" dxfId="718" priority="22">
      <formula>IF(RIGHT(TEXT(AI134,"0.#"),1)=".",TRUE,FALSE)</formula>
    </cfRule>
  </conditionalFormatting>
  <conditionalFormatting sqref="AE134:AE135">
    <cfRule type="expression" dxfId="717" priority="19">
      <formula>IF(RIGHT(TEXT(AE134,"0.#"),1)=".",FALSE,TRUE)</formula>
    </cfRule>
    <cfRule type="expression" dxfId="716" priority="20">
      <formula>IF(RIGHT(TEXT(AE134,"0.#"),1)=".",TRUE,FALSE)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5" max="49" man="1"/>
    <brk id="83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8"/>
      <c r="AA2" s="839"/>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7"/>
      <c r="I4" s="1007"/>
      <c r="J4" s="1007"/>
      <c r="K4" s="1007"/>
      <c r="L4" s="1007"/>
      <c r="M4" s="1007"/>
      <c r="N4" s="1007"/>
      <c r="O4" s="1008"/>
      <c r="P4" s="105"/>
      <c r="Q4" s="1015"/>
      <c r="R4" s="1015"/>
      <c r="S4" s="1015"/>
      <c r="T4" s="1015"/>
      <c r="U4" s="1015"/>
      <c r="V4" s="1015"/>
      <c r="W4" s="1015"/>
      <c r="X4" s="1016"/>
      <c r="Y4" s="1024" t="s">
        <v>12</v>
      </c>
      <c r="Z4" s="1025"/>
      <c r="AA4" s="1026"/>
      <c r="AB4" s="464"/>
      <c r="AC4" s="1028"/>
      <c r="AD4" s="102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1"/>
      <c r="AA5" s="1022"/>
      <c r="AB5" s="526"/>
      <c r="AC5" s="1027"/>
      <c r="AD5" s="102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2"/>
      <c r="H6" s="1013"/>
      <c r="I6" s="1013"/>
      <c r="J6" s="1013"/>
      <c r="K6" s="1013"/>
      <c r="L6" s="1013"/>
      <c r="M6" s="1013"/>
      <c r="N6" s="1013"/>
      <c r="O6" s="1014"/>
      <c r="P6" s="613"/>
      <c r="Q6" s="613"/>
      <c r="R6" s="613"/>
      <c r="S6" s="613"/>
      <c r="T6" s="613"/>
      <c r="U6" s="613"/>
      <c r="V6" s="613"/>
      <c r="W6" s="613"/>
      <c r="X6" s="1019"/>
      <c r="Y6" s="1020" t="s">
        <v>13</v>
      </c>
      <c r="Z6" s="1021"/>
      <c r="AA6" s="1022"/>
      <c r="AB6" s="598" t="s">
        <v>301</v>
      </c>
      <c r="AC6" s="1023"/>
      <c r="AD6" s="102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8"/>
      <c r="AA9" s="839"/>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7"/>
      <c r="I11" s="1007"/>
      <c r="J11" s="1007"/>
      <c r="K11" s="1007"/>
      <c r="L11" s="1007"/>
      <c r="M11" s="1007"/>
      <c r="N11" s="1007"/>
      <c r="O11" s="1008"/>
      <c r="P11" s="105"/>
      <c r="Q11" s="1015"/>
      <c r="R11" s="1015"/>
      <c r="S11" s="1015"/>
      <c r="T11" s="1015"/>
      <c r="U11" s="1015"/>
      <c r="V11" s="1015"/>
      <c r="W11" s="1015"/>
      <c r="X11" s="1016"/>
      <c r="Y11" s="1024" t="s">
        <v>12</v>
      </c>
      <c r="Z11" s="1025"/>
      <c r="AA11" s="1026"/>
      <c r="AB11" s="464"/>
      <c r="AC11" s="1028"/>
      <c r="AD11" s="102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1"/>
      <c r="AA12" s="1022"/>
      <c r="AB12" s="526"/>
      <c r="AC12" s="1027"/>
      <c r="AD12" s="102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2"/>
      <c r="H13" s="1013"/>
      <c r="I13" s="1013"/>
      <c r="J13" s="1013"/>
      <c r="K13" s="1013"/>
      <c r="L13" s="1013"/>
      <c r="M13" s="1013"/>
      <c r="N13" s="1013"/>
      <c r="O13" s="1014"/>
      <c r="P13" s="613"/>
      <c r="Q13" s="613"/>
      <c r="R13" s="613"/>
      <c r="S13" s="613"/>
      <c r="T13" s="613"/>
      <c r="U13" s="613"/>
      <c r="V13" s="613"/>
      <c r="W13" s="613"/>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8"/>
      <c r="AA16" s="839"/>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7"/>
      <c r="I18" s="1007"/>
      <c r="J18" s="1007"/>
      <c r="K18" s="1007"/>
      <c r="L18" s="1007"/>
      <c r="M18" s="1007"/>
      <c r="N18" s="1007"/>
      <c r="O18" s="1008"/>
      <c r="P18" s="105"/>
      <c r="Q18" s="1015"/>
      <c r="R18" s="1015"/>
      <c r="S18" s="1015"/>
      <c r="T18" s="1015"/>
      <c r="U18" s="1015"/>
      <c r="V18" s="1015"/>
      <c r="W18" s="1015"/>
      <c r="X18" s="1016"/>
      <c r="Y18" s="1024" t="s">
        <v>12</v>
      </c>
      <c r="Z18" s="1025"/>
      <c r="AA18" s="1026"/>
      <c r="AB18" s="464"/>
      <c r="AC18" s="1028"/>
      <c r="AD18" s="102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1"/>
      <c r="AA19" s="1022"/>
      <c r="AB19" s="526"/>
      <c r="AC19" s="1027"/>
      <c r="AD19" s="102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2"/>
      <c r="H20" s="1013"/>
      <c r="I20" s="1013"/>
      <c r="J20" s="1013"/>
      <c r="K20" s="1013"/>
      <c r="L20" s="1013"/>
      <c r="M20" s="1013"/>
      <c r="N20" s="1013"/>
      <c r="O20" s="1014"/>
      <c r="P20" s="613"/>
      <c r="Q20" s="613"/>
      <c r="R20" s="613"/>
      <c r="S20" s="613"/>
      <c r="T20" s="613"/>
      <c r="U20" s="613"/>
      <c r="V20" s="613"/>
      <c r="W20" s="613"/>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8"/>
      <c r="AA23" s="839"/>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7"/>
      <c r="I25" s="1007"/>
      <c r="J25" s="1007"/>
      <c r="K25" s="1007"/>
      <c r="L25" s="1007"/>
      <c r="M25" s="1007"/>
      <c r="N25" s="1007"/>
      <c r="O25" s="1008"/>
      <c r="P25" s="105"/>
      <c r="Q25" s="1015"/>
      <c r="R25" s="1015"/>
      <c r="S25" s="1015"/>
      <c r="T25" s="1015"/>
      <c r="U25" s="1015"/>
      <c r="V25" s="1015"/>
      <c r="W25" s="1015"/>
      <c r="X25" s="1016"/>
      <c r="Y25" s="1024" t="s">
        <v>12</v>
      </c>
      <c r="Z25" s="1025"/>
      <c r="AA25" s="1026"/>
      <c r="AB25" s="464"/>
      <c r="AC25" s="1028"/>
      <c r="AD25" s="102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1"/>
      <c r="AA26" s="1022"/>
      <c r="AB26" s="526"/>
      <c r="AC26" s="1027"/>
      <c r="AD26" s="102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2"/>
      <c r="H27" s="1013"/>
      <c r="I27" s="1013"/>
      <c r="J27" s="1013"/>
      <c r="K27" s="1013"/>
      <c r="L27" s="1013"/>
      <c r="M27" s="1013"/>
      <c r="N27" s="1013"/>
      <c r="O27" s="1014"/>
      <c r="P27" s="613"/>
      <c r="Q27" s="613"/>
      <c r="R27" s="613"/>
      <c r="S27" s="613"/>
      <c r="T27" s="613"/>
      <c r="U27" s="613"/>
      <c r="V27" s="613"/>
      <c r="W27" s="613"/>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8"/>
      <c r="AA30" s="839"/>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7"/>
      <c r="I32" s="1007"/>
      <c r="J32" s="1007"/>
      <c r="K32" s="1007"/>
      <c r="L32" s="1007"/>
      <c r="M32" s="1007"/>
      <c r="N32" s="1007"/>
      <c r="O32" s="1008"/>
      <c r="P32" s="105"/>
      <c r="Q32" s="1015"/>
      <c r="R32" s="1015"/>
      <c r="S32" s="1015"/>
      <c r="T32" s="1015"/>
      <c r="U32" s="1015"/>
      <c r="V32" s="1015"/>
      <c r="W32" s="1015"/>
      <c r="X32" s="1016"/>
      <c r="Y32" s="1024" t="s">
        <v>12</v>
      </c>
      <c r="Z32" s="1025"/>
      <c r="AA32" s="1026"/>
      <c r="AB32" s="464"/>
      <c r="AC32" s="1028"/>
      <c r="AD32" s="102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1"/>
      <c r="AA33" s="1022"/>
      <c r="AB33" s="526"/>
      <c r="AC33" s="1027"/>
      <c r="AD33" s="102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2"/>
      <c r="H34" s="1013"/>
      <c r="I34" s="1013"/>
      <c r="J34" s="1013"/>
      <c r="K34" s="1013"/>
      <c r="L34" s="1013"/>
      <c r="M34" s="1013"/>
      <c r="N34" s="1013"/>
      <c r="O34" s="1014"/>
      <c r="P34" s="613"/>
      <c r="Q34" s="613"/>
      <c r="R34" s="613"/>
      <c r="S34" s="613"/>
      <c r="T34" s="613"/>
      <c r="U34" s="613"/>
      <c r="V34" s="613"/>
      <c r="W34" s="613"/>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8"/>
      <c r="AA37" s="839"/>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7"/>
      <c r="I39" s="1007"/>
      <c r="J39" s="1007"/>
      <c r="K39" s="1007"/>
      <c r="L39" s="1007"/>
      <c r="M39" s="1007"/>
      <c r="N39" s="1007"/>
      <c r="O39" s="1008"/>
      <c r="P39" s="105"/>
      <c r="Q39" s="1015"/>
      <c r="R39" s="1015"/>
      <c r="S39" s="1015"/>
      <c r="T39" s="1015"/>
      <c r="U39" s="1015"/>
      <c r="V39" s="1015"/>
      <c r="W39" s="1015"/>
      <c r="X39" s="1016"/>
      <c r="Y39" s="1024" t="s">
        <v>12</v>
      </c>
      <c r="Z39" s="1025"/>
      <c r="AA39" s="1026"/>
      <c r="AB39" s="464"/>
      <c r="AC39" s="1028"/>
      <c r="AD39" s="102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1"/>
      <c r="AA40" s="1022"/>
      <c r="AB40" s="526"/>
      <c r="AC40" s="1027"/>
      <c r="AD40" s="102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2"/>
      <c r="H41" s="1013"/>
      <c r="I41" s="1013"/>
      <c r="J41" s="1013"/>
      <c r="K41" s="1013"/>
      <c r="L41" s="1013"/>
      <c r="M41" s="1013"/>
      <c r="N41" s="1013"/>
      <c r="O41" s="1014"/>
      <c r="P41" s="613"/>
      <c r="Q41" s="613"/>
      <c r="R41" s="613"/>
      <c r="S41" s="613"/>
      <c r="T41" s="613"/>
      <c r="U41" s="613"/>
      <c r="V41" s="613"/>
      <c r="W41" s="613"/>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8"/>
      <c r="AA44" s="839"/>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7"/>
      <c r="I46" s="1007"/>
      <c r="J46" s="1007"/>
      <c r="K46" s="1007"/>
      <c r="L46" s="1007"/>
      <c r="M46" s="1007"/>
      <c r="N46" s="1007"/>
      <c r="O46" s="1008"/>
      <c r="P46" s="105"/>
      <c r="Q46" s="1015"/>
      <c r="R46" s="1015"/>
      <c r="S46" s="1015"/>
      <c r="T46" s="1015"/>
      <c r="U46" s="1015"/>
      <c r="V46" s="1015"/>
      <c r="W46" s="1015"/>
      <c r="X46" s="1016"/>
      <c r="Y46" s="1024" t="s">
        <v>12</v>
      </c>
      <c r="Z46" s="1025"/>
      <c r="AA46" s="1026"/>
      <c r="AB46" s="464"/>
      <c r="AC46" s="1028"/>
      <c r="AD46" s="102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1"/>
      <c r="AA47" s="1022"/>
      <c r="AB47" s="526"/>
      <c r="AC47" s="1027"/>
      <c r="AD47" s="102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2"/>
      <c r="H48" s="1013"/>
      <c r="I48" s="1013"/>
      <c r="J48" s="1013"/>
      <c r="K48" s="1013"/>
      <c r="L48" s="1013"/>
      <c r="M48" s="1013"/>
      <c r="N48" s="1013"/>
      <c r="O48" s="1014"/>
      <c r="P48" s="613"/>
      <c r="Q48" s="613"/>
      <c r="R48" s="613"/>
      <c r="S48" s="613"/>
      <c r="T48" s="613"/>
      <c r="U48" s="613"/>
      <c r="V48" s="613"/>
      <c r="W48" s="613"/>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8"/>
      <c r="AA51" s="839"/>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7"/>
      <c r="I53" s="1007"/>
      <c r="J53" s="1007"/>
      <c r="K53" s="1007"/>
      <c r="L53" s="1007"/>
      <c r="M53" s="1007"/>
      <c r="N53" s="1007"/>
      <c r="O53" s="1008"/>
      <c r="P53" s="105"/>
      <c r="Q53" s="1015"/>
      <c r="R53" s="1015"/>
      <c r="S53" s="1015"/>
      <c r="T53" s="1015"/>
      <c r="U53" s="1015"/>
      <c r="V53" s="1015"/>
      <c r="W53" s="1015"/>
      <c r="X53" s="1016"/>
      <c r="Y53" s="1024" t="s">
        <v>12</v>
      </c>
      <c r="Z53" s="1025"/>
      <c r="AA53" s="1026"/>
      <c r="AB53" s="464"/>
      <c r="AC53" s="1028"/>
      <c r="AD53" s="102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1"/>
      <c r="AA54" s="1022"/>
      <c r="AB54" s="526"/>
      <c r="AC54" s="1027"/>
      <c r="AD54" s="102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2"/>
      <c r="H55" s="1013"/>
      <c r="I55" s="1013"/>
      <c r="J55" s="1013"/>
      <c r="K55" s="1013"/>
      <c r="L55" s="1013"/>
      <c r="M55" s="1013"/>
      <c r="N55" s="1013"/>
      <c r="O55" s="1014"/>
      <c r="P55" s="613"/>
      <c r="Q55" s="613"/>
      <c r="R55" s="613"/>
      <c r="S55" s="613"/>
      <c r="T55" s="613"/>
      <c r="U55" s="613"/>
      <c r="V55" s="613"/>
      <c r="W55" s="613"/>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8"/>
      <c r="AA58" s="839"/>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7"/>
      <c r="I60" s="1007"/>
      <c r="J60" s="1007"/>
      <c r="K60" s="1007"/>
      <c r="L60" s="1007"/>
      <c r="M60" s="1007"/>
      <c r="N60" s="1007"/>
      <c r="O60" s="1008"/>
      <c r="P60" s="105"/>
      <c r="Q60" s="1015"/>
      <c r="R60" s="1015"/>
      <c r="S60" s="1015"/>
      <c r="T60" s="1015"/>
      <c r="U60" s="1015"/>
      <c r="V60" s="1015"/>
      <c r="W60" s="1015"/>
      <c r="X60" s="1016"/>
      <c r="Y60" s="1024" t="s">
        <v>12</v>
      </c>
      <c r="Z60" s="1025"/>
      <c r="AA60" s="1026"/>
      <c r="AB60" s="464"/>
      <c r="AC60" s="1028"/>
      <c r="AD60" s="102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1"/>
      <c r="AA61" s="1022"/>
      <c r="AB61" s="526"/>
      <c r="AC61" s="1027"/>
      <c r="AD61" s="102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2"/>
      <c r="H62" s="1013"/>
      <c r="I62" s="1013"/>
      <c r="J62" s="1013"/>
      <c r="K62" s="1013"/>
      <c r="L62" s="1013"/>
      <c r="M62" s="1013"/>
      <c r="N62" s="1013"/>
      <c r="O62" s="1014"/>
      <c r="P62" s="613"/>
      <c r="Q62" s="613"/>
      <c r="R62" s="613"/>
      <c r="S62" s="613"/>
      <c r="T62" s="613"/>
      <c r="U62" s="613"/>
      <c r="V62" s="613"/>
      <c r="W62" s="613"/>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8"/>
      <c r="AA65" s="839"/>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7"/>
      <c r="I67" s="1007"/>
      <c r="J67" s="1007"/>
      <c r="K67" s="1007"/>
      <c r="L67" s="1007"/>
      <c r="M67" s="1007"/>
      <c r="N67" s="1007"/>
      <c r="O67" s="1008"/>
      <c r="P67" s="105"/>
      <c r="Q67" s="1015"/>
      <c r="R67" s="1015"/>
      <c r="S67" s="1015"/>
      <c r="T67" s="1015"/>
      <c r="U67" s="1015"/>
      <c r="V67" s="1015"/>
      <c r="W67" s="1015"/>
      <c r="X67" s="1016"/>
      <c r="Y67" s="1024" t="s">
        <v>12</v>
      </c>
      <c r="Z67" s="1025"/>
      <c r="AA67" s="1026"/>
      <c r="AB67" s="464"/>
      <c r="AC67" s="1028"/>
      <c r="AD67" s="102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1"/>
      <c r="AA68" s="1022"/>
      <c r="AB68" s="526"/>
      <c r="AC68" s="1027"/>
      <c r="AD68" s="102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2"/>
      <c r="H69" s="1013"/>
      <c r="I69" s="1013"/>
      <c r="J69" s="1013"/>
      <c r="K69" s="1013"/>
      <c r="L69" s="1013"/>
      <c r="M69" s="1013"/>
      <c r="N69" s="1013"/>
      <c r="O69" s="1014"/>
      <c r="P69" s="613"/>
      <c r="Q69" s="613"/>
      <c r="R69" s="613"/>
      <c r="S69" s="613"/>
      <c r="T69" s="613"/>
      <c r="U69" s="613"/>
      <c r="V69" s="613"/>
      <c r="W69" s="613"/>
      <c r="X69" s="1019"/>
      <c r="Y69" s="418" t="s">
        <v>13</v>
      </c>
      <c r="Z69" s="1021"/>
      <c r="AA69" s="1022"/>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1"/>
      <c r="Z4" s="392"/>
      <c r="AA4" s="392"/>
      <c r="AB4" s="814"/>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52"/>
      <c r="B16" s="1053"/>
      <c r="C16" s="1053"/>
      <c r="D16" s="1053"/>
      <c r="E16" s="1053"/>
      <c r="F16" s="1054"/>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1"/>
      <c r="Z17" s="392"/>
      <c r="AA17" s="392"/>
      <c r="AB17" s="814"/>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52"/>
      <c r="B29" s="1053"/>
      <c r="C29" s="1053"/>
      <c r="D29" s="1053"/>
      <c r="E29" s="1053"/>
      <c r="F29" s="1054"/>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1"/>
      <c r="Z30" s="392"/>
      <c r="AA30" s="392"/>
      <c r="AB30" s="814"/>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52"/>
      <c r="B42" s="1053"/>
      <c r="C42" s="1053"/>
      <c r="D42" s="1053"/>
      <c r="E42" s="1053"/>
      <c r="F42" s="1054"/>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1"/>
      <c r="Z43" s="392"/>
      <c r="AA43" s="392"/>
      <c r="AB43" s="814"/>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52"/>
      <c r="B56" s="1053"/>
      <c r="C56" s="1053"/>
      <c r="D56" s="1053"/>
      <c r="E56" s="1053"/>
      <c r="F56" s="1054"/>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1"/>
      <c r="Z57" s="392"/>
      <c r="AA57" s="392"/>
      <c r="AB57" s="814"/>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52"/>
      <c r="B69" s="1053"/>
      <c r="C69" s="1053"/>
      <c r="D69" s="1053"/>
      <c r="E69" s="1053"/>
      <c r="F69" s="1054"/>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1"/>
      <c r="Z70" s="392"/>
      <c r="AA70" s="392"/>
      <c r="AB70" s="814"/>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52"/>
      <c r="B82" s="1053"/>
      <c r="C82" s="1053"/>
      <c r="D82" s="1053"/>
      <c r="E82" s="1053"/>
      <c r="F82" s="1054"/>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1"/>
      <c r="Z83" s="392"/>
      <c r="AA83" s="392"/>
      <c r="AB83" s="814"/>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52"/>
      <c r="B95" s="1053"/>
      <c r="C95" s="1053"/>
      <c r="D95" s="1053"/>
      <c r="E95" s="1053"/>
      <c r="F95" s="1054"/>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1"/>
      <c r="Z96" s="392"/>
      <c r="AA96" s="392"/>
      <c r="AB96" s="814"/>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52"/>
      <c r="B109" s="1053"/>
      <c r="C109" s="1053"/>
      <c r="D109" s="1053"/>
      <c r="E109" s="1053"/>
      <c r="F109" s="1054"/>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4"/>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52"/>
      <c r="B122" s="1053"/>
      <c r="C122" s="1053"/>
      <c r="D122" s="1053"/>
      <c r="E122" s="1053"/>
      <c r="F122" s="1054"/>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4"/>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52"/>
      <c r="B135" s="1053"/>
      <c r="C135" s="1053"/>
      <c r="D135" s="1053"/>
      <c r="E135" s="1053"/>
      <c r="F135" s="1054"/>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4"/>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52"/>
      <c r="B148" s="1053"/>
      <c r="C148" s="1053"/>
      <c r="D148" s="1053"/>
      <c r="E148" s="1053"/>
      <c r="F148" s="1054"/>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4"/>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52"/>
      <c r="B162" s="1053"/>
      <c r="C162" s="1053"/>
      <c r="D162" s="1053"/>
      <c r="E162" s="1053"/>
      <c r="F162" s="1054"/>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4"/>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52"/>
      <c r="B175" s="1053"/>
      <c r="C175" s="1053"/>
      <c r="D175" s="1053"/>
      <c r="E175" s="1053"/>
      <c r="F175" s="1054"/>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4"/>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52"/>
      <c r="B188" s="1053"/>
      <c r="C188" s="1053"/>
      <c r="D188" s="1053"/>
      <c r="E188" s="1053"/>
      <c r="F188" s="1054"/>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4"/>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52"/>
      <c r="B201" s="1053"/>
      <c r="C201" s="1053"/>
      <c r="D201" s="1053"/>
      <c r="E201" s="1053"/>
      <c r="F201" s="1054"/>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4"/>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52"/>
      <c r="B215" s="1053"/>
      <c r="C215" s="1053"/>
      <c r="D215" s="1053"/>
      <c r="E215" s="1053"/>
      <c r="F215" s="1054"/>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4"/>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52"/>
      <c r="B228" s="1053"/>
      <c r="C228" s="1053"/>
      <c r="D228" s="1053"/>
      <c r="E228" s="1053"/>
      <c r="F228" s="1054"/>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4"/>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52"/>
      <c r="B241" s="1053"/>
      <c r="C241" s="1053"/>
      <c r="D241" s="1053"/>
      <c r="E241" s="1053"/>
      <c r="F241" s="1054"/>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4"/>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52"/>
      <c r="B254" s="1053"/>
      <c r="C254" s="1053"/>
      <c r="D254" s="1053"/>
      <c r="E254" s="1053"/>
      <c r="F254" s="1054"/>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4"/>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3">
        <v>1</v>
      </c>
      <c r="B4" s="106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3">
        <v>2</v>
      </c>
      <c r="B5" s="106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3">
        <v>3</v>
      </c>
      <c r="B6" s="106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3">
        <v>4</v>
      </c>
      <c r="B7" s="106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3">
        <v>5</v>
      </c>
      <c r="B8" s="106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3">
        <v>6</v>
      </c>
      <c r="B9" s="106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3">
        <v>7</v>
      </c>
      <c r="B10" s="106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3">
        <v>8</v>
      </c>
      <c r="B11" s="106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3">
        <v>9</v>
      </c>
      <c r="B12" s="106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3">
        <v>10</v>
      </c>
      <c r="B13" s="106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3">
        <v>1</v>
      </c>
      <c r="B37" s="106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3">
        <v>2</v>
      </c>
      <c r="B38" s="106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3">
        <v>3</v>
      </c>
      <c r="B39" s="106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3">
        <v>4</v>
      </c>
      <c r="B40" s="106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3">
        <v>5</v>
      </c>
      <c r="B41" s="106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3">
        <v>6</v>
      </c>
      <c r="B42" s="106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3">
        <v>7</v>
      </c>
      <c r="B43" s="106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3">
        <v>8</v>
      </c>
      <c r="B44" s="106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3">
        <v>9</v>
      </c>
      <c r="B45" s="106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3">
        <v>10</v>
      </c>
      <c r="B46" s="106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3">
        <v>1</v>
      </c>
      <c r="B70" s="106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3">
        <v>2</v>
      </c>
      <c r="B71" s="106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3">
        <v>3</v>
      </c>
      <c r="B72" s="106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3">
        <v>4</v>
      </c>
      <c r="B73" s="106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3">
        <v>5</v>
      </c>
      <c r="B74" s="106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3">
        <v>6</v>
      </c>
      <c r="B75" s="106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3">
        <v>7</v>
      </c>
      <c r="B76" s="106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3">
        <v>8</v>
      </c>
      <c r="B77" s="106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3">
        <v>9</v>
      </c>
      <c r="B78" s="106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3">
        <v>10</v>
      </c>
      <c r="B79" s="106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3">
        <v>1</v>
      </c>
      <c r="B103" s="106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3">
        <v>2</v>
      </c>
      <c r="B104" s="106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3">
        <v>3</v>
      </c>
      <c r="B105" s="106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3">
        <v>4</v>
      </c>
      <c r="B106" s="106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3">
        <v>5</v>
      </c>
      <c r="B107" s="106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3">
        <v>6</v>
      </c>
      <c r="B108" s="106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3">
        <v>7</v>
      </c>
      <c r="B109" s="106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3">
        <v>8</v>
      </c>
      <c r="B110" s="106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3">
        <v>9</v>
      </c>
      <c r="B111" s="106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3">
        <v>10</v>
      </c>
      <c r="B112" s="106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3">
        <v>1</v>
      </c>
      <c r="B136" s="106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3">
        <v>2</v>
      </c>
      <c r="B137" s="106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3">
        <v>3</v>
      </c>
      <c r="B138" s="106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3">
        <v>4</v>
      </c>
      <c r="B139" s="106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3">
        <v>5</v>
      </c>
      <c r="B140" s="106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3">
        <v>6</v>
      </c>
      <c r="B141" s="106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3">
        <v>7</v>
      </c>
      <c r="B142" s="106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3">
        <v>8</v>
      </c>
      <c r="B143" s="106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3">
        <v>9</v>
      </c>
      <c r="B144" s="106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3">
        <v>1</v>
      </c>
      <c r="B169" s="106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3">
        <v>2</v>
      </c>
      <c r="B170" s="106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3">
        <v>3</v>
      </c>
      <c r="B171" s="106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3">
        <v>1</v>
      </c>
      <c r="B202" s="106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3">
        <v>2</v>
      </c>
      <c r="B203" s="106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3">
        <v>3</v>
      </c>
      <c r="B204" s="106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3">
        <v>4</v>
      </c>
      <c r="B205" s="106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3">
        <v>5</v>
      </c>
      <c r="B206" s="106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3">
        <v>6</v>
      </c>
      <c r="B207" s="106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3">
        <v>7</v>
      </c>
      <c r="B208" s="106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3">
        <v>8</v>
      </c>
      <c r="B209" s="106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3">
        <v>9</v>
      </c>
      <c r="B210" s="106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3">
        <v>10</v>
      </c>
      <c r="B211" s="106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3">
        <v>1</v>
      </c>
      <c r="B235" s="106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3">
        <v>2</v>
      </c>
      <c r="B236" s="106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3">
        <v>1</v>
      </c>
      <c r="B268" s="106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3">
        <v>2</v>
      </c>
      <c r="B269" s="106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3">
        <v>3</v>
      </c>
      <c r="B270" s="106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3">
        <v>4</v>
      </c>
      <c r="B271" s="106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3">
        <v>5</v>
      </c>
      <c r="B272" s="106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3">
        <v>6</v>
      </c>
      <c r="B273" s="106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3">
        <v>7</v>
      </c>
      <c r="B274" s="106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3">
        <v>8</v>
      </c>
      <c r="B275" s="106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3">
        <v>9</v>
      </c>
      <c r="B276" s="106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3">
        <v>10</v>
      </c>
      <c r="B277" s="106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3">
        <v>1</v>
      </c>
      <c r="B301" s="106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3">
        <v>2</v>
      </c>
      <c r="B302" s="106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3">
        <v>3</v>
      </c>
      <c r="B303" s="106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3">
        <v>4</v>
      </c>
      <c r="B304" s="106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3">
        <v>5</v>
      </c>
      <c r="B305" s="106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3">
        <v>6</v>
      </c>
      <c r="B306" s="106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3">
        <v>7</v>
      </c>
      <c r="B307" s="106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3">
        <v>8</v>
      </c>
      <c r="B308" s="106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3">
        <v>9</v>
      </c>
      <c r="B309" s="106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3">
        <v>10</v>
      </c>
      <c r="B310" s="106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3">
        <v>1</v>
      </c>
      <c r="B334" s="106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2019-06-03T07:56:42Z</cp:lastPrinted>
  <dcterms:created xsi:type="dcterms:W3CDTF">2012-03-13T00:50:25Z</dcterms:created>
  <dcterms:modified xsi:type="dcterms:W3CDTF">2019-08-25T14:48:52Z</dcterms:modified>
</cp:coreProperties>
</file>