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<sst xmlns="http://schemas.openxmlformats.org/spreadsheetml/2006/main" count="3012" uniqueCount="689">
  <si>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</si>
  <si>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</si>
  <si>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</si>
  <si>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</si>
  <si>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</si>
  <si>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</si>
  <si>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</si>
  <si>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</si>
  <si>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</si>
  <si>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</si>
  <si>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</si>
  <si>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</si>
  <si>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</si>
  <si>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</si>
  <si>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</si>
  <si>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</si>
  <si>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</si>
  <si>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</si>
  <si>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</si>
  <si>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</si>
  <si>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</si>
  <si>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</si>
  <si>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</si>
  <si>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</si>
  <si>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</si>
  <si>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</si>
  <si>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</si>
  <si>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</si>
  <si>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</si>
  <si>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</si>
  <si>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</si>
  <si>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</si>
  <si>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</si>
  <si>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</si>
  <si>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</si>
  <si>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</si>
  <si>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</si>
  <si>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</si>
  <si>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</si>
  <si>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</si>
  <si>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</si>
  <si>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</si>
  <si>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</si>
  <si>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</si>
  <si>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</si>
  <si>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</si>
  <si>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</si>
  <si>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</si>
  <si>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</si>
  <si>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</si>
  <si>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</si>
  <si>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</si>
  <si>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</si>
  <si>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</si>
  <si>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</si>
  <si>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</si>
  <si>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</si>
  <si>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</si>
  <si>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</si>
  <si>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</si>
  <si>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</si>
  <si>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</si>
  <si>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</si>
  <si>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</si>
  <si>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</si>
  <si>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</si>
  <si>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</si>
  <si>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</si>
  <si>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</si>
  <si>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</si>
  <si>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</si>
  <si>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</si>
  <si>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</si>
  <si>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</si>
  <si>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</si>
  <si>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</si>
  <si>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</si>
  <si>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</si>
  <si>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</si>
  <si>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</si>
  <si>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</si>
  <si>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</si>
  <si>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</si>
  <si>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</si>
  <si>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</si>
  <si>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</si>
  <si>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</si>
  <si>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</si>
  <si>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</si>
  <si>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</si>
  <si>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</si>
  <si>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</si>
  <si>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</si>
  <si>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</si>
  <si>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</si>
  <si>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</si>
  <si>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</si>
  <si>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</si>
  <si>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</si>
  <si>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</si>
  <si>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</si>
  <si>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</si>
  <si>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</si>
  <si>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</si>
  <si>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</si>
  <si>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</si>
  <si>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</si>
  <si>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</si>
  <si>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</si>
  <si>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</si>
  <si>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</si>
  <si>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</si>
  <si>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</si>
  <si>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</si>
  <si>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</si>
  <si>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</si>
  <si>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</si>
  <si>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</si>
  <si>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</si>
  <si>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</si>
  <si>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</si>
  <si>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</si>
  <si>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</si>
  <si>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</si>
  <si>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</si>
  <si>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</si>
  <si>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</si>
  <si>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</si>
  <si>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</si>
  <si>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</si>
  <si>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</si>
  <si>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</si>
  <si>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</si>
  <si>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</si>
  <si>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</si>
  <si>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</si>
  <si>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</si>
  <si>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</si>
  <si>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</si>
  <si>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</si>
  <si>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</si>
  <si>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</si>
  <si>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</si>
  <si>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</si>
  <si>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</si>
  <si>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</si>
  <si>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</si>
  <si>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</si>
  <si>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</si>
  <si>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</si>
  <si>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</si>
  <si>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</si>
  <si>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</si>
  <si>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</si>
  <si>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</si>
  <si>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</si>
  <si>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</si>
  <si>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</si>
  <si>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</si>
  <si>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</si>
  <si>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</si>
  <si>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</si>
  <si>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</si>
  <si>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</si>
  <si>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</si>
  <si>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</si>
  <si>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</si>
  <si>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</si>
  <si>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</si>
  <si>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</si>
  <si>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</si>
  <si>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</si>
  <si>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</si>
  <si>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</si>
  <si>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</si>
  <si>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</si>
  <si>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</si>
  <si>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</si>
  <si>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</si>
  <si>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</si>
  <si>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</si>
  <si>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</si>
  <si>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</si>
  <si>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</si>
  <si>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</si>
  <si>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</si>
  <si>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</si>
  <si>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</si>
  <si>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</si>
  <si>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</si>
  <si>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</si>
  <si>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</si>
  <si>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</si>
  <si>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</si>
  <si>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</si>
  <si>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</si>
  <si>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</si>
  <si>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</si>
  <si>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</si>
  <si>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</si>
  <si>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</si>
  <si>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</si>
  <si>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</si>
  <si>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</si>
  <si>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</si>
  <si>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</si>
  <si>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</si>
  <si>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</si>
  <si>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</si>
  <si>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</si>
  <si>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</si>
  <si>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</si>
  <si>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</si>
  <si>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</si>
  <si>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</si>
  <si>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</si>
  <si>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</si>
  <si>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</si>
  <si>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</si>
  <si>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</si>
  <si>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</si>
  <si>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</si>
  <si>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</si>
  <si>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</si>
  <si>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</si>
  <si>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</si>
  <si>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</si>
  <si>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</si>
  <si>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</si>
  <si>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</si>
  <si>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</si>
  <si>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</si>
  <si>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</si>
  <si>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</si>
  <si>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</si>
  <si>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</si>
  <si>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</si>
  <si>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</si>
  <si>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</si>
  <si>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</si>
  <si>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</si>
  <si>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</si>
  <si>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</si>
  <si>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</si>
  <si>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</si>
  <si>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</si>
  <si>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</si>
  <si>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</si>
  <si>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</si>
  <si>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</si>
  <si>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</si>
  <si>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</si>
  <si>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</si>
  <si>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</si>
  <si>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</si>
  <si>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</si>
  <si>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</si>
  <si>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</si>
  <si>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</si>
  <si>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</si>
  <si>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</si>
  <si>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</si>
  <si>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</si>
  <si>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</si>
  <si>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</si>
  <si>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</si>
  <si>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</si>
  <si>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</si>
  <si>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</si>
  <si>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</si>
  <si>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</si>
  <si>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</si>
  <si>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</si>
  <si>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</si>
  <si>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</si>
  <si>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</si>
  <si>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</si>
  <si>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</si>
  <si>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</si>
  <si>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</si>
  <si>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</si>
  <si>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</si>
  <si>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</si>
  <si>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</si>
  <si>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</si>
  <si>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</si>
  <si>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</si>
  <si>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</si>
  <si>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</si>
  <si>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</si>
  <si>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</si>
  <si>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</si>
  <si>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</si>
  <si>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</si>
  <si>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</si>
  <si>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</si>
  <si>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</si>
  <si>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</si>
  <si>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</si>
  <si>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</si>
  <si>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</si>
  <si>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</si>
  <si>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</si>
  <si>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</si>
  <si>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</si>
  <si>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</si>
  <si>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</si>
  <si>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</si>
  <si>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</si>
  <si>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</si>
  <si>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</si>
  <si>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</si>
  <si>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</si>
  <si>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</si>
  <si>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</si>
  <si>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</si>
  <si>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</si>
  <si>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</si>
  <si>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</si>
  <si>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</si>
  <si>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</si>
  <si>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</si>
  <si>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</si>
  <si>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</si>
  <si>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</si>
  <si>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</si>
  <si>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</si>
  <si>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</si>
  <si>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</si>
  <si>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</si>
  <si>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</si>
  <si>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</si>
  <si>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</si>
  <si>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</si>
  <si>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</si>
  <si>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</si>
  <si>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</si>
  <si>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</si>
  <si>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</si>
  <si>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</si>
  <si>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</si>
  <si>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</si>
  <si>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</si>
  <si>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</si>
  <si>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</si>
  <si>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</si>
  <si>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</si>
  <si>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</si>
  <si>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</si>
  <si>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</si>
  <si>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</si>
  <si>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</si>
  <si>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</si>
  <si>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</si>
  <si>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</si>
  <si>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</si>
  <si>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</si>
  <si>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</si>
  <si>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</si>
  <si>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</si>
  <si>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</si>
  <si>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</si>
  <si>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</si>
  <si>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</si>
  <si>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</si>
  <si>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</si>
  <si>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</si>
  <si>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</si>
  <si>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</si>
  <si>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</si>
  <si>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</si>
  <si>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</si>
  <si>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</si>
  <si>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</si>
  <si>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</si>
  <si>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</si>
  <si>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</si>
  <si>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</si>
  <si>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</si>
  <si>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</si>
  <si>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</si>
  <si>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</si>
  <si>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</si>
  <si>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</si>
  <si>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</si>
  <si>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</si>
  <si>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</si>
  <si>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</si>
  <si>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</si>
  <si>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</si>
  <si>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</si>
  <si>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</si>
  <si>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</si>
  <si>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</si>
  <si>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</si>
  <si>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</si>
  <si>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</si>
  <si>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</si>
  <si>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</si>
  <si>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</si>
  <si>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</si>
  <si>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</si>
  <si>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</si>
  <si>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</si>
  <si>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</si>
  <si>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</si>
  <si>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</si>
  <si>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</si>
  <si>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</si>
  <si>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</si>
  <si>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</si>
  <si>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</si>
  <si>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</si>
  <si>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</si>
  <si>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</si>
  <si>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</si>
  <si>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</si>
  <si>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</si>
  <si>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</si>
  <si>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</si>
  <si>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</si>
  <si>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</si>
  <si>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</si>
  <si>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</si>
  <si>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</si>
  <si>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</si>
  <si>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</si>
  <si>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</si>
  <si>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</si>
  <si>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</si>
  <si>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</si>
  <si>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</si>
  <si>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</si>
  <si>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</si>
  <si>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</si>
  <si>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</si>
  <si>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</si>
  <si>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</si>
  <si>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</si>
  <si>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</si>
  <si>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</si>
  <si>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</si>
  <si>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</si>
  <si>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</si>
  <si>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</si>
  <si>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</si>
  <si>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</si>
  <si>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</si>
  <si>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</si>
  <si>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</si>
  <si>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</si>
  <si>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</si>
  <si>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</si>
  <si>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</si>
  <si>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</si>
  <si>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</si>
  <si>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</si>
  <si>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</si>
  <si>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</si>
  <si>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</si>
  <si>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</si>
  <si>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</si>
  <si>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</si>
  <si>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</si>
  <si>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</si>
  <si>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</si>
  <si>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</si>
  <si>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</si>
  <si>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</si>
  <si>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</si>
  <si>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</si>
  <si>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</si>
  <si>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</si>
  <si>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</si>
  <si>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</si>
  <si>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</si>
  <si>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</si>
  <si>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</si>
  <si>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</si>
  <si>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</si>
  <si>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</si>
  <si>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</si>
  <si>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</si>
  <si>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</si>
  <si>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</si>
  <si>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</si>
  <si>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</si>
  <si>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</si>
  <si>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</si>
  <si>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</si>
  <si>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</si>
  <si>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</si>
  <si>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</si>
  <si>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</si>
  <si>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</si>
  <si>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</si>
  <si>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</si>
  <si>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</si>
  <si>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</si>
  <si>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</si>
  <si>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</si>
  <si>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</si>
  <si>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</si>
  <si>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</si>
  <si>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</si>
  <si>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</si>
  <si>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</si>
  <si>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</si>
  <si>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</si>
  <si>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</si>
  <si>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</si>
  <si>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</si>
  <si>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</si>
  <si>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</si>
  <si>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</si>
  <si>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</si>
  <si>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</si>
  <si>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</si>
  <si>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</si>
  <si>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</si>
  <si>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</si>
  <si>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</si>
  <si>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</si>
  <si>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</si>
  <si>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</si>
  <si>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</si>
  <si>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</si>
  <si>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</si>
  <si>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</si>
  <si>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</si>
  <si>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</si>
  <si>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</si>
  <si>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</si>
  <si>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</si>
  <si>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</si>
  <si>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</si>
  <si>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</si>
  <si>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</si>
  <si>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</si>
  <si>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</si>
  <si>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</si>
  <si>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</si>
  <si>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</si>
  <si>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</si>
  <si>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</si>
  <si>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</si>
  <si>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</si>
  <si>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</si>
  <si>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</si>
  <si>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</si>
  <si>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</si>
  <si>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</si>
  <si>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</si>
  <si>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</si>
  <si>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</si>
  <si>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</si>
  <si>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</si>
  <si>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</si>
  <si>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</si>
  <si>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</si>
  <si>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</si>
  <si>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</si>
  <si>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</si>
  <si>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</si>
  <si>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</si>
  <si>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</si>
  <si>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</si>
  <si>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</si>
  <si>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</si>
  <si>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</si>
  <si>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</si>
  <si>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</si>
  <si>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</si>
  <si>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</si>
  <si>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医療連携体制推進事業</t>
    <phoneticPr fontId="5"/>
  </si>
  <si>
    <t>平成１８年度</t>
    <rPh sb="0" eb="2">
      <t>ヘイセイ</t>
    </rPh>
    <rPh sb="4" eb="5">
      <t>ネン</t>
    </rPh>
    <rPh sb="5" eb="6">
      <t>ド</t>
    </rPh>
    <phoneticPr fontId="5"/>
  </si>
  <si>
    <t>平成21年3月27日医政発第0327039号「地域医療対策事業の実施について」</t>
  </si>
  <si>
    <t>-</t>
    <phoneticPr fontId="5"/>
  </si>
  <si>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</si>
  <si>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</si>
  <si>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</si>
  <si>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</si>
  <si>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61</t>
    <phoneticPr fontId="5"/>
  </si>
  <si>
    <t>53</t>
    <phoneticPr fontId="5"/>
  </si>
  <si>
    <t>024-13</t>
    <phoneticPr fontId="5"/>
  </si>
  <si>
    <t>004-13</t>
    <phoneticPr fontId="5"/>
  </si>
  <si>
    <t>003-10</t>
    <phoneticPr fontId="5"/>
  </si>
  <si>
    <t>003-10</t>
    <phoneticPr fontId="5"/>
  </si>
  <si>
    <t>死亡率の低下（対前年度）</t>
    <rPh sb="0" eb="3">
      <t>シボウリツ</t>
    </rPh>
    <rPh sb="4" eb="6">
      <t>テイカ</t>
    </rPh>
    <rPh sb="7" eb="8">
      <t>タイ</t>
    </rPh>
    <rPh sb="8" eb="11">
      <t>ゼンネンド</t>
    </rPh>
    <phoneticPr fontId="5"/>
  </si>
  <si>
    <t>男性年齢調整死亡率（人口千人対）</t>
    <rPh sb="0" eb="2">
      <t>ダンセイ</t>
    </rPh>
    <rPh sb="2" eb="4">
      <t>ネンレイ</t>
    </rPh>
    <rPh sb="4" eb="6">
      <t>チョウセイ</t>
    </rPh>
    <rPh sb="6" eb="9">
      <t>シボウリツ</t>
    </rPh>
    <rPh sb="10" eb="12">
      <t>ジンコウ</t>
    </rPh>
    <rPh sb="12" eb="14">
      <t>センニン</t>
    </rPh>
    <rPh sb="14" eb="15">
      <t>タイ</t>
    </rPh>
    <phoneticPr fontId="5"/>
  </si>
  <si>
    <t>人</t>
    <rPh sb="0" eb="1">
      <t>ヒト</t>
    </rPh>
    <phoneticPr fontId="5"/>
  </si>
  <si>
    <t>人口動態調査（厚生労働省）</t>
    <rPh sb="0" eb="2">
      <t>ジンコウ</t>
    </rPh>
    <rPh sb="2" eb="4">
      <t>ドウタイ</t>
    </rPh>
    <rPh sb="4" eb="6">
      <t>チョウサ</t>
    </rPh>
    <rPh sb="7" eb="9">
      <t>コウセイ</t>
    </rPh>
    <rPh sb="9" eb="12">
      <t>ロウドウショウ</t>
    </rPh>
    <phoneticPr fontId="5"/>
  </si>
  <si>
    <t>女性年齢調整死亡率（人口千人対）</t>
    <rPh sb="0" eb="2">
      <t>ジョセイ</t>
    </rPh>
    <rPh sb="2" eb="4">
      <t>ネンレイ</t>
    </rPh>
    <rPh sb="4" eb="6">
      <t>チョウセイ</t>
    </rPh>
    <rPh sb="6" eb="9">
      <t>シボウリツ</t>
    </rPh>
    <rPh sb="10" eb="12">
      <t>ジンコウ</t>
    </rPh>
    <rPh sb="12" eb="14">
      <t>センニン</t>
    </rPh>
    <rPh sb="14" eb="15">
      <t>タイ</t>
    </rPh>
    <phoneticPr fontId="5"/>
  </si>
  <si>
    <t>補助件数</t>
    <rPh sb="0" eb="2">
      <t>ホジョ</t>
    </rPh>
    <rPh sb="2" eb="4">
      <t>ケンスウ</t>
    </rPh>
    <phoneticPr fontId="5"/>
  </si>
  <si>
    <t>件</t>
    <rPh sb="0" eb="1">
      <t>ケン</t>
    </rPh>
    <phoneticPr fontId="5"/>
  </si>
  <si>
    <t>X　／　Y
X:執行額　Y:補助件数　　　　　　　　　　　　　　</t>
    <rPh sb="8" eb="10">
      <t>シッコウ</t>
    </rPh>
    <rPh sb="10" eb="11">
      <t>ガク</t>
    </rPh>
    <rPh sb="14" eb="16">
      <t>ホジョ</t>
    </rPh>
    <rPh sb="16" eb="18">
      <t>ケンスウ</t>
    </rPh>
    <phoneticPr fontId="5"/>
  </si>
  <si>
    <t>87,000/80</t>
    <phoneticPr fontId="5"/>
  </si>
  <si>
    <t>89,000/81</t>
    <phoneticPr fontId="5"/>
  </si>
  <si>
    <t>千円</t>
    <rPh sb="0" eb="2">
      <t>センエン</t>
    </rPh>
    <phoneticPr fontId="5"/>
  </si>
  <si>
    <t>　X　/　Y</t>
    <phoneticPr fontId="5"/>
  </si>
  <si>
    <t>男性年齢調整死亡率（人口千対）</t>
    <rPh sb="0" eb="2">
      <t>ダンセイ</t>
    </rPh>
    <rPh sb="2" eb="4">
      <t>ネンレイ</t>
    </rPh>
    <rPh sb="4" eb="6">
      <t>チョウセイ</t>
    </rPh>
    <rPh sb="6" eb="8">
      <t>シボウ</t>
    </rPh>
    <rPh sb="8" eb="9">
      <t>リツ</t>
    </rPh>
    <rPh sb="10" eb="12">
      <t>ジンコウ</t>
    </rPh>
    <rPh sb="12" eb="14">
      <t>センタイ</t>
    </rPh>
    <phoneticPr fontId="5"/>
  </si>
  <si>
    <t>人</t>
    <rPh sb="0" eb="1">
      <t>ニン</t>
    </rPh>
    <phoneticPr fontId="5"/>
  </si>
  <si>
    <t>本事業を実施することにより、都道府県の医療提供体制の整備につながり、結果、死亡率の低下に寄与する。</t>
    <rPh sb="0" eb="1">
      <t>ホン</t>
    </rPh>
    <rPh sb="1" eb="3">
      <t>ジギョウ</t>
    </rPh>
    <rPh sb="4" eb="6">
      <t>ジッシ</t>
    </rPh>
    <rPh sb="14" eb="18">
      <t>トドウフケン</t>
    </rPh>
    <rPh sb="19" eb="21">
      <t>イリョウ</t>
    </rPh>
    <rPh sb="21" eb="23">
      <t>テイキョウ</t>
    </rPh>
    <rPh sb="23" eb="25">
      <t>タイセイ</t>
    </rPh>
    <rPh sb="26" eb="28">
      <t>セイビ</t>
    </rPh>
    <rPh sb="34" eb="36">
      <t>ケッカ</t>
    </rPh>
    <rPh sb="37" eb="40">
      <t>シボウリツ</t>
    </rPh>
    <rPh sb="41" eb="43">
      <t>テイカ</t>
    </rPh>
    <rPh sb="44" eb="46">
      <t>キヨ</t>
    </rPh>
    <phoneticPr fontId="5"/>
  </si>
  <si>
    <t>-</t>
    <phoneticPr fontId="5"/>
  </si>
  <si>
    <t>本事業は、地域における医療連携体制の構築に資するものであり、国費を投入すべきである、</t>
    <rPh sb="0" eb="1">
      <t>ホン</t>
    </rPh>
    <rPh sb="1" eb="3">
      <t>ジギョウ</t>
    </rPh>
    <rPh sb="5" eb="7">
      <t>チイキ</t>
    </rPh>
    <rPh sb="11" eb="13">
      <t>イリョウ</t>
    </rPh>
    <rPh sb="13" eb="15">
      <t>レンケイ</t>
    </rPh>
    <rPh sb="15" eb="17">
      <t>タイセイ</t>
    </rPh>
    <rPh sb="18" eb="20">
      <t>コウチク</t>
    </rPh>
    <rPh sb="21" eb="22">
      <t>シ</t>
    </rPh>
    <rPh sb="30" eb="32">
      <t>コクヒ</t>
    </rPh>
    <rPh sb="33" eb="35">
      <t>トウニュウ</t>
    </rPh>
    <phoneticPr fontId="5"/>
  </si>
  <si>
    <t>医療提供体制の確保は、国および都道府県の責務であり、国が一定の財政支援を行うことには必然性がある。</t>
    <rPh sb="0" eb="2">
      <t>イリョウ</t>
    </rPh>
    <rPh sb="2" eb="4">
      <t>テイキョウ</t>
    </rPh>
    <rPh sb="4" eb="6">
      <t>タイセイ</t>
    </rPh>
    <rPh sb="7" eb="9">
      <t>カクホ</t>
    </rPh>
    <rPh sb="11" eb="12">
      <t>クニ</t>
    </rPh>
    <rPh sb="15" eb="19">
      <t>トドウフケン</t>
    </rPh>
    <rPh sb="20" eb="22">
      <t>セキム</t>
    </rPh>
    <rPh sb="26" eb="27">
      <t>クニ</t>
    </rPh>
    <rPh sb="28" eb="30">
      <t>イッテイ</t>
    </rPh>
    <rPh sb="31" eb="33">
      <t>ザイセイ</t>
    </rPh>
    <rPh sb="33" eb="35">
      <t>シエン</t>
    </rPh>
    <rPh sb="36" eb="37">
      <t>オコナ</t>
    </rPh>
    <rPh sb="42" eb="45">
      <t>ヒツゼンセイ</t>
    </rPh>
    <phoneticPr fontId="5"/>
  </si>
  <si>
    <t>本事業は、地域における医療連携体制の構築に資するものであり、高齢化が急速に進展する状況下において、優先度の高い事業といえる。</t>
    <rPh sb="30" eb="33">
      <t>コウレイカ</t>
    </rPh>
    <rPh sb="34" eb="36">
      <t>キュウソク</t>
    </rPh>
    <rPh sb="37" eb="39">
      <t>シンテン</t>
    </rPh>
    <rPh sb="41" eb="43">
      <t>ジョウキョウ</t>
    </rPh>
    <rPh sb="43" eb="44">
      <t>カ</t>
    </rPh>
    <rPh sb="49" eb="52">
      <t>ユウセンド</t>
    </rPh>
    <rPh sb="53" eb="54">
      <t>タカ</t>
    </rPh>
    <rPh sb="55" eb="57">
      <t>ジギョウ</t>
    </rPh>
    <phoneticPr fontId="5"/>
  </si>
  <si>
    <t>‐</t>
  </si>
  <si>
    <t>無</t>
  </si>
  <si>
    <t>補助率は、基準額の１／２であり、都道府県も負担している。</t>
    <rPh sb="0" eb="3">
      <t>ホジョリツ</t>
    </rPh>
    <rPh sb="5" eb="8">
      <t>キジュンガク</t>
    </rPh>
    <rPh sb="16" eb="20">
      <t>トドウフケン</t>
    </rPh>
    <rPh sb="21" eb="23">
      <t>フタン</t>
    </rPh>
    <phoneticPr fontId="5"/>
  </si>
  <si>
    <t>交付実績等を踏まえ、必要最小限の補助基準額を設定しており、妥当である。</t>
    <rPh sb="0" eb="2">
      <t>コウフ</t>
    </rPh>
    <rPh sb="2" eb="4">
      <t>ジッセキ</t>
    </rPh>
    <rPh sb="4" eb="5">
      <t>トウ</t>
    </rPh>
    <rPh sb="6" eb="7">
      <t>フ</t>
    </rPh>
    <rPh sb="10" eb="12">
      <t>ヒツヨウ</t>
    </rPh>
    <rPh sb="12" eb="15">
      <t>サイショウゲン</t>
    </rPh>
    <rPh sb="16" eb="18">
      <t>ホジョ</t>
    </rPh>
    <rPh sb="18" eb="21">
      <t>キジュンガク</t>
    </rPh>
    <rPh sb="22" eb="24">
      <t>セッテイ</t>
    </rPh>
    <rPh sb="29" eb="31">
      <t>ダトウ</t>
    </rPh>
    <phoneticPr fontId="5"/>
  </si>
  <si>
    <t>－</t>
  </si>
  <si>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5"/>
  </si>
  <si>
    <t>具体的な事業は、都道府県が地域の実情を踏まえて実施することが効果的であり、補助事業の手法が有効である。</t>
    <rPh sb="0" eb="3">
      <t>グタイテキ</t>
    </rPh>
    <rPh sb="4" eb="6">
      <t>ジギョウ</t>
    </rPh>
    <rPh sb="8" eb="12">
      <t>トドウフケン</t>
    </rPh>
    <rPh sb="13" eb="15">
      <t>チイキ</t>
    </rPh>
    <rPh sb="16" eb="18">
      <t>ジツジョウ</t>
    </rPh>
    <rPh sb="19" eb="20">
      <t>フ</t>
    </rPh>
    <rPh sb="23" eb="25">
      <t>ジッシ</t>
    </rPh>
    <rPh sb="30" eb="33">
      <t>コウカテキ</t>
    </rPh>
    <rPh sb="37" eb="39">
      <t>ホジョ</t>
    </rPh>
    <rPh sb="39" eb="41">
      <t>ジギョウ</t>
    </rPh>
    <rPh sb="42" eb="44">
      <t>シュホウ</t>
    </rPh>
    <rPh sb="45" eb="47">
      <t>ユウコウ</t>
    </rPh>
    <phoneticPr fontId="5"/>
  </si>
  <si>
    <t>活動実績は、見込みに見合ったものとなっている。</t>
    <rPh sb="0" eb="2">
      <t>カツドウ</t>
    </rPh>
    <rPh sb="2" eb="4">
      <t>ジッセキ</t>
    </rPh>
    <rPh sb="6" eb="8">
      <t>ミコ</t>
    </rPh>
    <rPh sb="10" eb="12">
      <t>ミア</t>
    </rPh>
    <phoneticPr fontId="5"/>
  </si>
  <si>
    <t>医療連携パスや患者向けパンフレットが作成され、実施都道府県において、幅広く活用されている。</t>
    <rPh sb="0" eb="2">
      <t>イリョウ</t>
    </rPh>
    <rPh sb="2" eb="4">
      <t>レンケイ</t>
    </rPh>
    <rPh sb="7" eb="9">
      <t>カンジャ</t>
    </rPh>
    <rPh sb="9" eb="10">
      <t>ム</t>
    </rPh>
    <rPh sb="18" eb="20">
      <t>サクセイ</t>
    </rPh>
    <rPh sb="34" eb="36">
      <t>ハバヒロ</t>
    </rPh>
    <rPh sb="37" eb="39">
      <t>カツヨウ</t>
    </rPh>
    <phoneticPr fontId="5"/>
  </si>
  <si>
    <t>-</t>
    <phoneticPr fontId="5"/>
  </si>
  <si>
    <t>A.東京都</t>
    <rPh sb="2" eb="5">
      <t>トウキョウト</t>
    </rPh>
    <phoneticPr fontId="5"/>
  </si>
  <si>
    <t>委託費</t>
    <rPh sb="0" eb="3">
      <t>イタクヒ</t>
    </rPh>
    <phoneticPr fontId="5"/>
  </si>
  <si>
    <t>運営費</t>
    <rPh sb="0" eb="3">
      <t>ウンエイヒ</t>
    </rPh>
    <phoneticPr fontId="5"/>
  </si>
  <si>
    <t>謝金</t>
    <rPh sb="0" eb="2">
      <t>シャキン</t>
    </rPh>
    <phoneticPr fontId="5"/>
  </si>
  <si>
    <t>その他</t>
    <rPh sb="2" eb="3">
      <t>タ</t>
    </rPh>
    <phoneticPr fontId="5"/>
  </si>
  <si>
    <t>医療連携体制推進事業費</t>
    <phoneticPr fontId="5"/>
  </si>
  <si>
    <t>普及啓発講演会運営</t>
    <phoneticPr fontId="5"/>
  </si>
  <si>
    <t>委員謝金</t>
    <phoneticPr fontId="5"/>
  </si>
  <si>
    <t>印刷製本、通信運搬費等</t>
    <phoneticPr fontId="5"/>
  </si>
  <si>
    <t>B.東京女子医科大学東医療センター</t>
    <rPh sb="2" eb="4">
      <t>トウキョウ</t>
    </rPh>
    <rPh sb="4" eb="6">
      <t>ジョシ</t>
    </rPh>
    <rPh sb="6" eb="10">
      <t>イカダイガク</t>
    </rPh>
    <rPh sb="10" eb="11">
      <t>ヒガシ</t>
    </rPh>
    <rPh sb="11" eb="13">
      <t>イリョウ</t>
    </rPh>
    <phoneticPr fontId="5"/>
  </si>
  <si>
    <t>諸経費</t>
    <rPh sb="0" eb="3">
      <t>ショケイヒ</t>
    </rPh>
    <phoneticPr fontId="5"/>
  </si>
  <si>
    <t>雑役務費</t>
    <rPh sb="0" eb="2">
      <t>ザツエキ</t>
    </rPh>
    <rPh sb="2" eb="4">
      <t>ムヒ</t>
    </rPh>
    <phoneticPr fontId="5"/>
  </si>
  <si>
    <t>給与費</t>
    <rPh sb="0" eb="3">
      <t>キュウヨヒ</t>
    </rPh>
    <phoneticPr fontId="5"/>
  </si>
  <si>
    <t>委員、講師謝金</t>
    <rPh sb="0" eb="2">
      <t>イイン</t>
    </rPh>
    <rPh sb="3" eb="5">
      <t>コウシ</t>
    </rPh>
    <rPh sb="5" eb="7">
      <t>シャキン</t>
    </rPh>
    <phoneticPr fontId="5"/>
  </si>
  <si>
    <t>消耗品、印刷製本、通信運搬費等</t>
    <phoneticPr fontId="5"/>
  </si>
  <si>
    <t>速記、通知送付等</t>
    <phoneticPr fontId="5"/>
  </si>
  <si>
    <t>職員、臨時職員賃金</t>
    <phoneticPr fontId="5"/>
  </si>
  <si>
    <t>東京都</t>
    <rPh sb="0" eb="3">
      <t>トウキョウト</t>
    </rPh>
    <phoneticPr fontId="5"/>
  </si>
  <si>
    <t>滋賀県</t>
    <rPh sb="0" eb="3">
      <t>シガケン</t>
    </rPh>
    <phoneticPr fontId="5"/>
  </si>
  <si>
    <t>沖縄県</t>
    <rPh sb="0" eb="3">
      <t>オキナワケン</t>
    </rPh>
    <phoneticPr fontId="5"/>
  </si>
  <si>
    <t>高知県</t>
    <rPh sb="0" eb="3">
      <t>コウチケン</t>
    </rPh>
    <phoneticPr fontId="5"/>
  </si>
  <si>
    <t>三重県</t>
    <rPh sb="0" eb="3">
      <t>ミエケン</t>
    </rPh>
    <phoneticPr fontId="5"/>
  </si>
  <si>
    <t>富山県</t>
    <rPh sb="0" eb="3">
      <t>トヤマケン</t>
    </rPh>
    <phoneticPr fontId="5"/>
  </si>
  <si>
    <t>青森県</t>
    <rPh sb="0" eb="3">
      <t>アオモリケン</t>
    </rPh>
    <phoneticPr fontId="5"/>
  </si>
  <si>
    <t>千葉県</t>
    <rPh sb="0" eb="3">
      <t>チバケン</t>
    </rPh>
    <phoneticPr fontId="5"/>
  </si>
  <si>
    <t>愛知県</t>
    <rPh sb="0" eb="3">
      <t>アイチケン</t>
    </rPh>
    <phoneticPr fontId="5"/>
  </si>
  <si>
    <t>石川県</t>
    <rPh sb="0" eb="3">
      <t>イシカワケン</t>
    </rPh>
    <phoneticPr fontId="5"/>
  </si>
  <si>
    <t>都道府県に対し、各医療機関の医療機能を適切に情報提供するための事業に係る経費を補助</t>
    <phoneticPr fontId="5"/>
  </si>
  <si>
    <t>補助金等交付</t>
  </si>
  <si>
    <t>-</t>
    <phoneticPr fontId="5"/>
  </si>
  <si>
    <t>-</t>
    <phoneticPr fontId="5"/>
  </si>
  <si>
    <t>－</t>
    <phoneticPr fontId="5"/>
  </si>
  <si>
    <t>東京女子医科大学東医療センター</t>
    <phoneticPr fontId="5"/>
  </si>
  <si>
    <t>日本赤十字社医療センター</t>
    <rPh sb="0" eb="2">
      <t>ニホン</t>
    </rPh>
    <rPh sb="2" eb="6">
      <t>セキジュウジシャ</t>
    </rPh>
    <rPh sb="6" eb="8">
      <t>イリョウ</t>
    </rPh>
    <phoneticPr fontId="5"/>
  </si>
  <si>
    <t>東京女子医科大学病院</t>
    <rPh sb="0" eb="2">
      <t>トウキョウ</t>
    </rPh>
    <rPh sb="2" eb="4">
      <t>ジョシ</t>
    </rPh>
    <rPh sb="4" eb="8">
      <t>イカダイガク</t>
    </rPh>
    <rPh sb="8" eb="10">
      <t>ビョウイン</t>
    </rPh>
    <phoneticPr fontId="5"/>
  </si>
  <si>
    <t>武蔵野赤十字病院</t>
    <rPh sb="0" eb="3">
      <t>ムサシノ</t>
    </rPh>
    <rPh sb="3" eb="6">
      <t>セキジュウジ</t>
    </rPh>
    <rPh sb="6" eb="8">
      <t>ビョウイン</t>
    </rPh>
    <phoneticPr fontId="5"/>
  </si>
  <si>
    <t>日本大学医学部附属板橋病院</t>
    <rPh sb="0" eb="2">
      <t>ニホン</t>
    </rPh>
    <rPh sb="2" eb="4">
      <t>ダイガク</t>
    </rPh>
    <rPh sb="4" eb="7">
      <t>イガクブ</t>
    </rPh>
    <rPh sb="7" eb="9">
      <t>フゾク</t>
    </rPh>
    <rPh sb="9" eb="11">
      <t>イタバシ</t>
    </rPh>
    <rPh sb="11" eb="13">
      <t>ビョウイン</t>
    </rPh>
    <phoneticPr fontId="5"/>
  </si>
  <si>
    <t>東京都立墨東病院</t>
    <rPh sb="0" eb="2">
      <t>トウキョウ</t>
    </rPh>
    <rPh sb="2" eb="4">
      <t>トリツ</t>
    </rPh>
    <rPh sb="4" eb="5">
      <t>スミ</t>
    </rPh>
    <rPh sb="5" eb="6">
      <t>ヒガシ</t>
    </rPh>
    <rPh sb="6" eb="8">
      <t>ビョウイン</t>
    </rPh>
    <phoneticPr fontId="5"/>
  </si>
  <si>
    <t>公立社団法人東京都医師会</t>
    <rPh sb="0" eb="2">
      <t>コウリツ</t>
    </rPh>
    <rPh sb="2" eb="6">
      <t>シャダンホウジン</t>
    </rPh>
    <rPh sb="6" eb="9">
      <t>トウキョウト</t>
    </rPh>
    <rPh sb="9" eb="12">
      <t>イシカイ</t>
    </rPh>
    <phoneticPr fontId="5"/>
  </si>
  <si>
    <t>西多摩医師会</t>
    <rPh sb="0" eb="3">
      <t>ニシタマ</t>
    </rPh>
    <rPh sb="3" eb="6">
      <t>イシカイ</t>
    </rPh>
    <phoneticPr fontId="5"/>
  </si>
  <si>
    <t>社会福祉法人恩賜財団母子愛育会病院</t>
    <phoneticPr fontId="5"/>
  </si>
  <si>
    <t>東邦大学医療センター大森病院</t>
    <phoneticPr fontId="5"/>
  </si>
  <si>
    <t>糖尿病対策・脳卒中対策・周産期医療に係る医療関係者による検討会等の開催</t>
    <rPh sb="0" eb="3">
      <t>トウニョウビョウ</t>
    </rPh>
    <rPh sb="3" eb="5">
      <t>タイサク</t>
    </rPh>
    <rPh sb="6" eb="9">
      <t>ノウソッチュウ</t>
    </rPh>
    <rPh sb="9" eb="11">
      <t>タイサク</t>
    </rPh>
    <phoneticPr fontId="5"/>
  </si>
  <si>
    <t>糖尿病対策・脳卒中対策に係る医療関係者による検討会等の開催</t>
    <rPh sb="0" eb="3">
      <t>トウニョウビョウ</t>
    </rPh>
    <rPh sb="3" eb="5">
      <t>タイサク</t>
    </rPh>
    <rPh sb="6" eb="9">
      <t>ノウソッチュウ</t>
    </rPh>
    <rPh sb="9" eb="11">
      <t>タイサク</t>
    </rPh>
    <phoneticPr fontId="5"/>
  </si>
  <si>
    <t>脳卒中対策・周産期医療に係る医療関係者による検討会等の開催</t>
    <rPh sb="0" eb="3">
      <t>ノウソッチュウ</t>
    </rPh>
    <rPh sb="3" eb="5">
      <t>タイサク</t>
    </rPh>
    <phoneticPr fontId="5"/>
  </si>
  <si>
    <t>周産期医療に係る医療関係者による検討会等の開催</t>
    <phoneticPr fontId="5"/>
  </si>
  <si>
    <t>脳卒中対策に係る医療関係者による検討会等の開催</t>
    <rPh sb="0" eb="3">
      <t>ノウソッチュウ</t>
    </rPh>
    <rPh sb="3" eb="5">
      <t>タイサク</t>
    </rPh>
    <phoneticPr fontId="5"/>
  </si>
  <si>
    <t>－</t>
    <phoneticPr fontId="5"/>
  </si>
  <si>
    <t>-</t>
    <phoneticPr fontId="5"/>
  </si>
  <si>
    <t>-</t>
    <phoneticPr fontId="5"/>
  </si>
  <si>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rPh sb="0" eb="2">
      <t>トウガイ</t>
    </rPh>
    <rPh sb="2" eb="4">
      <t>ジギョウ</t>
    </rPh>
    <rPh sb="6" eb="10">
      <t>トドウフケン</t>
    </rPh>
    <rPh sb="11" eb="13">
      <t>サクテイ</t>
    </rPh>
    <rPh sb="15" eb="17">
      <t>イリョウ</t>
    </rPh>
    <rPh sb="17" eb="19">
      <t>ケイカク</t>
    </rPh>
    <rPh sb="20" eb="21">
      <t>モト</t>
    </rPh>
    <rPh sb="25" eb="27">
      <t>シッペイ</t>
    </rPh>
    <rPh sb="28" eb="30">
      <t>ジギョウ</t>
    </rPh>
    <rPh sb="30" eb="31">
      <t>オヨ</t>
    </rPh>
    <rPh sb="32" eb="34">
      <t>ザイタク</t>
    </rPh>
    <rPh sb="34" eb="36">
      <t>イリョウ</t>
    </rPh>
    <rPh sb="37" eb="38">
      <t>カカ</t>
    </rPh>
    <rPh sb="39" eb="41">
      <t>チイキ</t>
    </rPh>
    <rPh sb="42" eb="44">
      <t>イリョウ</t>
    </rPh>
    <rPh sb="44" eb="46">
      <t>テイキョウ</t>
    </rPh>
    <rPh sb="46" eb="48">
      <t>タイセイ</t>
    </rPh>
    <rPh sb="49" eb="51">
      <t>コウチク</t>
    </rPh>
    <rPh sb="53" eb="54">
      <t>ウエ</t>
    </rPh>
    <rPh sb="55" eb="57">
      <t>ヒツヨウ</t>
    </rPh>
    <rPh sb="58" eb="60">
      <t>ジギョウ</t>
    </rPh>
    <rPh sb="64" eb="66">
      <t>マイネン</t>
    </rPh>
    <rPh sb="68" eb="69">
      <t>ケン</t>
    </rPh>
    <rPh sb="69" eb="71">
      <t>テイド</t>
    </rPh>
    <rPh sb="72" eb="74">
      <t>ホジョ</t>
    </rPh>
    <rPh sb="75" eb="78">
      <t>ケイゾクテキ</t>
    </rPh>
    <rPh sb="79" eb="80">
      <t>オコナ</t>
    </rPh>
    <rPh sb="85" eb="87">
      <t>マイトシ</t>
    </rPh>
    <rPh sb="87" eb="89">
      <t>チャクジツ</t>
    </rPh>
    <rPh sb="90" eb="92">
      <t>モクヒョウ</t>
    </rPh>
    <rPh sb="96" eb="98">
      <t>セイカ</t>
    </rPh>
    <phoneticPr fontId="6"/>
  </si>
  <si>
    <t>着実な成果が継続的にあげられており、地域の医療提供体制構築に有効な事業として、引き続き適切に事業を実施していく。</t>
    <rPh sb="0" eb="2">
      <t>チャクジツ</t>
    </rPh>
    <rPh sb="3" eb="5">
      <t>セイカ</t>
    </rPh>
    <rPh sb="6" eb="9">
      <t>ケイゾクテキ</t>
    </rPh>
    <rPh sb="18" eb="20">
      <t>チイキ</t>
    </rPh>
    <rPh sb="21" eb="23">
      <t>イリョウ</t>
    </rPh>
    <rPh sb="23" eb="25">
      <t>テイキョウ</t>
    </rPh>
    <rPh sb="25" eb="27">
      <t>タイセイ</t>
    </rPh>
    <rPh sb="27" eb="29">
      <t>コウチク</t>
    </rPh>
    <rPh sb="30" eb="32">
      <t>ユウコウ</t>
    </rPh>
    <rPh sb="33" eb="35">
      <t>ジギョウ</t>
    </rPh>
    <rPh sb="39" eb="40">
      <t>ヒ</t>
    </rPh>
    <rPh sb="41" eb="42">
      <t>ツヅ</t>
    </rPh>
    <rPh sb="43" eb="45">
      <t>テキセツ</t>
    </rPh>
    <rPh sb="46" eb="48">
      <t>ジギョウ</t>
    </rPh>
    <rPh sb="49" eb="51">
      <t>ジッシ</t>
    </rPh>
    <phoneticPr fontId="6"/>
  </si>
  <si>
    <t>-</t>
    <phoneticPr fontId="5"/>
  </si>
  <si>
    <t>-</t>
    <phoneticPr fontId="5"/>
  </si>
  <si>
    <t>地域医療計画課　医師確保等地域医療対策室</t>
    <rPh sb="8" eb="10">
      <t>イシ</t>
    </rPh>
    <rPh sb="10" eb="12">
      <t>カクホ</t>
    </rPh>
    <rPh sb="12" eb="13">
      <t>トウ</t>
    </rPh>
    <rPh sb="13" eb="15">
      <t>チイキ</t>
    </rPh>
    <rPh sb="15" eb="17">
      <t>イリョウ</t>
    </rPh>
    <rPh sb="17" eb="20">
      <t>タイサクシツ</t>
    </rPh>
    <phoneticPr fontId="5"/>
  </si>
  <si>
    <t>室長：松岡　輝昌</t>
    <rPh sb="0" eb="2">
      <t>シツチョウ</t>
    </rPh>
    <rPh sb="3" eb="5">
      <t>マツオカ</t>
    </rPh>
    <rPh sb="6" eb="7">
      <t>テル</t>
    </rPh>
    <rPh sb="7" eb="8">
      <t>アキラ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</si>
  <si>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</si>
  <si>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</si>
  <si>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</si>
  <si>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</si>
  <si>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</si>
  <si>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</si>
  <si>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</si>
  <si>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</si>
  <si>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</si>
  <si>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30年度実績は集計中であるが、29年度の成果実績については目標に見合っている。</t>
    <rPh sb="2" eb="4">
      <t>ネンド</t>
    </rPh>
    <rPh sb="4" eb="6">
      <t>ジッセキ</t>
    </rPh>
    <rPh sb="7" eb="10">
      <t>シュウケイチュウ</t>
    </rPh>
    <rPh sb="17" eb="19">
      <t>ネンド</t>
    </rPh>
    <rPh sb="20" eb="22">
      <t>セイカ</t>
    </rPh>
    <rPh sb="22" eb="24">
      <t>ジッセキ</t>
    </rPh>
    <rPh sb="29" eb="31">
      <t>モクヒョウ</t>
    </rPh>
    <rPh sb="32" eb="34">
      <t>ミア</t>
    </rPh>
    <phoneticPr fontId="5"/>
  </si>
  <si>
    <t>点検対象外</t>
    <rPh sb="0" eb="2">
      <t>テンケン</t>
    </rPh>
    <rPh sb="2" eb="5">
      <t>タイショウガイ</t>
    </rPh>
    <phoneticPr fontId="5"/>
  </si>
  <si>
    <t>地域医療の連携体制に効果的に実施されており、引き続き必要な予算額を確保し、適正な執行に努めること。また、成果指標についてはより適切な指標の設定を検討すること。</t>
    <rPh sb="0" eb="2">
      <t>チイキ</t>
    </rPh>
    <rPh sb="2" eb="4">
      <t>イリョウ</t>
    </rPh>
    <rPh sb="5" eb="7">
      <t>レンケイ</t>
    </rPh>
    <rPh sb="7" eb="9">
      <t>タイセイ</t>
    </rPh>
    <rPh sb="10" eb="12">
      <t>コウカ</t>
    </rPh>
    <rPh sb="12" eb="13">
      <t>テキ</t>
    </rPh>
    <rPh sb="14" eb="16">
      <t>ジッシ</t>
    </rPh>
    <rPh sb="22" eb="23">
      <t>ヒ</t>
    </rPh>
    <rPh sb="24" eb="25">
      <t>ツヅ</t>
    </rPh>
    <rPh sb="26" eb="28">
      <t>ヒツヨウ</t>
    </rPh>
    <rPh sb="29" eb="32">
      <t>ヨサンガク</t>
    </rPh>
    <rPh sb="33" eb="35">
      <t>カクホ</t>
    </rPh>
    <rPh sb="37" eb="39">
      <t>テキセイ</t>
    </rPh>
    <rPh sb="40" eb="42">
      <t>シッコウ</t>
    </rPh>
    <rPh sb="43" eb="44">
      <t>ツト</t>
    </rPh>
    <rPh sb="52" eb="54">
      <t>セイカ</t>
    </rPh>
    <rPh sb="54" eb="56">
      <t>シヒョウ</t>
    </rPh>
    <rPh sb="63" eb="65">
      <t>テキセツ</t>
    </rPh>
    <rPh sb="66" eb="68">
      <t>シヒョウ</t>
    </rPh>
    <rPh sb="69" eb="71">
      <t>セッテイ</t>
    </rPh>
    <rPh sb="72" eb="74">
      <t>ケントウ</t>
    </rPh>
    <phoneticPr fontId="5"/>
  </si>
  <si>
    <t>92,000/79</t>
    <phoneticPr fontId="5"/>
  </si>
  <si>
    <t>引き続き必要な予算額を確保し、適正な執行に努めていく。また、成果指標の設定については、現在第七次医療計画期間中であるため、都道府県への影響を考慮しながら、次期医療計画に向けて適切な成果指標を検討してまいりたい。</t>
    <rPh sb="30" eb="32">
      <t>セイカ</t>
    </rPh>
    <rPh sb="32" eb="34">
      <t>シヒョウ</t>
    </rPh>
    <rPh sb="35" eb="37">
      <t>セッテイ</t>
    </rPh>
    <rPh sb="43" eb="45">
      <t>ゲンザイ</t>
    </rPh>
    <rPh sb="61" eb="65">
      <t>トドウフケン</t>
    </rPh>
    <rPh sb="67" eb="69">
      <t>エイキョウ</t>
    </rPh>
    <rPh sb="70" eb="72">
      <t>コウリョ</t>
    </rPh>
    <rPh sb="77" eb="79">
      <t>ジキ</t>
    </rPh>
    <rPh sb="79" eb="81">
      <t>イリョウ</t>
    </rPh>
    <rPh sb="81" eb="83">
      <t>ケイカク</t>
    </rPh>
    <rPh sb="84" eb="85">
      <t>ム</t>
    </rPh>
    <rPh sb="87" eb="89">
      <t>テキセツ</t>
    </rPh>
    <rPh sb="90" eb="92">
      <t>セイカ</t>
    </rPh>
    <rPh sb="92" eb="94">
      <t>シヒョウ</t>
    </rPh>
    <rPh sb="95" eb="97">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</si>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</sst>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168088</xdr:colOff>
      <xdr:row>741</xdr:row>
      <xdr:rowOff>0</xdr:rowOff>
    </xdr:from>
    <xdr:to>
      <xdr:col>21</xdr:col>
      <xdr:colOff>138110</xdr:colOff>
      <xdr:row>743</xdr:row>
      <xdr:rowOff>30295</xdr:rowOff>
    </xdr:to>
    <xdr:sp macro="" textlink="">
      <xdr:nvSpPr>
        <xdr:cNvPr id="8" name="テキスト ボックス 7"/>
        <xdr:cNvSpPr txBox="1"/>
      </xdr:nvSpPr>
      <xdr:spPr>
        <a:xfrm>
          <a:off x="1968313" y="42300525"/>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９２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743</xdr:row>
      <xdr:rowOff>112059</xdr:rowOff>
    </xdr:from>
    <xdr:to>
      <xdr:col>46</xdr:col>
      <xdr:colOff>190500</xdr:colOff>
      <xdr:row>746</xdr:row>
      <xdr:rowOff>304800</xdr:rowOff>
    </xdr:to>
    <xdr:sp macro="" textlink="">
      <xdr:nvSpPr>
        <xdr:cNvPr id="9" name="テキスト ボックス 8"/>
        <xdr:cNvSpPr txBox="1"/>
      </xdr:nvSpPr>
      <xdr:spPr>
        <a:xfrm>
          <a:off x="2979271" y="41996659"/>
          <a:ext cx="6558429" cy="125954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743</xdr:row>
      <xdr:rowOff>134470</xdr:rowOff>
    </xdr:from>
    <xdr:to>
      <xdr:col>13</xdr:col>
      <xdr:colOff>107095</xdr:colOff>
      <xdr:row>748</xdr:row>
      <xdr:rowOff>73958</xdr:rowOff>
    </xdr:to>
    <xdr:cxnSp macro="">
      <xdr:nvCxnSpPr>
        <xdr:cNvPr id="10" name="直線矢印コネクタ 9"/>
        <xdr:cNvCxnSpPr/>
      </xdr:nvCxnSpPr>
      <xdr:spPr>
        <a:xfrm flipH="1">
          <a:off x="2701178" y="43139845"/>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746</xdr:row>
      <xdr:rowOff>67236</xdr:rowOff>
    </xdr:from>
    <xdr:to>
      <xdr:col>25</xdr:col>
      <xdr:colOff>183456</xdr:colOff>
      <xdr:row>747</xdr:row>
      <xdr:rowOff>323103</xdr:rowOff>
    </xdr:to>
    <xdr:sp macro="" textlink="">
      <xdr:nvSpPr>
        <xdr:cNvPr id="11" name="テキスト ボックス 10"/>
        <xdr:cNvSpPr txBox="1"/>
      </xdr:nvSpPr>
      <xdr:spPr>
        <a:xfrm>
          <a:off x="3134846" y="44129886"/>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748</xdr:row>
      <xdr:rowOff>313764</xdr:rowOff>
    </xdr:from>
    <xdr:to>
      <xdr:col>22</xdr:col>
      <xdr:colOff>176306</xdr:colOff>
      <xdr:row>751</xdr:row>
      <xdr:rowOff>81696</xdr:rowOff>
    </xdr:to>
    <xdr:sp macro="" textlink="">
      <xdr:nvSpPr>
        <xdr:cNvPr id="12" name="テキスト ボックス 11"/>
        <xdr:cNvSpPr txBox="1"/>
      </xdr:nvSpPr>
      <xdr:spPr>
        <a:xfrm>
          <a:off x="2011456" y="45081264"/>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都道府県</a:t>
          </a:r>
          <a:r>
            <a:rPr kumimoji="1" lang="ja-JP" altLang="en-US" sz="1100" b="0" i="0" baseline="0">
              <a:effectLst/>
              <a:latin typeface="+mn-lt"/>
              <a:ea typeface="+mn-ea"/>
              <a:cs typeface="+mn-cs"/>
            </a:rPr>
            <a:t>（３２）</a:t>
          </a:r>
          <a:endParaRPr lang="ja-JP" altLang="ja-JP">
            <a:effectLst/>
          </a:endParaRPr>
        </a:p>
        <a:p>
          <a:pPr algn="ctr" eaLnBrk="1" fontAlgn="auto" latinLnBrk="0" hangingPunct="1"/>
          <a:r>
            <a:rPr kumimoji="1" lang="ja-JP" altLang="en-US" sz="1100" b="0" i="0" baseline="0">
              <a:effectLst/>
              <a:latin typeface="+mn-lt"/>
              <a:ea typeface="+mn-ea"/>
              <a:cs typeface="+mn-cs"/>
            </a:rPr>
            <a:t>９２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a:t>
          </a:r>
          <a:r>
            <a:rPr kumimoji="1" lang="ja-JP" altLang="en-US" sz="1100" b="0" i="0" baseline="0">
              <a:effectLst/>
              <a:latin typeface="+mn-lt"/>
              <a:ea typeface="+mn-ea"/>
              <a:cs typeface="+mn-cs"/>
            </a:rPr>
            <a:t>４　</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65315</xdr:colOff>
      <xdr:row>746</xdr:row>
      <xdr:rowOff>249704</xdr:rowOff>
    </xdr:from>
    <xdr:to>
      <xdr:col>13</xdr:col>
      <xdr:colOff>92529</xdr:colOff>
      <xdr:row>748</xdr:row>
      <xdr:rowOff>152400</xdr:rowOff>
    </xdr:to>
    <xdr:sp macro="" textlink="">
      <xdr:nvSpPr>
        <xdr:cNvPr id="13" name="テキスト ボックス 12"/>
        <xdr:cNvSpPr txBox="1"/>
      </xdr:nvSpPr>
      <xdr:spPr>
        <a:xfrm>
          <a:off x="1284515" y="43201104"/>
          <a:ext cx="1449614" cy="61389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751</xdr:row>
      <xdr:rowOff>136072</xdr:rowOff>
    </xdr:from>
    <xdr:to>
      <xdr:col>17</xdr:col>
      <xdr:colOff>100856</xdr:colOff>
      <xdr:row>756</xdr:row>
      <xdr:rowOff>639536</xdr:rowOff>
    </xdr:to>
    <xdr:cxnSp macro="">
      <xdr:nvCxnSpPr>
        <xdr:cNvPr id="14" name="直線矢印コネクタ 13"/>
        <xdr:cNvCxnSpPr/>
      </xdr:nvCxnSpPr>
      <xdr:spPr>
        <a:xfrm>
          <a:off x="3501280" y="45960847"/>
          <a:ext cx="1" cy="22655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114301</xdr:colOff>
      <xdr:row>756</xdr:row>
      <xdr:rowOff>114300</xdr:rowOff>
    </xdr:from>
    <xdr:to>
      <xdr:col>17</xdr:col>
      <xdr:colOff>72037</xdr:colOff>
      <xdr:row>756</xdr:row>
      <xdr:rowOff>625129</xdr:rowOff>
    </xdr:to>
    <xdr:sp macro="" textlink="">
      <xdr:nvSpPr>
        <xdr:cNvPr id="15" name="テキスト ボックス 14"/>
        <xdr:cNvSpPr txBox="1"/>
      </xdr:nvSpPr>
      <xdr:spPr>
        <a:xfrm>
          <a:off x="1536701" y="46621700"/>
          <a:ext cx="1989736" cy="51082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6725</xdr:colOff>
      <xdr:row>751</xdr:row>
      <xdr:rowOff>68036</xdr:rowOff>
    </xdr:from>
    <xdr:to>
      <xdr:col>49</xdr:col>
      <xdr:colOff>27214</xdr:colOff>
      <xdr:row>758</xdr:row>
      <xdr:rowOff>95251</xdr:rowOff>
    </xdr:to>
    <xdr:sp macro="" textlink="">
      <xdr:nvSpPr>
        <xdr:cNvPr id="16" name="テキスト ボックス 15"/>
        <xdr:cNvSpPr txBox="1"/>
      </xdr:nvSpPr>
      <xdr:spPr>
        <a:xfrm>
          <a:off x="4407275" y="45892811"/>
          <a:ext cx="5421164" cy="31228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11</xdr:col>
      <xdr:colOff>88901</xdr:colOff>
      <xdr:row>757</xdr:row>
      <xdr:rowOff>55789</xdr:rowOff>
    </xdr:from>
    <xdr:to>
      <xdr:col>31</xdr:col>
      <xdr:colOff>38101</xdr:colOff>
      <xdr:row>758</xdr:row>
      <xdr:rowOff>520700</xdr:rowOff>
    </xdr:to>
    <xdr:sp macro="" textlink="">
      <xdr:nvSpPr>
        <xdr:cNvPr id="17" name="テキスト ボックス 16"/>
        <xdr:cNvSpPr txBox="1"/>
      </xdr:nvSpPr>
      <xdr:spPr>
        <a:xfrm>
          <a:off x="2289176" y="48309439"/>
          <a:ext cx="3949700" cy="11316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医療機関等（３０）</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４８百万円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（補助額第１位：東京女子医科大学東医療センター</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149225</xdr:colOff>
      <xdr:row>758</xdr:row>
      <xdr:rowOff>591004</xdr:rowOff>
    </xdr:from>
    <xdr:to>
      <xdr:col>47</xdr:col>
      <xdr:colOff>88900</xdr:colOff>
      <xdr:row>764</xdr:row>
      <xdr:rowOff>0</xdr:rowOff>
    </xdr:to>
    <xdr:sp macro="" textlink="">
      <xdr:nvSpPr>
        <xdr:cNvPr id="18" name="テキスト ボックス 17"/>
        <xdr:cNvSpPr txBox="1"/>
      </xdr:nvSpPr>
      <xdr:spPr>
        <a:xfrm>
          <a:off x="2994025" y="48444604"/>
          <a:ext cx="6645275" cy="18219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糖尿病</a:t>
          </a:r>
          <a:r>
            <a:rPr kumimoji="1" lang="ja-JP" altLang="ja-JP" sz="1100" b="0" i="0" baseline="0">
              <a:effectLst/>
              <a:latin typeface="+mn-lt"/>
              <a:ea typeface="+mn-ea"/>
              <a:cs typeface="+mn-cs"/>
            </a:rPr>
            <a:t>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88900</xdr:colOff>
      <xdr:row>137</xdr:row>
      <xdr:rowOff>127000</xdr:rowOff>
    </xdr:from>
    <xdr:to>
      <xdr:col>41</xdr:col>
      <xdr:colOff>174626</xdr:colOff>
      <xdr:row>137</xdr:row>
      <xdr:rowOff>343000</xdr:rowOff>
    </xdr:to>
    <xdr:sp macro="" textlink="">
      <xdr:nvSpPr>
        <xdr:cNvPr id="19" name="テキスト ボックス 18"/>
        <xdr:cNvSpPr txBox="1"/>
      </xdr:nvSpPr>
      <xdr:spPr>
        <a:xfrm>
          <a:off x="7810500" y="30073600"/>
          <a:ext cx="6953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133</xdr:row>
      <xdr:rowOff>139700</xdr:rowOff>
    </xdr:from>
    <xdr:to>
      <xdr:col>41</xdr:col>
      <xdr:colOff>161926</xdr:colOff>
      <xdr:row>133</xdr:row>
      <xdr:rowOff>355700</xdr:rowOff>
    </xdr:to>
    <xdr:sp macro="" textlink="">
      <xdr:nvSpPr>
        <xdr:cNvPr id="20" name="テキスト ボックス 19"/>
        <xdr:cNvSpPr txBox="1"/>
      </xdr:nvSpPr>
      <xdr:spPr>
        <a:xfrm>
          <a:off x="7797800" y="28587700"/>
          <a:ext cx="6953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63500</xdr:colOff>
      <xdr:row>133</xdr:row>
      <xdr:rowOff>114300</xdr:rowOff>
    </xdr:from>
    <xdr:to>
      <xdr:col>49</xdr:col>
      <xdr:colOff>444500</xdr:colOff>
      <xdr:row>133</xdr:row>
      <xdr:rowOff>431800</xdr:rowOff>
    </xdr:to>
    <xdr:sp macro="" textlink="">
      <xdr:nvSpPr>
        <xdr:cNvPr id="21" name="テキスト ボックス 20"/>
        <xdr:cNvSpPr txBox="1"/>
      </xdr:nvSpPr>
      <xdr:spPr>
        <a:xfrm>
          <a:off x="9613900" y="18935700"/>
          <a:ext cx="787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38100</xdr:colOff>
      <xdr:row>137</xdr:row>
      <xdr:rowOff>114300</xdr:rowOff>
    </xdr:from>
    <xdr:to>
      <xdr:col>49</xdr:col>
      <xdr:colOff>342900</xdr:colOff>
      <xdr:row>137</xdr:row>
      <xdr:rowOff>457200</xdr:rowOff>
    </xdr:to>
    <xdr:sp macro="" textlink="">
      <xdr:nvSpPr>
        <xdr:cNvPr id="22" name="テキスト ボックス 21"/>
        <xdr:cNvSpPr txBox="1"/>
      </xdr:nvSpPr>
      <xdr:spPr>
        <a:xfrm>
          <a:off x="9588500" y="20434300"/>
          <a:ext cx="711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0</xdr:colOff>
      <xdr:row>32</xdr:row>
      <xdr:rowOff>0</xdr:rowOff>
    </xdr:from>
    <xdr:to>
      <xdr:col>49</xdr:col>
      <xdr:colOff>288926</xdr:colOff>
      <xdr:row>33</xdr:row>
      <xdr:rowOff>152400</xdr:rowOff>
    </xdr:to>
    <xdr:sp macro="" textlink="">
      <xdr:nvSpPr>
        <xdr:cNvPr id="23" name="テキスト ボックス 22"/>
        <xdr:cNvSpPr txBox="1"/>
      </xdr:nvSpPr>
      <xdr:spPr>
        <a:xfrm>
          <a:off x="9550400" y="11912600"/>
          <a:ext cx="69532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190500</xdr:colOff>
      <xdr:row>38</xdr:row>
      <xdr:rowOff>266700</xdr:rowOff>
    </xdr:from>
    <xdr:to>
      <xdr:col>49</xdr:col>
      <xdr:colOff>276226</xdr:colOff>
      <xdr:row>40</xdr:row>
      <xdr:rowOff>127000</xdr:rowOff>
    </xdr:to>
    <xdr:sp macro="" textlink="">
      <xdr:nvSpPr>
        <xdr:cNvPr id="24" name="テキスト ボックス 23"/>
        <xdr:cNvSpPr txBox="1"/>
      </xdr:nvSpPr>
      <xdr:spPr>
        <a:xfrm>
          <a:off x="9537700" y="13830300"/>
          <a:ext cx="69532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38</xdr:row>
      <xdr:rowOff>12700</xdr:rowOff>
    </xdr:from>
    <xdr:to>
      <xdr:col>42</xdr:col>
      <xdr:colOff>25400</xdr:colOff>
      <xdr:row>39</xdr:row>
      <xdr:rowOff>0</xdr:rowOff>
    </xdr:to>
    <xdr:sp macro="" textlink="">
      <xdr:nvSpPr>
        <xdr:cNvPr id="26" name="テキスト ボックス 25"/>
        <xdr:cNvSpPr txBox="1"/>
      </xdr:nvSpPr>
      <xdr:spPr>
        <a:xfrm>
          <a:off x="7823200" y="13576300"/>
          <a:ext cx="7366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31</xdr:row>
      <xdr:rowOff>38100</xdr:rowOff>
    </xdr:from>
    <xdr:to>
      <xdr:col>42</xdr:col>
      <xdr:colOff>63500</xdr:colOff>
      <xdr:row>31</xdr:row>
      <xdr:rowOff>228600</xdr:rowOff>
    </xdr:to>
    <xdr:sp macro="" textlink="">
      <xdr:nvSpPr>
        <xdr:cNvPr id="27" name="テキスト ボックス 26"/>
        <xdr:cNvSpPr txBox="1"/>
      </xdr:nvSpPr>
      <xdr:spPr>
        <a:xfrm>
          <a:off x="7835900" y="11658600"/>
          <a:ext cx="762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57</xdr:col>
      <xdr:colOff>666750</xdr:colOff>
      <xdr:row>116</xdr:row>
      <xdr:rowOff>139700</xdr:rowOff>
    </xdr:from>
    <xdr:to>
      <xdr:col>59</xdr:col>
      <xdr:colOff>31750</xdr:colOff>
      <xdr:row>116</xdr:row>
      <xdr:rowOff>571500</xdr:rowOff>
    </xdr:to>
    <xdr:sp macro="" textlink="">
      <xdr:nvSpPr>
        <xdr:cNvPr id="28" name="テキスト ボックス 27"/>
        <xdr:cNvSpPr txBox="1"/>
      </xdr:nvSpPr>
      <xdr:spPr>
        <a:xfrm>
          <a:off x="12172950" y="16694150"/>
          <a:ext cx="7366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58</xdr:col>
      <xdr:colOff>120650</xdr:colOff>
      <xdr:row>115</xdr:row>
      <xdr:rowOff>3175</xdr:rowOff>
    </xdr:from>
    <xdr:to>
      <xdr:col>59</xdr:col>
      <xdr:colOff>123825</xdr:colOff>
      <xdr:row>116</xdr:row>
      <xdr:rowOff>28575</xdr:rowOff>
    </xdr:to>
    <xdr:sp macro="" textlink="">
      <xdr:nvSpPr>
        <xdr:cNvPr id="29" name="テキスト ボックス 28"/>
        <xdr:cNvSpPr txBox="1"/>
      </xdr:nvSpPr>
      <xdr:spPr>
        <a:xfrm>
          <a:off x="12312650" y="16262350"/>
          <a:ext cx="688975"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50800</xdr:colOff>
      <xdr:row>134</xdr:row>
      <xdr:rowOff>101600</xdr:rowOff>
    </xdr:from>
    <xdr:to>
      <xdr:col>49</xdr:col>
      <xdr:colOff>431800</xdr:colOff>
      <xdr:row>134</xdr:row>
      <xdr:rowOff>419100</xdr:rowOff>
    </xdr:to>
    <xdr:sp macro="" textlink="">
      <xdr:nvSpPr>
        <xdr:cNvPr id="30" name="テキスト ボックス 29"/>
        <xdr:cNvSpPr txBox="1"/>
      </xdr:nvSpPr>
      <xdr:spPr>
        <a:xfrm>
          <a:off x="9601200" y="19431000"/>
          <a:ext cx="787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50800</xdr:colOff>
      <xdr:row>138</xdr:row>
      <xdr:rowOff>101600</xdr:rowOff>
    </xdr:from>
    <xdr:to>
      <xdr:col>49</xdr:col>
      <xdr:colOff>431800</xdr:colOff>
      <xdr:row>138</xdr:row>
      <xdr:rowOff>419100</xdr:rowOff>
    </xdr:to>
    <xdr:sp macro="" textlink="">
      <xdr:nvSpPr>
        <xdr:cNvPr id="31" name="テキスト ボックス 30"/>
        <xdr:cNvSpPr txBox="1"/>
      </xdr:nvSpPr>
      <xdr:spPr>
        <a:xfrm>
          <a:off x="9601200" y="20929600"/>
          <a:ext cx="787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32" name="正方形/長方形 31"/>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3" name="正方形/長方形 32"/>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4" name="正方形/長方形 33"/>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5" name="正方形/長方形 34"/>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6" name="正方形/長方形 35"/>
        <xdr:cNvSpPr/>
      </xdr:nvSpPr>
      <xdr:spPr>
        <a:xfrm>
          <a:off x="3048000" y="91567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37" name="正方形/長方形 36"/>
        <xdr:cNvSpPr/>
      </xdr:nvSpPr>
      <xdr:spPr>
        <a:xfrm>
          <a:off x="8737600" y="62484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38" name="正方形/長方形 37"/>
        <xdr:cNvSpPr/>
      </xdr:nvSpPr>
      <xdr:spPr>
        <a:xfrm>
          <a:off x="4470400" y="91567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v>
      </c>
      <c r="AT2" s="946"/>
      <c r="AU2" s="946"/>
      <c r="AV2" s="52" t="str">
        <f>IF(AW2="", "", "-")</f>
        <v>-</v>
      </c>
      <c r="AW2" s="920">
        <v>10</v>
      </c>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575</v>
      </c>
      <c r="H5" s="849"/>
      <c r="I5" s="849"/>
      <c r="J5" s="849"/>
      <c r="K5" s="849"/>
      <c r="L5" s="849"/>
      <c r="M5" s="850" t="s">
        <v>66</v>
      </c>
      <c r="N5" s="851"/>
      <c r="O5" s="851"/>
      <c r="P5" s="851"/>
      <c r="Q5" s="851"/>
      <c r="R5" s="852"/>
      <c r="S5" s="853" t="s">
        <v>131</v>
      </c>
      <c r="T5" s="849"/>
      <c r="U5" s="849"/>
      <c r="V5" s="849"/>
      <c r="W5" s="849"/>
      <c r="X5" s="854"/>
      <c r="Y5" s="704" t="s">
        <v>3</v>
      </c>
      <c r="Z5" s="546"/>
      <c r="AA5" s="546"/>
      <c r="AB5" s="546"/>
      <c r="AC5" s="546"/>
      <c r="AD5" s="547"/>
      <c r="AE5" s="705" t="s">
        <v>671</v>
      </c>
      <c r="AF5" s="705"/>
      <c r="AG5" s="705"/>
      <c r="AH5" s="705"/>
      <c r="AI5" s="705"/>
      <c r="AJ5" s="705"/>
      <c r="AK5" s="705"/>
      <c r="AL5" s="705"/>
      <c r="AM5" s="705"/>
      <c r="AN5" s="705"/>
      <c r="AO5" s="705"/>
      <c r="AP5" s="706"/>
      <c r="AQ5" s="707" t="s">
        <v>672</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29" t="s">
        <v>515</v>
      </c>
      <c r="Z7" s="446"/>
      <c r="AA7" s="446"/>
      <c r="AB7" s="446"/>
      <c r="AC7" s="446"/>
      <c r="AD7" s="930"/>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47" t="str">
        <f>入力規則等!A28</f>
        <v>-</v>
      </c>
      <c r="H8" s="726"/>
      <c r="I8" s="726"/>
      <c r="J8" s="726"/>
      <c r="K8" s="726"/>
      <c r="L8" s="726"/>
      <c r="M8" s="726"/>
      <c r="N8" s="726"/>
      <c r="O8" s="726"/>
      <c r="P8" s="726"/>
      <c r="Q8" s="726"/>
      <c r="R8" s="726"/>
      <c r="S8" s="726"/>
      <c r="T8" s="726"/>
      <c r="U8" s="726"/>
      <c r="V8" s="726"/>
      <c r="W8" s="726"/>
      <c r="X8" s="948"/>
      <c r="Y8" s="855" t="s">
        <v>379</v>
      </c>
      <c r="Z8" s="856"/>
      <c r="AA8" s="856"/>
      <c r="AB8" s="856"/>
      <c r="AC8" s="856"/>
      <c r="AD8" s="85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07.25" customHeight="1" x14ac:dyDescent="0.15">
      <c r="A10" s="666" t="s">
        <v>30</v>
      </c>
      <c r="B10" s="667"/>
      <c r="C10" s="667"/>
      <c r="D10" s="667"/>
      <c r="E10" s="667"/>
      <c r="F10" s="667"/>
      <c r="G10" s="760" t="s">
        <v>579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9"/>
      <c r="H12" s="770"/>
      <c r="I12" s="770"/>
      <c r="J12" s="770"/>
      <c r="K12" s="770"/>
      <c r="L12" s="770"/>
      <c r="M12" s="770"/>
      <c r="N12" s="770"/>
      <c r="O12" s="770"/>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8"/>
    </row>
    <row r="13" spans="1:50" ht="21" customHeight="1" x14ac:dyDescent="0.15">
      <c r="A13" s="620"/>
      <c r="B13" s="621"/>
      <c r="C13" s="621"/>
      <c r="D13" s="621"/>
      <c r="E13" s="621"/>
      <c r="F13" s="622"/>
      <c r="G13" s="729" t="s">
        <v>6</v>
      </c>
      <c r="H13" s="730"/>
      <c r="I13" s="773" t="s">
        <v>7</v>
      </c>
      <c r="J13" s="774"/>
      <c r="K13" s="774"/>
      <c r="L13" s="774"/>
      <c r="M13" s="774"/>
      <c r="N13" s="774"/>
      <c r="O13" s="775"/>
      <c r="P13" s="763"/>
      <c r="Q13" s="764"/>
      <c r="R13" s="764"/>
      <c r="S13" s="764"/>
      <c r="T13" s="764"/>
      <c r="U13" s="764"/>
      <c r="V13" s="765"/>
      <c r="W13" s="663"/>
      <c r="X13" s="664"/>
      <c r="Y13" s="664"/>
      <c r="Z13" s="664"/>
      <c r="AA13" s="664"/>
      <c r="AB13" s="664"/>
      <c r="AC13" s="665"/>
      <c r="AD13" s="663"/>
      <c r="AE13" s="664"/>
      <c r="AF13" s="664"/>
      <c r="AG13" s="664"/>
      <c r="AH13" s="664"/>
      <c r="AI13" s="664"/>
      <c r="AJ13" s="665"/>
      <c r="AK13" s="663"/>
      <c r="AL13" s="664"/>
      <c r="AM13" s="664"/>
      <c r="AN13" s="664"/>
      <c r="AO13" s="664"/>
      <c r="AP13" s="664"/>
      <c r="AQ13" s="665"/>
      <c r="AR13" s="763"/>
      <c r="AS13" s="764"/>
      <c r="AT13" s="764"/>
      <c r="AU13" s="764"/>
      <c r="AV13" s="764"/>
      <c r="AW13" s="764"/>
      <c r="AX13" s="928"/>
    </row>
    <row r="14" spans="1:50" ht="21" customHeight="1" x14ac:dyDescent="0.15">
      <c r="A14" s="620"/>
      <c r="B14" s="621"/>
      <c r="C14" s="621"/>
      <c r="D14" s="621"/>
      <c r="E14" s="621"/>
      <c r="F14" s="622"/>
      <c r="G14" s="731"/>
      <c r="H14" s="732"/>
      <c r="I14" s="717" t="s">
        <v>8</v>
      </c>
      <c r="J14" s="771"/>
      <c r="K14" s="771"/>
      <c r="L14" s="771"/>
      <c r="M14" s="771"/>
      <c r="N14" s="771"/>
      <c r="O14" s="772"/>
      <c r="P14" s="663" t="s">
        <v>572</v>
      </c>
      <c r="Q14" s="664"/>
      <c r="R14" s="664"/>
      <c r="S14" s="664"/>
      <c r="T14" s="664"/>
      <c r="U14" s="664"/>
      <c r="V14" s="665"/>
      <c r="W14" s="663" t="s">
        <v>572</v>
      </c>
      <c r="X14" s="664"/>
      <c r="Y14" s="664"/>
      <c r="Z14" s="664"/>
      <c r="AA14" s="664"/>
      <c r="AB14" s="664"/>
      <c r="AC14" s="665"/>
      <c r="AD14" s="663" t="s">
        <v>572</v>
      </c>
      <c r="AE14" s="664"/>
      <c r="AF14" s="664"/>
      <c r="AG14" s="664"/>
      <c r="AH14" s="664"/>
      <c r="AI14" s="664"/>
      <c r="AJ14" s="665"/>
      <c r="AK14" s="663" t="s">
        <v>572</v>
      </c>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1"/>
      <c r="H15" s="732"/>
      <c r="I15" s="717" t="s">
        <v>51</v>
      </c>
      <c r="J15" s="718"/>
      <c r="K15" s="718"/>
      <c r="L15" s="718"/>
      <c r="M15" s="718"/>
      <c r="N15" s="718"/>
      <c r="O15" s="719"/>
      <c r="P15" s="663" t="s">
        <v>572</v>
      </c>
      <c r="Q15" s="664"/>
      <c r="R15" s="664"/>
      <c r="S15" s="664"/>
      <c r="T15" s="664"/>
      <c r="U15" s="664"/>
      <c r="V15" s="665"/>
      <c r="W15" s="663" t="s">
        <v>572</v>
      </c>
      <c r="X15" s="664"/>
      <c r="Y15" s="664"/>
      <c r="Z15" s="664"/>
      <c r="AA15" s="664"/>
      <c r="AB15" s="664"/>
      <c r="AC15" s="665"/>
      <c r="AD15" s="663" t="s">
        <v>572</v>
      </c>
      <c r="AE15" s="664"/>
      <c r="AF15" s="664"/>
      <c r="AG15" s="664"/>
      <c r="AH15" s="664"/>
      <c r="AI15" s="664"/>
      <c r="AJ15" s="665"/>
      <c r="AK15" s="663" t="s">
        <v>572</v>
      </c>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1"/>
      <c r="H16" s="732"/>
      <c r="I16" s="717" t="s">
        <v>52</v>
      </c>
      <c r="J16" s="718"/>
      <c r="K16" s="718"/>
      <c r="L16" s="718"/>
      <c r="M16" s="718"/>
      <c r="N16" s="718"/>
      <c r="O16" s="719"/>
      <c r="P16" s="663" t="s">
        <v>572</v>
      </c>
      <c r="Q16" s="664"/>
      <c r="R16" s="664"/>
      <c r="S16" s="664"/>
      <c r="T16" s="664"/>
      <c r="U16" s="664"/>
      <c r="V16" s="665"/>
      <c r="W16" s="663" t="s">
        <v>572</v>
      </c>
      <c r="X16" s="664"/>
      <c r="Y16" s="664"/>
      <c r="Z16" s="664"/>
      <c r="AA16" s="664"/>
      <c r="AB16" s="664"/>
      <c r="AC16" s="665"/>
      <c r="AD16" s="663" t="s">
        <v>572</v>
      </c>
      <c r="AE16" s="664"/>
      <c r="AF16" s="664"/>
      <c r="AG16" s="664"/>
      <c r="AH16" s="664"/>
      <c r="AI16" s="664"/>
      <c r="AJ16" s="665"/>
      <c r="AK16" s="663" t="s">
        <v>572</v>
      </c>
      <c r="AL16" s="664"/>
      <c r="AM16" s="664"/>
      <c r="AN16" s="664"/>
      <c r="AO16" s="664"/>
      <c r="AP16" s="664"/>
      <c r="AQ16" s="665"/>
      <c r="AR16" s="766"/>
      <c r="AS16" s="767"/>
      <c r="AT16" s="767"/>
      <c r="AU16" s="767"/>
      <c r="AV16" s="767"/>
      <c r="AW16" s="767"/>
      <c r="AX16" s="768"/>
    </row>
    <row r="17" spans="1:50" ht="24.75" customHeight="1" x14ac:dyDescent="0.15">
      <c r="A17" s="620"/>
      <c r="B17" s="621"/>
      <c r="C17" s="621"/>
      <c r="D17" s="621"/>
      <c r="E17" s="621"/>
      <c r="F17" s="622"/>
      <c r="G17" s="731"/>
      <c r="H17" s="732"/>
      <c r="I17" s="717" t="s">
        <v>50</v>
      </c>
      <c r="J17" s="771"/>
      <c r="K17" s="771"/>
      <c r="L17" s="771"/>
      <c r="M17" s="771"/>
      <c r="N17" s="771"/>
      <c r="O17" s="772"/>
      <c r="P17" s="663" t="s">
        <v>572</v>
      </c>
      <c r="Q17" s="664"/>
      <c r="R17" s="664"/>
      <c r="S17" s="664"/>
      <c r="T17" s="664"/>
      <c r="U17" s="664"/>
      <c r="V17" s="665"/>
      <c r="W17" s="663" t="s">
        <v>572</v>
      </c>
      <c r="X17" s="664"/>
      <c r="Y17" s="664"/>
      <c r="Z17" s="664"/>
      <c r="AA17" s="664"/>
      <c r="AB17" s="664"/>
      <c r="AC17" s="665"/>
      <c r="AD17" s="663" t="s">
        <v>572</v>
      </c>
      <c r="AE17" s="664"/>
      <c r="AF17" s="664"/>
      <c r="AG17" s="664"/>
      <c r="AH17" s="664"/>
      <c r="AI17" s="664"/>
      <c r="AJ17" s="665"/>
      <c r="AK17" s="663" t="s">
        <v>572</v>
      </c>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87</v>
      </c>
      <c r="Q19" s="664"/>
      <c r="R19" s="664"/>
      <c r="S19" s="664"/>
      <c r="T19" s="664"/>
      <c r="U19" s="664"/>
      <c r="V19" s="665"/>
      <c r="W19" s="663">
        <v>89</v>
      </c>
      <c r="X19" s="664"/>
      <c r="Y19" s="664"/>
      <c r="Z19" s="664"/>
      <c r="AA19" s="664"/>
      <c r="AB19" s="664"/>
      <c r="AC19" s="665"/>
      <c r="AD19" s="663">
        <v>92</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5" t="s">
        <v>10</v>
      </c>
      <c r="H20" s="886"/>
      <c r="I20" s="886"/>
      <c r="J20" s="886"/>
      <c r="K20" s="886"/>
      <c r="L20" s="886"/>
      <c r="M20" s="886"/>
      <c r="N20" s="886"/>
      <c r="O20" s="886"/>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2"/>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573</v>
      </c>
      <c r="H23" s="959"/>
      <c r="I23" s="959"/>
      <c r="J23" s="959"/>
      <c r="K23" s="959"/>
      <c r="L23" s="959"/>
      <c r="M23" s="959"/>
      <c r="N23" s="959"/>
      <c r="O23" s="960"/>
      <c r="P23" s="763"/>
      <c r="Q23" s="764"/>
      <c r="R23" s="764"/>
      <c r="S23" s="764"/>
      <c r="T23" s="764"/>
      <c r="U23" s="764"/>
      <c r="V23" s="765"/>
      <c r="W23" s="763"/>
      <c r="X23" s="764"/>
      <c r="Y23" s="764"/>
      <c r="Z23" s="764"/>
      <c r="AA23" s="764"/>
      <c r="AB23" s="764"/>
      <c r="AC23" s="765"/>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3"/>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7">
        <f>P29-SUM(P23:P27)</f>
        <v>0</v>
      </c>
      <c r="Q28" s="888"/>
      <c r="R28" s="888"/>
      <c r="S28" s="888"/>
      <c r="T28" s="888"/>
      <c r="U28" s="888"/>
      <c r="V28" s="889"/>
      <c r="W28" s="887">
        <f>W29-SUM(W23:W27)</f>
        <v>0</v>
      </c>
      <c r="X28" s="888"/>
      <c r="Y28" s="888"/>
      <c r="Z28" s="888"/>
      <c r="AA28" s="888"/>
      <c r="AB28" s="888"/>
      <c r="AC28" s="88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40">
        <f>AK13</f>
        <v>0</v>
      </c>
      <c r="Q29" s="941"/>
      <c r="R29" s="941"/>
      <c r="S29" s="941"/>
      <c r="T29" s="941"/>
      <c r="U29" s="941"/>
      <c r="V29" s="942"/>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6" t="s">
        <v>354</v>
      </c>
      <c r="AR30" s="777"/>
      <c r="AS30" s="777"/>
      <c r="AT30" s="778"/>
      <c r="AU30" s="783" t="s">
        <v>253</v>
      </c>
      <c r="AV30" s="783"/>
      <c r="AW30" s="783"/>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616</v>
      </c>
      <c r="AR31" s="200"/>
      <c r="AS31" s="133" t="s">
        <v>355</v>
      </c>
      <c r="AT31" s="134"/>
      <c r="AU31" s="199">
        <v>31</v>
      </c>
      <c r="AV31" s="199"/>
      <c r="AW31" s="401" t="s">
        <v>300</v>
      </c>
      <c r="AX31" s="402"/>
    </row>
    <row r="32" spans="1:50" ht="23.25" customHeight="1" x14ac:dyDescent="0.15">
      <c r="A32" s="406"/>
      <c r="B32" s="404"/>
      <c r="C32" s="404"/>
      <c r="D32" s="404"/>
      <c r="E32" s="404"/>
      <c r="F32" s="405"/>
      <c r="G32" s="570" t="s">
        <v>588</v>
      </c>
      <c r="H32" s="571"/>
      <c r="I32" s="571"/>
      <c r="J32" s="571"/>
      <c r="K32" s="571"/>
      <c r="L32" s="571"/>
      <c r="M32" s="571"/>
      <c r="N32" s="571"/>
      <c r="O32" s="572"/>
      <c r="P32" s="105" t="s">
        <v>589</v>
      </c>
      <c r="Q32" s="105"/>
      <c r="R32" s="105"/>
      <c r="S32" s="105"/>
      <c r="T32" s="105"/>
      <c r="U32" s="105"/>
      <c r="V32" s="105"/>
      <c r="W32" s="105"/>
      <c r="X32" s="106"/>
      <c r="Y32" s="474" t="s">
        <v>12</v>
      </c>
      <c r="Z32" s="534"/>
      <c r="AA32" s="535"/>
      <c r="AB32" s="464" t="s">
        <v>590</v>
      </c>
      <c r="AC32" s="464"/>
      <c r="AD32" s="464"/>
      <c r="AE32" s="218">
        <v>4.8</v>
      </c>
      <c r="AF32" s="219"/>
      <c r="AG32" s="219"/>
      <c r="AH32" s="219"/>
      <c r="AI32" s="218">
        <v>4.7</v>
      </c>
      <c r="AJ32" s="219"/>
      <c r="AK32" s="219"/>
      <c r="AL32" s="219"/>
      <c r="AM32" s="218"/>
      <c r="AN32" s="219"/>
      <c r="AO32" s="219"/>
      <c r="AP32" s="219"/>
      <c r="AQ32" s="340" t="s">
        <v>603</v>
      </c>
      <c r="AR32" s="207"/>
      <c r="AS32" s="207"/>
      <c r="AT32" s="341"/>
      <c r="AU32" s="219" t="s">
        <v>687</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590</v>
      </c>
      <c r="AC33" s="526"/>
      <c r="AD33" s="526"/>
      <c r="AE33" s="218">
        <v>4.9000000000000004</v>
      </c>
      <c r="AF33" s="219"/>
      <c r="AG33" s="219"/>
      <c r="AH33" s="219"/>
      <c r="AI33" s="218">
        <v>4.8</v>
      </c>
      <c r="AJ33" s="219"/>
      <c r="AK33" s="219"/>
      <c r="AL33" s="219"/>
      <c r="AM33" s="218">
        <v>4.7</v>
      </c>
      <c r="AN33" s="219"/>
      <c r="AO33" s="219"/>
      <c r="AP33" s="219"/>
      <c r="AQ33" s="340" t="s">
        <v>603</v>
      </c>
      <c r="AR33" s="207"/>
      <c r="AS33" s="207"/>
      <c r="AT33" s="341"/>
      <c r="AU33" s="219"/>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100</v>
      </c>
      <c r="AF34" s="219"/>
      <c r="AG34" s="219"/>
      <c r="AH34" s="219"/>
      <c r="AI34" s="218">
        <v>100</v>
      </c>
      <c r="AJ34" s="219"/>
      <c r="AK34" s="219"/>
      <c r="AL34" s="219"/>
      <c r="AM34" s="218" t="s">
        <v>669</v>
      </c>
      <c r="AN34" s="219"/>
      <c r="AO34" s="219"/>
      <c r="AP34" s="219"/>
      <c r="AQ34" s="340" t="s">
        <v>603</v>
      </c>
      <c r="AR34" s="207"/>
      <c r="AS34" s="207"/>
      <c r="AT34" s="341"/>
      <c r="AU34" s="219" t="s">
        <v>687</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616</v>
      </c>
      <c r="AR38" s="200"/>
      <c r="AS38" s="133" t="s">
        <v>355</v>
      </c>
      <c r="AT38" s="134"/>
      <c r="AU38" s="199">
        <v>31</v>
      </c>
      <c r="AV38" s="199"/>
      <c r="AW38" s="401" t="s">
        <v>300</v>
      </c>
      <c r="AX38" s="402"/>
    </row>
    <row r="39" spans="1:50" ht="23.25" customHeight="1" x14ac:dyDescent="0.15">
      <c r="A39" s="406"/>
      <c r="B39" s="404"/>
      <c r="C39" s="404"/>
      <c r="D39" s="404"/>
      <c r="E39" s="404"/>
      <c r="F39" s="405"/>
      <c r="G39" s="570" t="s">
        <v>588</v>
      </c>
      <c r="H39" s="571"/>
      <c r="I39" s="571"/>
      <c r="J39" s="571"/>
      <c r="K39" s="571"/>
      <c r="L39" s="571"/>
      <c r="M39" s="571"/>
      <c r="N39" s="571"/>
      <c r="O39" s="572"/>
      <c r="P39" s="105" t="s">
        <v>592</v>
      </c>
      <c r="Q39" s="105"/>
      <c r="R39" s="105"/>
      <c r="S39" s="105"/>
      <c r="T39" s="105"/>
      <c r="U39" s="105"/>
      <c r="V39" s="105"/>
      <c r="W39" s="105"/>
      <c r="X39" s="106"/>
      <c r="Y39" s="474" t="s">
        <v>12</v>
      </c>
      <c r="Z39" s="534"/>
      <c r="AA39" s="535"/>
      <c r="AB39" s="464" t="s">
        <v>590</v>
      </c>
      <c r="AC39" s="464"/>
      <c r="AD39" s="464"/>
      <c r="AE39" s="218">
        <v>2.5</v>
      </c>
      <c r="AF39" s="219"/>
      <c r="AG39" s="219"/>
      <c r="AH39" s="219"/>
      <c r="AI39" s="218">
        <v>2.5</v>
      </c>
      <c r="AJ39" s="219"/>
      <c r="AK39" s="219"/>
      <c r="AL39" s="219"/>
      <c r="AM39" s="218"/>
      <c r="AN39" s="219"/>
      <c r="AO39" s="219"/>
      <c r="AP39" s="219"/>
      <c r="AQ39" s="340" t="s">
        <v>616</v>
      </c>
      <c r="AR39" s="207"/>
      <c r="AS39" s="207"/>
      <c r="AT39" s="341"/>
      <c r="AU39" s="219" t="s">
        <v>688</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590</v>
      </c>
      <c r="AC40" s="526"/>
      <c r="AD40" s="526"/>
      <c r="AE40" s="218">
        <v>2.5</v>
      </c>
      <c r="AF40" s="219"/>
      <c r="AG40" s="219"/>
      <c r="AH40" s="219"/>
      <c r="AI40" s="218">
        <v>2.5</v>
      </c>
      <c r="AJ40" s="219"/>
      <c r="AK40" s="219"/>
      <c r="AL40" s="219"/>
      <c r="AM40" s="218">
        <v>2.5</v>
      </c>
      <c r="AN40" s="219"/>
      <c r="AO40" s="219"/>
      <c r="AP40" s="219"/>
      <c r="AQ40" s="340" t="s">
        <v>603</v>
      </c>
      <c r="AR40" s="207"/>
      <c r="AS40" s="207"/>
      <c r="AT40" s="341"/>
      <c r="AU40" s="219"/>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100</v>
      </c>
      <c r="AF41" s="219"/>
      <c r="AG41" s="219"/>
      <c r="AH41" s="219"/>
      <c r="AI41" s="218">
        <v>100</v>
      </c>
      <c r="AJ41" s="219"/>
      <c r="AK41" s="219"/>
      <c r="AL41" s="219"/>
      <c r="AM41" s="218" t="s">
        <v>676</v>
      </c>
      <c r="AN41" s="219"/>
      <c r="AO41" s="219"/>
      <c r="AP41" s="219"/>
      <c r="AQ41" s="340" t="s">
        <v>603</v>
      </c>
      <c r="AR41" s="207"/>
      <c r="AS41" s="207"/>
      <c r="AT41" s="341"/>
      <c r="AU41" s="219" t="s">
        <v>687</v>
      </c>
      <c r="AV41" s="219"/>
      <c r="AW41" s="219"/>
      <c r="AX41" s="221"/>
    </row>
    <row r="42" spans="1:50" ht="23.25" customHeight="1" x14ac:dyDescent="0.15">
      <c r="A42" s="226" t="s">
        <v>505</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3"/>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593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594</v>
      </c>
      <c r="AC101" s="464"/>
      <c r="AD101" s="464"/>
      <c r="AE101" s="218">
        <v>80</v>
      </c>
      <c r="AF101" s="219"/>
      <c r="AG101" s="219"/>
      <c r="AH101" s="220"/>
      <c r="AI101" s="218">
        <v>81</v>
      </c>
      <c r="AJ101" s="219"/>
      <c r="AK101" s="219"/>
      <c r="AL101" s="220"/>
      <c r="AM101" s="218">
        <v>79</v>
      </c>
      <c r="AN101" s="219"/>
      <c r="AO101" s="219"/>
      <c r="AP101" s="220"/>
      <c r="AQ101" s="218" t="s">
        <v>673</v>
      </c>
      <c r="AR101" s="219"/>
      <c r="AS101" s="219"/>
      <c r="AT101" s="220"/>
      <c r="AU101" s="218" t="s">
        <v>674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594</v>
      </c>
      <c r="AC102" s="464"/>
      <c r="AD102" s="464"/>
      <c r="AE102" s="421">
        <v>83</v>
      </c>
      <c r="AF102" s="421"/>
      <c r="AG102" s="421"/>
      <c r="AH102" s="421"/>
      <c r="AI102" s="273">
        <v>80</v>
      </c>
      <c r="AJ102" s="274"/>
      <c r="AK102" s="274"/>
      <c r="AL102" s="319"/>
      <c r="AM102" s="273">
        <v>81</v>
      </c>
      <c r="AN102" s="274"/>
      <c r="AO102" s="274"/>
      <c r="AP102" s="319"/>
      <c r="AQ102" s="273">
        <v>79</v>
      </c>
      <c r="AR102" s="274"/>
      <c r="AS102" s="274"/>
      <c r="AT102" s="319"/>
      <c r="AU102" s="273">
        <v>79</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7" t="s">
        <v>522</v>
      </c>
      <c r="AR115" s="598"/>
      <c r="AS115" s="598"/>
      <c r="AT115" s="598"/>
      <c r="AU115" s="598"/>
      <c r="AV115" s="598"/>
      <c r="AW115" s="598"/>
      <c r="AX115" s="599"/>
    </row>
    <row r="116" spans="1:50" ht="23.25" customHeight="1" x14ac:dyDescent="0.15">
      <c r="A116" s="442"/>
      <c r="B116" s="443"/>
      <c r="C116" s="443"/>
      <c r="D116" s="443"/>
      <c r="E116" s="443"/>
      <c r="F116" s="444"/>
      <c r="G116" s="396" t="s">
        <v>595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598</v>
      </c>
      <c r="AC116" s="549"/>
      <c r="AD116" s="550"/>
      <c r="AE116" s="421">
        <v>1088</v>
      </c>
      <c r="AF116" s="421"/>
      <c r="AG116" s="421"/>
      <c r="AH116" s="421"/>
      <c r="AI116" s="421">
        <v>1099</v>
      </c>
      <c r="AJ116" s="421"/>
      <c r="AK116" s="421"/>
      <c r="AL116" s="421"/>
      <c r="AM116" s="421">
        <v>1165</v>
      </c>
      <c r="AN116" s="421"/>
      <c r="AO116" s="421"/>
      <c r="AP116" s="421"/>
      <c r="AQ116" s="218" t="s">
        <v>675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599</v>
      </c>
      <c r="AC117" s="476"/>
      <c r="AD117" s="477"/>
      <c r="AE117" s="557" t="s">
        <v>596</v>
      </c>
      <c r="AF117" s="557"/>
      <c r="AG117" s="557"/>
      <c r="AH117" s="557"/>
      <c r="AI117" s="557" t="s">
        <v>597</v>
      </c>
      <c r="AJ117" s="557"/>
      <c r="AK117" s="557"/>
      <c r="AL117" s="557"/>
      <c r="AM117" s="557" t="s">
        <v>685</v>
      </c>
      <c r="AN117" s="557"/>
      <c r="AO117" s="557"/>
      <c r="AP117" s="557"/>
      <c r="AQ117" s="557" t="s">
        <v>676</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7" t="s">
        <v>522</v>
      </c>
      <c r="AR118" s="598"/>
      <c r="AS118" s="598"/>
      <c r="AT118" s="598"/>
      <c r="AU118" s="598"/>
      <c r="AV118" s="598"/>
      <c r="AW118" s="598"/>
      <c r="AX118" s="599"/>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7" t="s">
        <v>522</v>
      </c>
      <c r="AR121" s="598"/>
      <c r="AS121" s="598"/>
      <c r="AT121" s="598"/>
      <c r="AU121" s="598"/>
      <c r="AV121" s="598"/>
      <c r="AW121" s="598"/>
      <c r="AX121" s="599"/>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7" t="s">
        <v>522</v>
      </c>
      <c r="AR124" s="598"/>
      <c r="AS124" s="598"/>
      <c r="AT124" s="598"/>
      <c r="AU124" s="598"/>
      <c r="AV124" s="598"/>
      <c r="AW124" s="598"/>
      <c r="AX124" s="599"/>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535</v>
      </c>
      <c r="AF127" s="419"/>
      <c r="AG127" s="419"/>
      <c r="AH127" s="420"/>
      <c r="AI127" s="418" t="s">
        <v>532</v>
      </c>
      <c r="AJ127" s="419"/>
      <c r="AK127" s="419"/>
      <c r="AL127" s="420"/>
      <c r="AM127" s="418" t="s">
        <v>527</v>
      </c>
      <c r="AN127" s="419"/>
      <c r="AO127" s="419"/>
      <c r="AP127" s="420"/>
      <c r="AQ127" s="597" t="s">
        <v>522</v>
      </c>
      <c r="AR127" s="598"/>
      <c r="AS127" s="598"/>
      <c r="AT127" s="598"/>
      <c r="AU127" s="598"/>
      <c r="AV127" s="598"/>
      <c r="AW127" s="598"/>
      <c r="AX127" s="599"/>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565</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198">
        <v>31</v>
      </c>
      <c r="AV133" s="199"/>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4.8</v>
      </c>
      <c r="AF134" s="207"/>
      <c r="AG134" s="207"/>
      <c r="AH134" s="207"/>
      <c r="AI134" s="206">
        <v>4.7</v>
      </c>
      <c r="AJ134" s="207"/>
      <c r="AK134" s="207"/>
      <c r="AL134" s="207"/>
      <c r="AM134" s="206"/>
      <c r="AN134" s="207"/>
      <c r="AO134" s="207"/>
      <c r="AP134" s="207"/>
      <c r="AQ134" s="206" t="s">
        <v>603</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4.9000000000000004</v>
      </c>
      <c r="AF135" s="207"/>
      <c r="AG135" s="207"/>
      <c r="AH135" s="207"/>
      <c r="AI135" s="206">
        <v>4.8</v>
      </c>
      <c r="AJ135" s="207"/>
      <c r="AK135" s="207"/>
      <c r="AL135" s="207"/>
      <c r="AM135" s="206">
        <v>4.7</v>
      </c>
      <c r="AN135" s="207"/>
      <c r="AO135" s="207"/>
      <c r="AP135" s="207"/>
      <c r="AQ135" s="206" t="s">
        <v>603</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v>2.5</v>
      </c>
      <c r="AF138" s="207"/>
      <c r="AG138" s="207"/>
      <c r="AH138" s="207"/>
      <c r="AI138" s="206">
        <v>2.5</v>
      </c>
      <c r="AJ138" s="207"/>
      <c r="AK138" s="207"/>
      <c r="AL138" s="207"/>
      <c r="AM138" s="206"/>
      <c r="AN138" s="207"/>
      <c r="AO138" s="207"/>
      <c r="AP138" s="207"/>
      <c r="AQ138" s="206" t="s">
        <v>603</v>
      </c>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601</v>
      </c>
      <c r="AC139" s="213"/>
      <c r="AD139" s="213"/>
      <c r="AE139" s="206">
        <v>2.5</v>
      </c>
      <c r="AF139" s="207"/>
      <c r="AG139" s="207"/>
      <c r="AH139" s="207"/>
      <c r="AI139" s="206">
        <v>2.5</v>
      </c>
      <c r="AJ139" s="207"/>
      <c r="AK139" s="207"/>
      <c r="AL139" s="207"/>
      <c r="AM139" s="206">
        <v>2.5</v>
      </c>
      <c r="AN139" s="207"/>
      <c r="AO139" s="207"/>
      <c r="AP139" s="207"/>
      <c r="AQ139" s="206" t="s">
        <v>603</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7"/>
      <c r="G430" s="908" t="s">
        <v>374</v>
      </c>
      <c r="H430" s="123"/>
      <c r="I430" s="123"/>
      <c r="J430" s="909" t="s">
        <v>572</v>
      </c>
      <c r="K430" s="910"/>
      <c r="L430" s="910"/>
      <c r="M430" s="910"/>
      <c r="N430" s="910"/>
      <c r="O430" s="910"/>
      <c r="P430" s="910"/>
      <c r="Q430" s="910"/>
      <c r="R430" s="910"/>
      <c r="S430" s="910"/>
      <c r="T430" s="911"/>
      <c r="U430" s="594" t="s">
        <v>669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677</v>
      </c>
      <c r="AF432" s="200"/>
      <c r="AG432" s="133" t="s">
        <v>355</v>
      </c>
      <c r="AH432" s="134"/>
      <c r="AI432" s="156"/>
      <c r="AJ432" s="156"/>
      <c r="AK432" s="156"/>
      <c r="AL432" s="154"/>
      <c r="AM432" s="156"/>
      <c r="AN432" s="156"/>
      <c r="AO432" s="156"/>
      <c r="AP432" s="154"/>
      <c r="AQ432" s="596" t="s">
        <v>678</v>
      </c>
      <c r="AR432" s="200"/>
      <c r="AS432" s="133" t="s">
        <v>355</v>
      </c>
      <c r="AT432" s="134"/>
      <c r="AU432" s="200" t="s">
        <v>679</v>
      </c>
      <c r="AV432" s="200"/>
      <c r="AW432" s="133" t="s">
        <v>300</v>
      </c>
      <c r="AX432" s="195"/>
    </row>
    <row r="433" spans="1:50" ht="23.25" customHeight="1" x14ac:dyDescent="0.15">
      <c r="A433" s="189"/>
      <c r="B433" s="186"/>
      <c r="C433" s="180"/>
      <c r="D433" s="186"/>
      <c r="E433" s="342"/>
      <c r="F433" s="343"/>
      <c r="G433" s="104" t="s">
        <v>669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207"/>
      <c r="AI433" s="340" t="s">
        <v>572</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207"/>
      <c r="AM434" s="340" t="s">
        <v>572</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572</v>
      </c>
      <c r="AF435" s="207"/>
      <c r="AG435" s="207"/>
      <c r="AH435" s="341"/>
      <c r="AI435" s="340" t="s">
        <v>572</v>
      </c>
      <c r="AJ435" s="207"/>
      <c r="AK435" s="207"/>
      <c r="AL435" s="207"/>
      <c r="AM435" s="340" t="s">
        <v>572</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680</v>
      </c>
      <c r="AF457" s="200"/>
      <c r="AG457" s="133" t="s">
        <v>355</v>
      </c>
      <c r="AH457" s="134"/>
      <c r="AI457" s="156"/>
      <c r="AJ457" s="156"/>
      <c r="AK457" s="156"/>
      <c r="AL457" s="154"/>
      <c r="AM457" s="156"/>
      <c r="AN457" s="156"/>
      <c r="AO457" s="156"/>
      <c r="AP457" s="154"/>
      <c r="AQ457" s="596" t="s">
        <v>680</v>
      </c>
      <c r="AR457" s="200"/>
      <c r="AS457" s="133" t="s">
        <v>355</v>
      </c>
      <c r="AT457" s="134"/>
      <c r="AU457" s="200" t="s">
        <v>681</v>
      </c>
      <c r="AV457" s="200"/>
      <c r="AW457" s="133" t="s">
        <v>300</v>
      </c>
      <c r="AX457" s="195"/>
    </row>
    <row r="458" spans="1:50" ht="23.25" customHeight="1" x14ac:dyDescent="0.15">
      <c r="A458" s="189"/>
      <c r="B458" s="186"/>
      <c r="C458" s="180"/>
      <c r="D458" s="186"/>
      <c r="E458" s="342"/>
      <c r="F458" s="343"/>
      <c r="G458" s="104" t="s">
        <v>670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572</v>
      </c>
      <c r="AJ458" s="207"/>
      <c r="AK458" s="207"/>
      <c r="AL458" s="207"/>
      <c r="AM458" s="340" t="s">
        <v>572</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207"/>
      <c r="AM459" s="340" t="s">
        <v>572</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27"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88" t="s">
        <v>604</v>
      </c>
      <c r="AH702" s="389"/>
      <c r="AI702" s="389"/>
      <c r="AJ702" s="389"/>
      <c r="AK702" s="389"/>
      <c r="AL702" s="389"/>
      <c r="AM702" s="389"/>
      <c r="AN702" s="389"/>
      <c r="AO702" s="389"/>
      <c r="AP702" s="389"/>
      <c r="AQ702" s="389"/>
      <c r="AR702" s="389"/>
      <c r="AS702" s="389"/>
      <c r="AT702" s="389"/>
      <c r="AU702" s="389"/>
      <c r="AV702" s="389"/>
      <c r="AW702" s="389"/>
      <c r="AX702" s="390"/>
    </row>
    <row r="703" spans="1:50" ht="33.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571</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571</v>
      </c>
      <c r="AE704" s="792"/>
      <c r="AF704" s="792"/>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607</v>
      </c>
      <c r="AE705" s="721"/>
      <c r="AF705" s="721"/>
      <c r="AG705" s="125" t="s">
        <v>572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5"/>
      <c r="D707" s="806"/>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608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571</v>
      </c>
      <c r="AE708" s="611"/>
      <c r="AF708" s="611"/>
      <c r="AG708" s="748" t="s">
        <v>609</v>
      </c>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607</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571</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607</v>
      </c>
      <c r="AE712" s="792"/>
      <c r="AF712" s="792"/>
      <c r="AG712" s="819" t="s">
        <v>611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607</v>
      </c>
      <c r="AE713" s="329"/>
      <c r="AF713" s="669"/>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607</v>
      </c>
      <c r="AE714" s="817"/>
      <c r="AF714" s="818"/>
      <c r="AG714" s="742" t="s">
        <v>611</v>
      </c>
      <c r="AH714" s="743"/>
      <c r="AI714" s="743"/>
      <c r="AJ714" s="743"/>
      <c r="AK714" s="743"/>
      <c r="AL714" s="743"/>
      <c r="AM714" s="743"/>
      <c r="AN714" s="743"/>
      <c r="AO714" s="743"/>
      <c r="AP714" s="743"/>
      <c r="AQ714" s="743"/>
      <c r="AR714" s="743"/>
      <c r="AS714" s="743"/>
      <c r="AT714" s="743"/>
      <c r="AU714" s="743"/>
      <c r="AV714" s="743"/>
      <c r="AW714" s="743"/>
      <c r="AX714" s="744"/>
    </row>
    <row r="715" spans="1:50" ht="32.25" customHeight="1" x14ac:dyDescent="0.15">
      <c r="A715" s="646"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0" t="s">
        <v>571</v>
      </c>
      <c r="AE715" s="611"/>
      <c r="AF715" s="662"/>
      <c r="AG715" s="748" t="s">
        <v>682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33"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607</v>
      </c>
      <c r="AE719" s="611"/>
      <c r="AF719" s="611"/>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6" t="s">
        <v>48</v>
      </c>
      <c r="B726" s="811"/>
      <c r="C726" s="824" t="s">
        <v>53</v>
      </c>
      <c r="D726" s="846"/>
      <c r="E726" s="846"/>
      <c r="F726" s="847"/>
      <c r="G726" s="583" t="s">
        <v>667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6.5" customHeight="1" thickBot="1" x14ac:dyDescent="0.2">
      <c r="A727" s="812"/>
      <c r="B727" s="813"/>
      <c r="C727" s="754" t="s">
        <v>57</v>
      </c>
      <c r="D727" s="755"/>
      <c r="E727" s="755"/>
      <c r="F727" s="756"/>
      <c r="G727" s="581" t="s">
        <v>668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2.25" customHeight="1" thickBot="1" x14ac:dyDescent="0.2">
      <c r="A729" s="640" t="s">
        <v>683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2.25" customHeight="1" thickBot="1" x14ac:dyDescent="0.2">
      <c r="A731" s="808" t="s">
        <v>256</v>
      </c>
      <c r="B731" s="809"/>
      <c r="C731" s="809"/>
      <c r="D731" s="809"/>
      <c r="E731" s="810"/>
      <c r="F731" s="735" t="s">
        <v>684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2.25" customHeight="1" thickBot="1" x14ac:dyDescent="0.2">
      <c r="A733" s="679" t="s">
        <v>510</v>
      </c>
      <c r="B733" s="680"/>
      <c r="C733" s="680"/>
      <c r="D733" s="680"/>
      <c r="E733" s="681"/>
      <c r="F733" s="643" t="s">
        <v>686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2.2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549</v>
      </c>
      <c r="B737" s="210"/>
      <c r="C737" s="210"/>
      <c r="D737" s="211"/>
      <c r="E737" s="996" t="s">
        <v>582</v>
      </c>
      <c r="F737" s="996"/>
      <c r="G737" s="996"/>
      <c r="H737" s="996"/>
      <c r="I737" s="996"/>
      <c r="J737" s="996"/>
      <c r="K737" s="996"/>
      <c r="L737" s="996"/>
      <c r="M737" s="996"/>
      <c r="N737" s="365" t="s">
        <v>542</v>
      </c>
      <c r="O737" s="365"/>
      <c r="P737" s="365"/>
      <c r="Q737" s="365"/>
      <c r="R737" s="996" t="s">
        <v>583</v>
      </c>
      <c r="S737" s="996"/>
      <c r="T737" s="996"/>
      <c r="U737" s="996"/>
      <c r="V737" s="996"/>
      <c r="W737" s="996"/>
      <c r="X737" s="996"/>
      <c r="Y737" s="996"/>
      <c r="Z737" s="996"/>
      <c r="AA737" s="365" t="s">
        <v>541</v>
      </c>
      <c r="AB737" s="365"/>
      <c r="AC737" s="365"/>
      <c r="AD737" s="365"/>
      <c r="AE737" s="996" t="s">
        <v>584</v>
      </c>
      <c r="AF737" s="996"/>
      <c r="AG737" s="996"/>
      <c r="AH737" s="996"/>
      <c r="AI737" s="996"/>
      <c r="AJ737" s="996"/>
      <c r="AK737" s="996"/>
      <c r="AL737" s="996"/>
      <c r="AM737" s="996"/>
      <c r="AN737" s="365" t="s">
        <v>540</v>
      </c>
      <c r="AO737" s="365"/>
      <c r="AP737" s="365"/>
      <c r="AQ737" s="365"/>
      <c r="AR737" s="988" t="s">
        <v>585</v>
      </c>
      <c r="AS737" s="989"/>
      <c r="AT737" s="989"/>
      <c r="AU737" s="989"/>
      <c r="AV737" s="989"/>
      <c r="AW737" s="989"/>
      <c r="AX737" s="990"/>
      <c r="AY737" s="89"/>
      <c r="AZ737" s="89"/>
    </row>
    <row r="738" spans="1:52" ht="24.75" customHeight="1" x14ac:dyDescent="0.15">
      <c r="A738" s="997" t="s">
        <v>539</v>
      </c>
      <c r="B738" s="210"/>
      <c r="C738" s="210"/>
      <c r="D738" s="211"/>
      <c r="E738" s="996" t="s">
        <v>585</v>
      </c>
      <c r="F738" s="996"/>
      <c r="G738" s="996"/>
      <c r="H738" s="996"/>
      <c r="I738" s="996"/>
      <c r="J738" s="996"/>
      <c r="K738" s="996"/>
      <c r="L738" s="996"/>
      <c r="M738" s="996"/>
      <c r="N738" s="365" t="s">
        <v>538</v>
      </c>
      <c r="O738" s="365"/>
      <c r="P738" s="365"/>
      <c r="Q738" s="365"/>
      <c r="R738" s="996" t="s">
        <v>586</v>
      </c>
      <c r="S738" s="996"/>
      <c r="T738" s="996"/>
      <c r="U738" s="996"/>
      <c r="V738" s="996"/>
      <c r="W738" s="996"/>
      <c r="X738" s="996"/>
      <c r="Y738" s="996"/>
      <c r="Z738" s="996"/>
      <c r="AA738" s="365" t="s">
        <v>537</v>
      </c>
      <c r="AB738" s="365"/>
      <c r="AC738" s="365"/>
      <c r="AD738" s="365"/>
      <c r="AE738" s="996" t="s">
        <v>587</v>
      </c>
      <c r="AF738" s="996"/>
      <c r="AG738" s="996"/>
      <c r="AH738" s="996"/>
      <c r="AI738" s="996"/>
      <c r="AJ738" s="996"/>
      <c r="AK738" s="996"/>
      <c r="AL738" s="996"/>
      <c r="AM738" s="996"/>
      <c r="AN738" s="365" t="s">
        <v>533</v>
      </c>
      <c r="AO738" s="365"/>
      <c r="AP738" s="365"/>
      <c r="AQ738" s="365"/>
      <c r="AR738" s="988" t="s">
        <v>587</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3</v>
      </c>
      <c r="M739" s="992"/>
      <c r="N739" s="94" t="str">
        <f>IF(O739="", "", "-")</f>
        <v>-</v>
      </c>
      <c r="O739" s="95">
        <v>10</v>
      </c>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1" t="s">
        <v>617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618</v>
      </c>
      <c r="H781" s="677"/>
      <c r="I781" s="677"/>
      <c r="J781" s="677"/>
      <c r="K781" s="678"/>
      <c r="L781" s="670" t="s">
        <v>622</v>
      </c>
      <c r="M781" s="671"/>
      <c r="N781" s="671"/>
      <c r="O781" s="671"/>
      <c r="P781" s="671"/>
      <c r="Q781" s="671"/>
      <c r="R781" s="671"/>
      <c r="S781" s="671"/>
      <c r="T781" s="671"/>
      <c r="U781" s="671"/>
      <c r="V781" s="671"/>
      <c r="W781" s="671"/>
      <c r="X781" s="672"/>
      <c r="Y781" s="391">
        <v>47.8</v>
      </c>
      <c r="Z781" s="392"/>
      <c r="AA781" s="392"/>
      <c r="AB781" s="814"/>
      <c r="AC781" s="676" t="s">
        <v>620</v>
      </c>
      <c r="AD781" s="677"/>
      <c r="AE781" s="677"/>
      <c r="AF781" s="677"/>
      <c r="AG781" s="678"/>
      <c r="AH781" s="670" t="s">
        <v>630</v>
      </c>
      <c r="AI781" s="671"/>
      <c r="AJ781" s="671"/>
      <c r="AK781" s="671"/>
      <c r="AL781" s="671"/>
      <c r="AM781" s="671"/>
      <c r="AN781" s="671"/>
      <c r="AO781" s="671"/>
      <c r="AP781" s="671"/>
      <c r="AQ781" s="671"/>
      <c r="AR781" s="671"/>
      <c r="AS781" s="671"/>
      <c r="AT781" s="672"/>
      <c r="AU781" s="391">
        <v>2.9</v>
      </c>
      <c r="AV781" s="392"/>
      <c r="AW781" s="392"/>
      <c r="AX781" s="393"/>
    </row>
    <row r="782" spans="1:50" ht="24.75" customHeight="1" x14ac:dyDescent="0.15">
      <c r="A782" s="637"/>
      <c r="B782" s="638"/>
      <c r="C782" s="638"/>
      <c r="D782" s="638"/>
      <c r="E782" s="638"/>
      <c r="F782" s="639"/>
      <c r="G782" s="612" t="s">
        <v>619</v>
      </c>
      <c r="H782" s="613"/>
      <c r="I782" s="613"/>
      <c r="J782" s="613"/>
      <c r="K782" s="614"/>
      <c r="L782" s="604" t="s">
        <v>623</v>
      </c>
      <c r="M782" s="605"/>
      <c r="N782" s="605"/>
      <c r="O782" s="605"/>
      <c r="P782" s="605"/>
      <c r="Q782" s="605"/>
      <c r="R782" s="605"/>
      <c r="S782" s="605"/>
      <c r="T782" s="605"/>
      <c r="U782" s="605"/>
      <c r="V782" s="605"/>
      <c r="W782" s="605"/>
      <c r="X782" s="606"/>
      <c r="Y782" s="607">
        <v>3.3</v>
      </c>
      <c r="Z782" s="608"/>
      <c r="AA782" s="608"/>
      <c r="AB782" s="618"/>
      <c r="AC782" s="612" t="s">
        <v>627</v>
      </c>
      <c r="AD782" s="613"/>
      <c r="AE782" s="613"/>
      <c r="AF782" s="613"/>
      <c r="AG782" s="614"/>
      <c r="AH782" s="604" t="s">
        <v>631</v>
      </c>
      <c r="AI782" s="605"/>
      <c r="AJ782" s="605"/>
      <c r="AK782" s="605"/>
      <c r="AL782" s="605"/>
      <c r="AM782" s="605"/>
      <c r="AN782" s="605"/>
      <c r="AO782" s="605"/>
      <c r="AP782" s="605"/>
      <c r="AQ782" s="605"/>
      <c r="AR782" s="605"/>
      <c r="AS782" s="605"/>
      <c r="AT782" s="606"/>
      <c r="AU782" s="607">
        <v>1.8</v>
      </c>
      <c r="AV782" s="608"/>
      <c r="AW782" s="608"/>
      <c r="AX782" s="609"/>
    </row>
    <row r="783" spans="1:50" ht="24.75" customHeight="1" x14ac:dyDescent="0.15">
      <c r="A783" s="637"/>
      <c r="B783" s="638"/>
      <c r="C783" s="638"/>
      <c r="D783" s="638"/>
      <c r="E783" s="638"/>
      <c r="F783" s="639"/>
      <c r="G783" s="612" t="s">
        <v>620</v>
      </c>
      <c r="H783" s="613"/>
      <c r="I783" s="613"/>
      <c r="J783" s="613"/>
      <c r="K783" s="614"/>
      <c r="L783" s="604" t="s">
        <v>624</v>
      </c>
      <c r="M783" s="605"/>
      <c r="N783" s="605"/>
      <c r="O783" s="605"/>
      <c r="P783" s="605"/>
      <c r="Q783" s="605"/>
      <c r="R783" s="605"/>
      <c r="S783" s="605"/>
      <c r="T783" s="605"/>
      <c r="U783" s="605"/>
      <c r="V783" s="605"/>
      <c r="W783" s="605"/>
      <c r="X783" s="606"/>
      <c r="Y783" s="607">
        <v>2.2000000000000002</v>
      </c>
      <c r="Z783" s="608"/>
      <c r="AA783" s="608"/>
      <c r="AB783" s="618"/>
      <c r="AC783" s="612" t="s">
        <v>628</v>
      </c>
      <c r="AD783" s="613"/>
      <c r="AE783" s="613"/>
      <c r="AF783" s="613"/>
      <c r="AG783" s="614"/>
      <c r="AH783" s="604" t="s">
        <v>632</v>
      </c>
      <c r="AI783" s="605"/>
      <c r="AJ783" s="605"/>
      <c r="AK783" s="605"/>
      <c r="AL783" s="605"/>
      <c r="AM783" s="605"/>
      <c r="AN783" s="605"/>
      <c r="AO783" s="605"/>
      <c r="AP783" s="605"/>
      <c r="AQ783" s="605"/>
      <c r="AR783" s="605"/>
      <c r="AS783" s="605"/>
      <c r="AT783" s="606"/>
      <c r="AU783" s="607">
        <v>0.2</v>
      </c>
      <c r="AV783" s="608"/>
      <c r="AW783" s="608"/>
      <c r="AX783" s="609"/>
    </row>
    <row r="784" spans="1:50" ht="24.75" customHeight="1" x14ac:dyDescent="0.15">
      <c r="A784" s="637"/>
      <c r="B784" s="638"/>
      <c r="C784" s="638"/>
      <c r="D784" s="638"/>
      <c r="E784" s="638"/>
      <c r="F784" s="639"/>
      <c r="G784" s="612" t="s">
        <v>621</v>
      </c>
      <c r="H784" s="613"/>
      <c r="I784" s="613"/>
      <c r="J784" s="613"/>
      <c r="K784" s="614"/>
      <c r="L784" s="604" t="s">
        <v>625</v>
      </c>
      <c r="M784" s="605"/>
      <c r="N784" s="605"/>
      <c r="O784" s="605"/>
      <c r="P784" s="605"/>
      <c r="Q784" s="605"/>
      <c r="R784" s="605"/>
      <c r="S784" s="605"/>
      <c r="T784" s="605"/>
      <c r="U784" s="605"/>
      <c r="V784" s="605"/>
      <c r="W784" s="605"/>
      <c r="X784" s="606"/>
      <c r="Y784" s="607">
        <v>0.5</v>
      </c>
      <c r="Z784" s="608"/>
      <c r="AA784" s="608"/>
      <c r="AB784" s="618"/>
      <c r="AC784" s="612" t="s">
        <v>629</v>
      </c>
      <c r="AD784" s="613"/>
      <c r="AE784" s="613"/>
      <c r="AF784" s="613"/>
      <c r="AG784" s="614"/>
      <c r="AH784" s="604" t="s">
        <v>633</v>
      </c>
      <c r="AI784" s="605"/>
      <c r="AJ784" s="605"/>
      <c r="AK784" s="605"/>
      <c r="AL784" s="605"/>
      <c r="AM784" s="605"/>
      <c r="AN784" s="605"/>
      <c r="AO784" s="605"/>
      <c r="AP784" s="605"/>
      <c r="AQ784" s="605"/>
      <c r="AR784" s="605"/>
      <c r="AS784" s="605"/>
      <c r="AT784" s="606"/>
      <c r="AU784" s="607">
        <v>0.2</v>
      </c>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53.8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5.1000000000000005</v>
      </c>
      <c r="AV791" s="841"/>
      <c r="AW791" s="841"/>
      <c r="AX791" s="843"/>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hidden="1"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4"/>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4"/>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4"/>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634</v>
      </c>
      <c r="D837" s="347"/>
      <c r="E837" s="347"/>
      <c r="F837" s="347"/>
      <c r="G837" s="347"/>
      <c r="H837" s="347"/>
      <c r="I837" s="347"/>
      <c r="J837" s="348">
        <v>8000020130001</v>
      </c>
      <c r="K837" s="349"/>
      <c r="L837" s="349"/>
      <c r="M837" s="349"/>
      <c r="N837" s="349"/>
      <c r="O837" s="349"/>
      <c r="P837" s="362" t="s">
        <v>644</v>
      </c>
      <c r="Q837" s="350"/>
      <c r="R837" s="350"/>
      <c r="S837" s="350"/>
      <c r="T837" s="350"/>
      <c r="U837" s="350"/>
      <c r="V837" s="350"/>
      <c r="W837" s="350"/>
      <c r="X837" s="350"/>
      <c r="Y837" s="351">
        <v>54</v>
      </c>
      <c r="Z837" s="352"/>
      <c r="AA837" s="352"/>
      <c r="AB837" s="353"/>
      <c r="AC837" s="363" t="s">
        <v>645</v>
      </c>
      <c r="AD837" s="371"/>
      <c r="AE837" s="371"/>
      <c r="AF837" s="371"/>
      <c r="AG837" s="371"/>
      <c r="AH837" s="372" t="s">
        <v>646</v>
      </c>
      <c r="AI837" s="373"/>
      <c r="AJ837" s="373"/>
      <c r="AK837" s="373"/>
      <c r="AL837" s="357" t="s">
        <v>647</v>
      </c>
      <c r="AM837" s="358"/>
      <c r="AN837" s="358"/>
      <c r="AO837" s="359"/>
      <c r="AP837" s="360" t="s">
        <v>648</v>
      </c>
      <c r="AQ837" s="360"/>
      <c r="AR837" s="360"/>
      <c r="AS837" s="360"/>
      <c r="AT837" s="360"/>
      <c r="AU837" s="360"/>
      <c r="AV837" s="360"/>
      <c r="AW837" s="360"/>
      <c r="AX837" s="360"/>
    </row>
    <row r="838" spans="1:50" ht="60" customHeight="1" x14ac:dyDescent="0.15">
      <c r="A838" s="376">
        <v>2</v>
      </c>
      <c r="B838" s="376">
        <v>1</v>
      </c>
      <c r="C838" s="361" t="s">
        <v>635</v>
      </c>
      <c r="D838" s="347"/>
      <c r="E838" s="347"/>
      <c r="F838" s="347"/>
      <c r="G838" s="347"/>
      <c r="H838" s="347"/>
      <c r="I838" s="347"/>
      <c r="J838" s="348">
        <v>7000020250007</v>
      </c>
      <c r="K838" s="349"/>
      <c r="L838" s="349"/>
      <c r="M838" s="349"/>
      <c r="N838" s="349"/>
      <c r="O838" s="349"/>
      <c r="P838" s="362" t="s">
        <v>644</v>
      </c>
      <c r="Q838" s="350"/>
      <c r="R838" s="350"/>
      <c r="S838" s="350"/>
      <c r="T838" s="350"/>
      <c r="U838" s="350"/>
      <c r="V838" s="350"/>
      <c r="W838" s="350"/>
      <c r="X838" s="350"/>
      <c r="Y838" s="351">
        <v>4</v>
      </c>
      <c r="Z838" s="352"/>
      <c r="AA838" s="352"/>
      <c r="AB838" s="353"/>
      <c r="AC838" s="363" t="s">
        <v>645</v>
      </c>
      <c r="AD838" s="371"/>
      <c r="AE838" s="371"/>
      <c r="AF838" s="371"/>
      <c r="AG838" s="371"/>
      <c r="AH838" s="372" t="s">
        <v>646</v>
      </c>
      <c r="AI838" s="373"/>
      <c r="AJ838" s="373"/>
      <c r="AK838" s="373"/>
      <c r="AL838" s="357" t="s">
        <v>647</v>
      </c>
      <c r="AM838" s="358"/>
      <c r="AN838" s="358"/>
      <c r="AO838" s="359"/>
      <c r="AP838" s="360" t="s">
        <v>648</v>
      </c>
      <c r="AQ838" s="360"/>
      <c r="AR838" s="360"/>
      <c r="AS838" s="360"/>
      <c r="AT838" s="360"/>
      <c r="AU838" s="360"/>
      <c r="AV838" s="360"/>
      <c r="AW838" s="360"/>
      <c r="AX838" s="360"/>
    </row>
    <row r="839" spans="1:50" ht="60" customHeight="1" x14ac:dyDescent="0.15">
      <c r="A839" s="376">
        <v>3</v>
      </c>
      <c r="B839" s="376">
        <v>1</v>
      </c>
      <c r="C839" s="361" t="s">
        <v>636</v>
      </c>
      <c r="D839" s="347"/>
      <c r="E839" s="347"/>
      <c r="F839" s="347"/>
      <c r="G839" s="347"/>
      <c r="H839" s="347"/>
      <c r="I839" s="347"/>
      <c r="J839" s="348">
        <v>1000020470007</v>
      </c>
      <c r="K839" s="349"/>
      <c r="L839" s="349"/>
      <c r="M839" s="349"/>
      <c r="N839" s="349"/>
      <c r="O839" s="349"/>
      <c r="P839" s="362" t="s">
        <v>644</v>
      </c>
      <c r="Q839" s="350"/>
      <c r="R839" s="350"/>
      <c r="S839" s="350"/>
      <c r="T839" s="350"/>
      <c r="U839" s="350"/>
      <c r="V839" s="350"/>
      <c r="W839" s="350"/>
      <c r="X839" s="350"/>
      <c r="Y839" s="351">
        <v>3</v>
      </c>
      <c r="Z839" s="352"/>
      <c r="AA839" s="352"/>
      <c r="AB839" s="353"/>
      <c r="AC839" s="363" t="s">
        <v>645</v>
      </c>
      <c r="AD839" s="371"/>
      <c r="AE839" s="371"/>
      <c r="AF839" s="371"/>
      <c r="AG839" s="371"/>
      <c r="AH839" s="372" t="s">
        <v>646</v>
      </c>
      <c r="AI839" s="373"/>
      <c r="AJ839" s="373"/>
      <c r="AK839" s="373"/>
      <c r="AL839" s="357" t="s">
        <v>647</v>
      </c>
      <c r="AM839" s="358"/>
      <c r="AN839" s="358"/>
      <c r="AO839" s="359"/>
      <c r="AP839" s="360" t="s">
        <v>648</v>
      </c>
      <c r="AQ839" s="360"/>
      <c r="AR839" s="360"/>
      <c r="AS839" s="360"/>
      <c r="AT839" s="360"/>
      <c r="AU839" s="360"/>
      <c r="AV839" s="360"/>
      <c r="AW839" s="360"/>
      <c r="AX839" s="360"/>
    </row>
    <row r="840" spans="1:50" ht="60" customHeight="1" x14ac:dyDescent="0.15">
      <c r="A840" s="376">
        <v>4</v>
      </c>
      <c r="B840" s="376">
        <v>1</v>
      </c>
      <c r="C840" s="361" t="s">
        <v>637</v>
      </c>
      <c r="D840" s="347"/>
      <c r="E840" s="347"/>
      <c r="F840" s="347"/>
      <c r="G840" s="347"/>
      <c r="H840" s="347"/>
      <c r="I840" s="347"/>
      <c r="J840" s="348">
        <v>5000020390003</v>
      </c>
      <c r="K840" s="349"/>
      <c r="L840" s="349"/>
      <c r="M840" s="349"/>
      <c r="N840" s="349"/>
      <c r="O840" s="349"/>
      <c r="P840" s="362" t="s">
        <v>644</v>
      </c>
      <c r="Q840" s="350"/>
      <c r="R840" s="350"/>
      <c r="S840" s="350"/>
      <c r="T840" s="350"/>
      <c r="U840" s="350"/>
      <c r="V840" s="350"/>
      <c r="W840" s="350"/>
      <c r="X840" s="350"/>
      <c r="Y840" s="351">
        <v>3</v>
      </c>
      <c r="Z840" s="352"/>
      <c r="AA840" s="352"/>
      <c r="AB840" s="353"/>
      <c r="AC840" s="363" t="s">
        <v>645</v>
      </c>
      <c r="AD840" s="371"/>
      <c r="AE840" s="371"/>
      <c r="AF840" s="371"/>
      <c r="AG840" s="371"/>
      <c r="AH840" s="372" t="s">
        <v>646</v>
      </c>
      <c r="AI840" s="373"/>
      <c r="AJ840" s="373"/>
      <c r="AK840" s="373"/>
      <c r="AL840" s="357" t="s">
        <v>647</v>
      </c>
      <c r="AM840" s="358"/>
      <c r="AN840" s="358"/>
      <c r="AO840" s="359"/>
      <c r="AP840" s="360" t="s">
        <v>648</v>
      </c>
      <c r="AQ840" s="360"/>
      <c r="AR840" s="360"/>
      <c r="AS840" s="360"/>
      <c r="AT840" s="360"/>
      <c r="AU840" s="360"/>
      <c r="AV840" s="360"/>
      <c r="AW840" s="360"/>
      <c r="AX840" s="360"/>
    </row>
    <row r="841" spans="1:50" ht="60" customHeight="1" x14ac:dyDescent="0.15">
      <c r="A841" s="376">
        <v>5</v>
      </c>
      <c r="B841" s="376">
        <v>1</v>
      </c>
      <c r="C841" s="361" t="s">
        <v>638</v>
      </c>
      <c r="D841" s="347"/>
      <c r="E841" s="347"/>
      <c r="F841" s="347"/>
      <c r="G841" s="347"/>
      <c r="H841" s="347"/>
      <c r="I841" s="347"/>
      <c r="J841" s="348">
        <v>5000020240001</v>
      </c>
      <c r="K841" s="349"/>
      <c r="L841" s="349"/>
      <c r="M841" s="349"/>
      <c r="N841" s="349"/>
      <c r="O841" s="349"/>
      <c r="P841" s="362" t="s">
        <v>644</v>
      </c>
      <c r="Q841" s="350"/>
      <c r="R841" s="350"/>
      <c r="S841" s="350"/>
      <c r="T841" s="350"/>
      <c r="U841" s="350"/>
      <c r="V841" s="350"/>
      <c r="W841" s="350"/>
      <c r="X841" s="350"/>
      <c r="Y841" s="351">
        <v>2</v>
      </c>
      <c r="Z841" s="352"/>
      <c r="AA841" s="352"/>
      <c r="AB841" s="353"/>
      <c r="AC841" s="363" t="s">
        <v>645</v>
      </c>
      <c r="AD841" s="371"/>
      <c r="AE841" s="371"/>
      <c r="AF841" s="371"/>
      <c r="AG841" s="371"/>
      <c r="AH841" s="372" t="s">
        <v>646</v>
      </c>
      <c r="AI841" s="373"/>
      <c r="AJ841" s="373"/>
      <c r="AK841" s="373"/>
      <c r="AL841" s="357" t="s">
        <v>647</v>
      </c>
      <c r="AM841" s="358"/>
      <c r="AN841" s="358"/>
      <c r="AO841" s="359"/>
      <c r="AP841" s="360" t="s">
        <v>648</v>
      </c>
      <c r="AQ841" s="360"/>
      <c r="AR841" s="360"/>
      <c r="AS841" s="360"/>
      <c r="AT841" s="360"/>
      <c r="AU841" s="360"/>
      <c r="AV841" s="360"/>
      <c r="AW841" s="360"/>
      <c r="AX841" s="360"/>
    </row>
    <row r="842" spans="1:50" ht="60" customHeight="1" x14ac:dyDescent="0.15">
      <c r="A842" s="376">
        <v>6</v>
      </c>
      <c r="B842" s="376">
        <v>1</v>
      </c>
      <c r="C842" s="361" t="s">
        <v>639</v>
      </c>
      <c r="D842" s="347"/>
      <c r="E842" s="347"/>
      <c r="F842" s="347"/>
      <c r="G842" s="347"/>
      <c r="H842" s="347"/>
      <c r="I842" s="347"/>
      <c r="J842" s="348">
        <v>7000020160008</v>
      </c>
      <c r="K842" s="349"/>
      <c r="L842" s="349"/>
      <c r="M842" s="349"/>
      <c r="N842" s="349"/>
      <c r="O842" s="349"/>
      <c r="P842" s="362" t="s">
        <v>644</v>
      </c>
      <c r="Q842" s="350"/>
      <c r="R842" s="350"/>
      <c r="S842" s="350"/>
      <c r="T842" s="350"/>
      <c r="U842" s="350"/>
      <c r="V842" s="350"/>
      <c r="W842" s="350"/>
      <c r="X842" s="350"/>
      <c r="Y842" s="351">
        <v>2</v>
      </c>
      <c r="Z842" s="352"/>
      <c r="AA842" s="352"/>
      <c r="AB842" s="353"/>
      <c r="AC842" s="363" t="s">
        <v>645</v>
      </c>
      <c r="AD842" s="371"/>
      <c r="AE842" s="371"/>
      <c r="AF842" s="371"/>
      <c r="AG842" s="371"/>
      <c r="AH842" s="372" t="s">
        <v>646</v>
      </c>
      <c r="AI842" s="373"/>
      <c r="AJ842" s="373"/>
      <c r="AK842" s="373"/>
      <c r="AL842" s="357" t="s">
        <v>647</v>
      </c>
      <c r="AM842" s="358"/>
      <c r="AN842" s="358"/>
      <c r="AO842" s="359"/>
      <c r="AP842" s="360" t="s">
        <v>648</v>
      </c>
      <c r="AQ842" s="360"/>
      <c r="AR842" s="360"/>
      <c r="AS842" s="360"/>
      <c r="AT842" s="360"/>
      <c r="AU842" s="360"/>
      <c r="AV842" s="360"/>
      <c r="AW842" s="360"/>
      <c r="AX842" s="360"/>
    </row>
    <row r="843" spans="1:50" ht="60" customHeight="1" x14ac:dyDescent="0.15">
      <c r="A843" s="376">
        <v>7</v>
      </c>
      <c r="B843" s="376">
        <v>1</v>
      </c>
      <c r="C843" s="361" t="s">
        <v>640</v>
      </c>
      <c r="D843" s="347"/>
      <c r="E843" s="347"/>
      <c r="F843" s="347"/>
      <c r="G843" s="347"/>
      <c r="H843" s="347"/>
      <c r="I843" s="347"/>
      <c r="J843" s="348">
        <v>2000020020001</v>
      </c>
      <c r="K843" s="349"/>
      <c r="L843" s="349"/>
      <c r="M843" s="349"/>
      <c r="N843" s="349"/>
      <c r="O843" s="349"/>
      <c r="P843" s="362" t="s">
        <v>644</v>
      </c>
      <c r="Q843" s="350"/>
      <c r="R843" s="350"/>
      <c r="S843" s="350"/>
      <c r="T843" s="350"/>
      <c r="U843" s="350"/>
      <c r="V843" s="350"/>
      <c r="W843" s="350"/>
      <c r="X843" s="350"/>
      <c r="Y843" s="351">
        <v>2</v>
      </c>
      <c r="Z843" s="352"/>
      <c r="AA843" s="352"/>
      <c r="AB843" s="353"/>
      <c r="AC843" s="363" t="s">
        <v>645</v>
      </c>
      <c r="AD843" s="371"/>
      <c r="AE843" s="371"/>
      <c r="AF843" s="371"/>
      <c r="AG843" s="371"/>
      <c r="AH843" s="372" t="s">
        <v>646</v>
      </c>
      <c r="AI843" s="373"/>
      <c r="AJ843" s="373"/>
      <c r="AK843" s="373"/>
      <c r="AL843" s="357" t="s">
        <v>647</v>
      </c>
      <c r="AM843" s="358"/>
      <c r="AN843" s="358"/>
      <c r="AO843" s="359"/>
      <c r="AP843" s="360" t="s">
        <v>648</v>
      </c>
      <c r="AQ843" s="360"/>
      <c r="AR843" s="360"/>
      <c r="AS843" s="360"/>
      <c r="AT843" s="360"/>
      <c r="AU843" s="360"/>
      <c r="AV843" s="360"/>
      <c r="AW843" s="360"/>
      <c r="AX843" s="360"/>
    </row>
    <row r="844" spans="1:50" ht="60" customHeight="1" x14ac:dyDescent="0.15">
      <c r="A844" s="376">
        <v>8</v>
      </c>
      <c r="B844" s="376">
        <v>1</v>
      </c>
      <c r="C844" s="361" t="s">
        <v>641</v>
      </c>
      <c r="D844" s="347"/>
      <c r="E844" s="347"/>
      <c r="F844" s="347"/>
      <c r="G844" s="347"/>
      <c r="H844" s="347"/>
      <c r="I844" s="347"/>
      <c r="J844" s="348">
        <v>4000020120006</v>
      </c>
      <c r="K844" s="349"/>
      <c r="L844" s="349"/>
      <c r="M844" s="349"/>
      <c r="N844" s="349"/>
      <c r="O844" s="349"/>
      <c r="P844" s="362" t="s">
        <v>644</v>
      </c>
      <c r="Q844" s="350"/>
      <c r="R844" s="350"/>
      <c r="S844" s="350"/>
      <c r="T844" s="350"/>
      <c r="U844" s="350"/>
      <c r="V844" s="350"/>
      <c r="W844" s="350"/>
      <c r="X844" s="350"/>
      <c r="Y844" s="351">
        <v>2</v>
      </c>
      <c r="Z844" s="352"/>
      <c r="AA844" s="352"/>
      <c r="AB844" s="353"/>
      <c r="AC844" s="363" t="s">
        <v>645</v>
      </c>
      <c r="AD844" s="371"/>
      <c r="AE844" s="371"/>
      <c r="AF844" s="371"/>
      <c r="AG844" s="371"/>
      <c r="AH844" s="372" t="s">
        <v>646</v>
      </c>
      <c r="AI844" s="373"/>
      <c r="AJ844" s="373"/>
      <c r="AK844" s="373"/>
      <c r="AL844" s="357" t="s">
        <v>647</v>
      </c>
      <c r="AM844" s="358"/>
      <c r="AN844" s="358"/>
      <c r="AO844" s="359"/>
      <c r="AP844" s="360" t="s">
        <v>648</v>
      </c>
      <c r="AQ844" s="360"/>
      <c r="AR844" s="360"/>
      <c r="AS844" s="360"/>
      <c r="AT844" s="360"/>
      <c r="AU844" s="360"/>
      <c r="AV844" s="360"/>
      <c r="AW844" s="360"/>
      <c r="AX844" s="360"/>
    </row>
    <row r="845" spans="1:50" ht="60" customHeight="1" x14ac:dyDescent="0.15">
      <c r="A845" s="376">
        <v>9</v>
      </c>
      <c r="B845" s="376">
        <v>1</v>
      </c>
      <c r="C845" s="361" t="s">
        <v>642</v>
      </c>
      <c r="D845" s="347"/>
      <c r="E845" s="347"/>
      <c r="F845" s="347"/>
      <c r="G845" s="347"/>
      <c r="H845" s="347"/>
      <c r="I845" s="347"/>
      <c r="J845" s="348">
        <v>1000020230006</v>
      </c>
      <c r="K845" s="349"/>
      <c r="L845" s="349"/>
      <c r="M845" s="349"/>
      <c r="N845" s="349"/>
      <c r="O845" s="349"/>
      <c r="P845" s="362" t="s">
        <v>644</v>
      </c>
      <c r="Q845" s="350"/>
      <c r="R845" s="350"/>
      <c r="S845" s="350"/>
      <c r="T845" s="350"/>
      <c r="U845" s="350"/>
      <c r="V845" s="350"/>
      <c r="W845" s="350"/>
      <c r="X845" s="350"/>
      <c r="Y845" s="351">
        <v>2</v>
      </c>
      <c r="Z845" s="352"/>
      <c r="AA845" s="352"/>
      <c r="AB845" s="353"/>
      <c r="AC845" s="363" t="s">
        <v>645</v>
      </c>
      <c r="AD845" s="371"/>
      <c r="AE845" s="371"/>
      <c r="AF845" s="371"/>
      <c r="AG845" s="371"/>
      <c r="AH845" s="372" t="s">
        <v>646</v>
      </c>
      <c r="AI845" s="373"/>
      <c r="AJ845" s="373"/>
      <c r="AK845" s="373"/>
      <c r="AL845" s="357" t="s">
        <v>647</v>
      </c>
      <c r="AM845" s="358"/>
      <c r="AN845" s="358"/>
      <c r="AO845" s="359"/>
      <c r="AP845" s="360" t="s">
        <v>648</v>
      </c>
      <c r="AQ845" s="360"/>
      <c r="AR845" s="360"/>
      <c r="AS845" s="360"/>
      <c r="AT845" s="360"/>
      <c r="AU845" s="360"/>
      <c r="AV845" s="360"/>
      <c r="AW845" s="360"/>
      <c r="AX845" s="360"/>
    </row>
    <row r="846" spans="1:50" ht="60" customHeight="1" x14ac:dyDescent="0.15">
      <c r="A846" s="376">
        <v>10</v>
      </c>
      <c r="B846" s="376">
        <v>1</v>
      </c>
      <c r="C846" s="361" t="s">
        <v>643</v>
      </c>
      <c r="D846" s="347"/>
      <c r="E846" s="347"/>
      <c r="F846" s="347"/>
      <c r="G846" s="347"/>
      <c r="H846" s="347"/>
      <c r="I846" s="347"/>
      <c r="J846" s="348">
        <v>2000020170003</v>
      </c>
      <c r="K846" s="349"/>
      <c r="L846" s="349"/>
      <c r="M846" s="349"/>
      <c r="N846" s="349"/>
      <c r="O846" s="349"/>
      <c r="P846" s="362" t="s">
        <v>644</v>
      </c>
      <c r="Q846" s="350"/>
      <c r="R846" s="350"/>
      <c r="S846" s="350"/>
      <c r="T846" s="350"/>
      <c r="U846" s="350"/>
      <c r="V846" s="350"/>
      <c r="W846" s="350"/>
      <c r="X846" s="350"/>
      <c r="Y846" s="351">
        <v>2</v>
      </c>
      <c r="Z846" s="352"/>
      <c r="AA846" s="352"/>
      <c r="AB846" s="353"/>
      <c r="AC846" s="363" t="s">
        <v>645</v>
      </c>
      <c r="AD846" s="371"/>
      <c r="AE846" s="371"/>
      <c r="AF846" s="371"/>
      <c r="AG846" s="371"/>
      <c r="AH846" s="372" t="s">
        <v>646</v>
      </c>
      <c r="AI846" s="373"/>
      <c r="AJ846" s="373"/>
      <c r="AK846" s="373"/>
      <c r="AL846" s="357" t="s">
        <v>647</v>
      </c>
      <c r="AM846" s="358"/>
      <c r="AN846" s="358"/>
      <c r="AO846" s="359"/>
      <c r="AP846" s="360" t="s">
        <v>648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649</v>
      </c>
      <c r="D870" s="347"/>
      <c r="E870" s="347"/>
      <c r="F870" s="347"/>
      <c r="G870" s="347"/>
      <c r="H870" s="347"/>
      <c r="I870" s="347"/>
      <c r="J870" s="348">
        <v>5011105000937</v>
      </c>
      <c r="K870" s="349"/>
      <c r="L870" s="349"/>
      <c r="M870" s="349"/>
      <c r="N870" s="349"/>
      <c r="O870" s="349"/>
      <c r="P870" s="381" t="s">
        <v>659</v>
      </c>
      <c r="Q870" s="382"/>
      <c r="R870" s="382"/>
      <c r="S870" s="382"/>
      <c r="T870" s="382"/>
      <c r="U870" s="382"/>
      <c r="V870" s="382"/>
      <c r="W870" s="382"/>
      <c r="X870" s="383"/>
      <c r="Y870" s="351">
        <v>5</v>
      </c>
      <c r="Z870" s="352"/>
      <c r="AA870" s="352"/>
      <c r="AB870" s="353"/>
      <c r="AC870" s="363" t="s">
        <v>504</v>
      </c>
      <c r="AD870" s="371"/>
      <c r="AE870" s="371"/>
      <c r="AF870" s="371"/>
      <c r="AG870" s="371"/>
      <c r="AH870" s="372" t="s">
        <v>646</v>
      </c>
      <c r="AI870" s="373"/>
      <c r="AJ870" s="373"/>
      <c r="AK870" s="373"/>
      <c r="AL870" s="357">
        <v>100</v>
      </c>
      <c r="AM870" s="358"/>
      <c r="AN870" s="358"/>
      <c r="AO870" s="359"/>
      <c r="AP870" s="360" t="s">
        <v>664</v>
      </c>
      <c r="AQ870" s="360"/>
      <c r="AR870" s="360"/>
      <c r="AS870" s="360"/>
      <c r="AT870" s="360"/>
      <c r="AU870" s="360"/>
      <c r="AV870" s="360"/>
      <c r="AW870" s="360"/>
      <c r="AX870" s="360"/>
    </row>
    <row r="871" spans="1:50" ht="60" customHeight="1" x14ac:dyDescent="0.15">
      <c r="A871" s="376">
        <v>2</v>
      </c>
      <c r="B871" s="376">
        <v>1</v>
      </c>
      <c r="C871" s="361" t="s">
        <v>650</v>
      </c>
      <c r="D871" s="347"/>
      <c r="E871" s="347"/>
      <c r="F871" s="347"/>
      <c r="G871" s="347"/>
      <c r="H871" s="347"/>
      <c r="I871" s="347"/>
      <c r="J871" s="348">
        <v>6010405002452</v>
      </c>
      <c r="K871" s="349"/>
      <c r="L871" s="349"/>
      <c r="M871" s="349"/>
      <c r="N871" s="349"/>
      <c r="O871" s="349"/>
      <c r="P871" s="381" t="s">
        <v>660</v>
      </c>
      <c r="Q871" s="382"/>
      <c r="R871" s="382"/>
      <c r="S871" s="382"/>
      <c r="T871" s="382"/>
      <c r="U871" s="382"/>
      <c r="V871" s="382"/>
      <c r="W871" s="382"/>
      <c r="X871" s="383"/>
      <c r="Y871" s="351">
        <v>3</v>
      </c>
      <c r="Z871" s="352"/>
      <c r="AA871" s="352"/>
      <c r="AB871" s="353"/>
      <c r="AC871" s="363" t="s">
        <v>504</v>
      </c>
      <c r="AD871" s="371"/>
      <c r="AE871" s="371"/>
      <c r="AF871" s="371"/>
      <c r="AG871" s="371"/>
      <c r="AH871" s="372" t="s">
        <v>646</v>
      </c>
      <c r="AI871" s="373"/>
      <c r="AJ871" s="373"/>
      <c r="AK871" s="373"/>
      <c r="AL871" s="357">
        <v>100</v>
      </c>
      <c r="AM871" s="358"/>
      <c r="AN871" s="358"/>
      <c r="AO871" s="359"/>
      <c r="AP871" s="360" t="s">
        <v>664</v>
      </c>
      <c r="AQ871" s="360"/>
      <c r="AR871" s="360"/>
      <c r="AS871" s="360"/>
      <c r="AT871" s="360"/>
      <c r="AU871" s="360"/>
      <c r="AV871" s="360"/>
      <c r="AW871" s="360"/>
      <c r="AX871" s="360"/>
    </row>
    <row r="872" spans="1:50" ht="60" customHeight="1" x14ac:dyDescent="0.15">
      <c r="A872" s="376">
        <v>3</v>
      </c>
      <c r="B872" s="376">
        <v>1</v>
      </c>
      <c r="C872" s="361" t="s">
        <v>651</v>
      </c>
      <c r="D872" s="347"/>
      <c r="E872" s="347"/>
      <c r="F872" s="347"/>
      <c r="G872" s="347"/>
      <c r="H872" s="347"/>
      <c r="I872" s="347"/>
      <c r="J872" s="348">
        <v>5011105000937</v>
      </c>
      <c r="K872" s="349"/>
      <c r="L872" s="349"/>
      <c r="M872" s="349"/>
      <c r="N872" s="349"/>
      <c r="O872" s="349"/>
      <c r="P872" s="381" t="s">
        <v>660</v>
      </c>
      <c r="Q872" s="382"/>
      <c r="R872" s="382"/>
      <c r="S872" s="382"/>
      <c r="T872" s="382"/>
      <c r="U872" s="382"/>
      <c r="V872" s="382"/>
      <c r="W872" s="382"/>
      <c r="X872" s="383"/>
      <c r="Y872" s="351">
        <v>3</v>
      </c>
      <c r="Z872" s="352"/>
      <c r="AA872" s="352"/>
      <c r="AB872" s="353"/>
      <c r="AC872" s="363" t="s">
        <v>504</v>
      </c>
      <c r="AD872" s="371"/>
      <c r="AE872" s="371"/>
      <c r="AF872" s="371"/>
      <c r="AG872" s="371"/>
      <c r="AH872" s="372" t="s">
        <v>646</v>
      </c>
      <c r="AI872" s="373"/>
      <c r="AJ872" s="373"/>
      <c r="AK872" s="373"/>
      <c r="AL872" s="357">
        <v>100</v>
      </c>
      <c r="AM872" s="358"/>
      <c r="AN872" s="358"/>
      <c r="AO872" s="359"/>
      <c r="AP872" s="360" t="s">
        <v>664</v>
      </c>
      <c r="AQ872" s="360"/>
      <c r="AR872" s="360"/>
      <c r="AS872" s="360"/>
      <c r="AT872" s="360"/>
      <c r="AU872" s="360"/>
      <c r="AV872" s="360"/>
      <c r="AW872" s="360"/>
      <c r="AX872" s="360"/>
    </row>
    <row r="873" spans="1:50" ht="60" customHeight="1" x14ac:dyDescent="0.15">
      <c r="A873" s="376">
        <v>4</v>
      </c>
      <c r="B873" s="376">
        <v>1</v>
      </c>
      <c r="C873" s="361" t="s">
        <v>652</v>
      </c>
      <c r="D873" s="347"/>
      <c r="E873" s="347"/>
      <c r="F873" s="347"/>
      <c r="G873" s="347"/>
      <c r="H873" s="347"/>
      <c r="I873" s="347"/>
      <c r="J873" s="348">
        <v>6010405002452</v>
      </c>
      <c r="K873" s="349"/>
      <c r="L873" s="349"/>
      <c r="M873" s="349"/>
      <c r="N873" s="349"/>
      <c r="O873" s="349"/>
      <c r="P873" s="381" t="s">
        <v>659</v>
      </c>
      <c r="Q873" s="382"/>
      <c r="R873" s="382"/>
      <c r="S873" s="382"/>
      <c r="T873" s="382"/>
      <c r="U873" s="382"/>
      <c r="V873" s="382"/>
      <c r="W873" s="382"/>
      <c r="X873" s="383"/>
      <c r="Y873" s="351">
        <v>3</v>
      </c>
      <c r="Z873" s="352"/>
      <c r="AA873" s="352"/>
      <c r="AB873" s="353"/>
      <c r="AC873" s="363" t="s">
        <v>504</v>
      </c>
      <c r="AD873" s="371"/>
      <c r="AE873" s="371"/>
      <c r="AF873" s="371"/>
      <c r="AG873" s="371"/>
      <c r="AH873" s="372" t="s">
        <v>646</v>
      </c>
      <c r="AI873" s="373"/>
      <c r="AJ873" s="373"/>
      <c r="AK873" s="373"/>
      <c r="AL873" s="357">
        <v>100</v>
      </c>
      <c r="AM873" s="358"/>
      <c r="AN873" s="358"/>
      <c r="AO873" s="359"/>
      <c r="AP873" s="360" t="s">
        <v>664</v>
      </c>
      <c r="AQ873" s="360"/>
      <c r="AR873" s="360"/>
      <c r="AS873" s="360"/>
      <c r="AT873" s="360"/>
      <c r="AU873" s="360"/>
      <c r="AV873" s="360"/>
      <c r="AW873" s="360"/>
      <c r="AX873" s="360"/>
    </row>
    <row r="874" spans="1:50" ht="60" customHeight="1" x14ac:dyDescent="0.15">
      <c r="A874" s="376">
        <v>5</v>
      </c>
      <c r="B874" s="376">
        <v>1</v>
      </c>
      <c r="C874" s="361" t="s">
        <v>653</v>
      </c>
      <c r="D874" s="347"/>
      <c r="E874" s="347"/>
      <c r="F874" s="347"/>
      <c r="G874" s="347"/>
      <c r="H874" s="347"/>
      <c r="I874" s="347"/>
      <c r="J874" s="348">
        <v>5010005002382</v>
      </c>
      <c r="K874" s="349"/>
      <c r="L874" s="349"/>
      <c r="M874" s="349"/>
      <c r="N874" s="349"/>
      <c r="O874" s="349"/>
      <c r="P874" s="381" t="s">
        <v>660</v>
      </c>
      <c r="Q874" s="382"/>
      <c r="R874" s="382"/>
      <c r="S874" s="382"/>
      <c r="T874" s="382"/>
      <c r="U874" s="382"/>
      <c r="V874" s="382"/>
      <c r="W874" s="382"/>
      <c r="X874" s="383"/>
      <c r="Y874" s="351">
        <v>3</v>
      </c>
      <c r="Z874" s="352"/>
      <c r="AA874" s="352"/>
      <c r="AB874" s="353"/>
      <c r="AC874" s="363" t="s">
        <v>504</v>
      </c>
      <c r="AD874" s="371"/>
      <c r="AE874" s="371"/>
      <c r="AF874" s="371"/>
      <c r="AG874" s="371"/>
      <c r="AH874" s="372" t="s">
        <v>646</v>
      </c>
      <c r="AI874" s="373"/>
      <c r="AJ874" s="373"/>
      <c r="AK874" s="373"/>
      <c r="AL874" s="357">
        <v>100</v>
      </c>
      <c r="AM874" s="358"/>
      <c r="AN874" s="358"/>
      <c r="AO874" s="359"/>
      <c r="AP874" s="360" t="s">
        <v>664</v>
      </c>
      <c r="AQ874" s="360"/>
      <c r="AR874" s="360"/>
      <c r="AS874" s="360"/>
      <c r="AT874" s="360"/>
      <c r="AU874" s="360"/>
      <c r="AV874" s="360"/>
      <c r="AW874" s="360"/>
      <c r="AX874" s="360"/>
    </row>
    <row r="875" spans="1:50" ht="60" customHeight="1" x14ac:dyDescent="0.15">
      <c r="A875" s="376">
        <v>6</v>
      </c>
      <c r="B875" s="376">
        <v>1</v>
      </c>
      <c r="C875" s="361" t="s">
        <v>654</v>
      </c>
      <c r="D875" s="347"/>
      <c r="E875" s="347"/>
      <c r="F875" s="347"/>
      <c r="G875" s="347"/>
      <c r="H875" s="347"/>
      <c r="I875" s="347"/>
      <c r="J875" s="348">
        <v>8000020130001</v>
      </c>
      <c r="K875" s="349"/>
      <c r="L875" s="349"/>
      <c r="M875" s="349"/>
      <c r="N875" s="349"/>
      <c r="O875" s="349"/>
      <c r="P875" s="381" t="s">
        <v>661</v>
      </c>
      <c r="Q875" s="382"/>
      <c r="R875" s="382"/>
      <c r="S875" s="382"/>
      <c r="T875" s="382"/>
      <c r="U875" s="382"/>
      <c r="V875" s="382"/>
      <c r="W875" s="382"/>
      <c r="X875" s="383"/>
      <c r="Y875" s="351">
        <v>3</v>
      </c>
      <c r="Z875" s="352"/>
      <c r="AA875" s="352"/>
      <c r="AB875" s="353"/>
      <c r="AC875" s="363" t="s">
        <v>504</v>
      </c>
      <c r="AD875" s="371"/>
      <c r="AE875" s="371"/>
      <c r="AF875" s="371"/>
      <c r="AG875" s="371"/>
      <c r="AH875" s="372" t="s">
        <v>646</v>
      </c>
      <c r="AI875" s="373"/>
      <c r="AJ875" s="373"/>
      <c r="AK875" s="373"/>
      <c r="AL875" s="357">
        <v>100</v>
      </c>
      <c r="AM875" s="358"/>
      <c r="AN875" s="358"/>
      <c r="AO875" s="359"/>
      <c r="AP875" s="360" t="s">
        <v>664</v>
      </c>
      <c r="AQ875" s="360"/>
      <c r="AR875" s="360"/>
      <c r="AS875" s="360"/>
      <c r="AT875" s="360"/>
      <c r="AU875" s="360"/>
      <c r="AV875" s="360"/>
      <c r="AW875" s="360"/>
      <c r="AX875" s="360"/>
    </row>
    <row r="876" spans="1:50" ht="60" customHeight="1" x14ac:dyDescent="0.15">
      <c r="A876" s="376">
        <v>7</v>
      </c>
      <c r="B876" s="376">
        <v>1</v>
      </c>
      <c r="C876" s="361" t="s">
        <v>655</v>
      </c>
      <c r="D876" s="347"/>
      <c r="E876" s="347"/>
      <c r="F876" s="347"/>
      <c r="G876" s="347"/>
      <c r="H876" s="347"/>
      <c r="I876" s="347"/>
      <c r="J876" s="348">
        <v>3010005004538</v>
      </c>
      <c r="K876" s="349"/>
      <c r="L876" s="349"/>
      <c r="M876" s="349"/>
      <c r="N876" s="349"/>
      <c r="O876" s="349"/>
      <c r="P876" s="381" t="s">
        <v>659</v>
      </c>
      <c r="Q876" s="382"/>
      <c r="R876" s="382"/>
      <c r="S876" s="382"/>
      <c r="T876" s="382"/>
      <c r="U876" s="382"/>
      <c r="V876" s="382"/>
      <c r="W876" s="382"/>
      <c r="X876" s="383"/>
      <c r="Y876" s="351">
        <v>3</v>
      </c>
      <c r="Z876" s="352"/>
      <c r="AA876" s="352"/>
      <c r="AB876" s="353"/>
      <c r="AC876" s="363" t="s">
        <v>504</v>
      </c>
      <c r="AD876" s="371"/>
      <c r="AE876" s="371"/>
      <c r="AF876" s="371"/>
      <c r="AG876" s="371"/>
      <c r="AH876" s="372" t="s">
        <v>646</v>
      </c>
      <c r="AI876" s="373"/>
      <c r="AJ876" s="373"/>
      <c r="AK876" s="373"/>
      <c r="AL876" s="357">
        <v>100</v>
      </c>
      <c r="AM876" s="358"/>
      <c r="AN876" s="358"/>
      <c r="AO876" s="359"/>
      <c r="AP876" s="360" t="s">
        <v>664</v>
      </c>
      <c r="AQ876" s="360"/>
      <c r="AR876" s="360"/>
      <c r="AS876" s="360"/>
      <c r="AT876" s="360"/>
      <c r="AU876" s="360"/>
      <c r="AV876" s="360"/>
      <c r="AW876" s="360"/>
      <c r="AX876" s="360"/>
    </row>
    <row r="877" spans="1:50" ht="60" customHeight="1" x14ac:dyDescent="0.15">
      <c r="A877" s="376">
        <v>8</v>
      </c>
      <c r="B877" s="376">
        <v>1</v>
      </c>
      <c r="C877" s="361" t="s">
        <v>656</v>
      </c>
      <c r="D877" s="347"/>
      <c r="E877" s="347"/>
      <c r="F877" s="347"/>
      <c r="G877" s="347"/>
      <c r="H877" s="347"/>
      <c r="I877" s="347"/>
      <c r="J877" s="348">
        <v>7013105001038</v>
      </c>
      <c r="K877" s="349"/>
      <c r="L877" s="349"/>
      <c r="M877" s="349"/>
      <c r="N877" s="349"/>
      <c r="O877" s="349"/>
      <c r="P877" s="381" t="s">
        <v>662</v>
      </c>
      <c r="Q877" s="382"/>
      <c r="R877" s="382"/>
      <c r="S877" s="382"/>
      <c r="T877" s="382"/>
      <c r="U877" s="382"/>
      <c r="V877" s="382"/>
      <c r="W877" s="382"/>
      <c r="X877" s="383"/>
      <c r="Y877" s="351">
        <v>3</v>
      </c>
      <c r="Z877" s="352"/>
      <c r="AA877" s="352"/>
      <c r="AB877" s="353"/>
      <c r="AC877" s="363" t="s">
        <v>504</v>
      </c>
      <c r="AD877" s="371"/>
      <c r="AE877" s="371"/>
      <c r="AF877" s="371"/>
      <c r="AG877" s="371"/>
      <c r="AH877" s="372" t="s">
        <v>646</v>
      </c>
      <c r="AI877" s="373"/>
      <c r="AJ877" s="373"/>
      <c r="AK877" s="373"/>
      <c r="AL877" s="357">
        <v>100</v>
      </c>
      <c r="AM877" s="358"/>
      <c r="AN877" s="358"/>
      <c r="AO877" s="359"/>
      <c r="AP877" s="360" t="s">
        <v>664</v>
      </c>
      <c r="AQ877" s="360"/>
      <c r="AR877" s="360"/>
      <c r="AS877" s="360"/>
      <c r="AT877" s="360"/>
      <c r="AU877" s="360"/>
      <c r="AV877" s="360"/>
      <c r="AW877" s="360"/>
      <c r="AX877" s="360"/>
    </row>
    <row r="878" spans="1:50" ht="60" customHeight="1" x14ac:dyDescent="0.15">
      <c r="A878" s="376">
        <v>9</v>
      </c>
      <c r="B878" s="376">
        <v>1</v>
      </c>
      <c r="C878" s="361" t="s">
        <v>657</v>
      </c>
      <c r="D878" s="347"/>
      <c r="E878" s="347"/>
      <c r="F878" s="347"/>
      <c r="G878" s="347"/>
      <c r="H878" s="347"/>
      <c r="I878" s="347"/>
      <c r="J878" s="348">
        <v>1010405001681</v>
      </c>
      <c r="K878" s="349"/>
      <c r="L878" s="349"/>
      <c r="M878" s="349"/>
      <c r="N878" s="349"/>
      <c r="O878" s="349"/>
      <c r="P878" s="381" t="s">
        <v>663</v>
      </c>
      <c r="Q878" s="382"/>
      <c r="R878" s="382"/>
      <c r="S878" s="382"/>
      <c r="T878" s="382"/>
      <c r="U878" s="382"/>
      <c r="V878" s="382"/>
      <c r="W878" s="382"/>
      <c r="X878" s="383"/>
      <c r="Y878" s="351">
        <v>2</v>
      </c>
      <c r="Z878" s="352"/>
      <c r="AA878" s="352"/>
      <c r="AB878" s="353"/>
      <c r="AC878" s="363" t="s">
        <v>504</v>
      </c>
      <c r="AD878" s="371"/>
      <c r="AE878" s="371"/>
      <c r="AF878" s="371"/>
      <c r="AG878" s="371"/>
      <c r="AH878" s="372" t="s">
        <v>646</v>
      </c>
      <c r="AI878" s="373"/>
      <c r="AJ878" s="373"/>
      <c r="AK878" s="373"/>
      <c r="AL878" s="357">
        <v>100</v>
      </c>
      <c r="AM878" s="358"/>
      <c r="AN878" s="358"/>
      <c r="AO878" s="359"/>
      <c r="AP878" s="360" t="s">
        <v>664</v>
      </c>
      <c r="AQ878" s="360"/>
      <c r="AR878" s="360"/>
      <c r="AS878" s="360"/>
      <c r="AT878" s="360"/>
      <c r="AU878" s="360"/>
      <c r="AV878" s="360"/>
      <c r="AW878" s="360"/>
      <c r="AX878" s="360"/>
    </row>
    <row r="879" spans="1:50" ht="60" customHeight="1" x14ac:dyDescent="0.15">
      <c r="A879" s="376">
        <v>10</v>
      </c>
      <c r="B879" s="376">
        <v>1</v>
      </c>
      <c r="C879" s="361" t="s">
        <v>658</v>
      </c>
      <c r="D879" s="347"/>
      <c r="E879" s="347"/>
      <c r="F879" s="347"/>
      <c r="G879" s="347"/>
      <c r="H879" s="347"/>
      <c r="I879" s="347"/>
      <c r="J879" s="348">
        <v>4010805000735</v>
      </c>
      <c r="K879" s="349"/>
      <c r="L879" s="349"/>
      <c r="M879" s="349"/>
      <c r="N879" s="349"/>
      <c r="O879" s="349"/>
      <c r="P879" s="381" t="s">
        <v>663</v>
      </c>
      <c r="Q879" s="382"/>
      <c r="R879" s="382"/>
      <c r="S879" s="382"/>
      <c r="T879" s="382"/>
      <c r="U879" s="382"/>
      <c r="V879" s="382"/>
      <c r="W879" s="382"/>
      <c r="X879" s="383"/>
      <c r="Y879" s="351">
        <v>2</v>
      </c>
      <c r="Z879" s="352"/>
      <c r="AA879" s="352"/>
      <c r="AB879" s="353"/>
      <c r="AC879" s="363" t="s">
        <v>504</v>
      </c>
      <c r="AD879" s="371"/>
      <c r="AE879" s="371"/>
      <c r="AF879" s="371"/>
      <c r="AG879" s="371"/>
      <c r="AH879" s="372" t="s">
        <v>646</v>
      </c>
      <c r="AI879" s="373"/>
      <c r="AJ879" s="373"/>
      <c r="AK879" s="373"/>
      <c r="AL879" s="357">
        <v>100</v>
      </c>
      <c r="AM879" s="358"/>
      <c r="AN879" s="358"/>
      <c r="AO879" s="359"/>
      <c r="AP879" s="360" t="s">
        <v>664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v>100</v>
      </c>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665</v>
      </c>
      <c r="K1102" s="349"/>
      <c r="L1102" s="349"/>
      <c r="M1102" s="349"/>
      <c r="N1102" s="349"/>
      <c r="O1102" s="349"/>
      <c r="P1102" s="362" t="s">
        <v>666</v>
      </c>
      <c r="Q1102" s="350"/>
      <c r="R1102" s="350"/>
      <c r="S1102" s="350"/>
      <c r="T1102" s="350"/>
      <c r="U1102" s="350"/>
      <c r="V1102" s="350"/>
      <c r="W1102" s="350"/>
      <c r="X1102" s="350"/>
      <c r="Y1102" s="351" t="s">
        <v>665</v>
      </c>
      <c r="Z1102" s="352"/>
      <c r="AA1102" s="352"/>
      <c r="AB1102" s="353"/>
      <c r="AC1102" s="354"/>
      <c r="AD1102" s="354"/>
      <c r="AE1102" s="354"/>
      <c r="AF1102" s="354"/>
      <c r="AG1102" s="354"/>
      <c r="AH1102" s="355" t="s">
        <v>666</v>
      </c>
      <c r="AI1102" s="356"/>
      <c r="AJ1102" s="356"/>
      <c r="AK1102" s="356"/>
      <c r="AL1102" s="357" t="s">
        <v>665</v>
      </c>
      <c r="AM1102" s="358"/>
      <c r="AN1102" s="358"/>
      <c r="AO1102" s="359"/>
      <c r="AP1102" s="360" t="s">
        <v>666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3961">
      <formula>IF(RIGHT(TEXT(P18,"0.#"),1)=".",FALSE,TRUE)</formula>
    </cfRule>
    <cfRule type="expression" dxfId="2834" priority="13962">
      <formula>IF(RIGHT(TEXT(P18,"0.#"),1)=".",TRUE,FALSE)</formula>
    </cfRule>
  </conditionalFormatting>
  <conditionalFormatting sqref="Y782">
    <cfRule type="expression" dxfId="2833" priority="13957">
      <formula>IF(RIGHT(TEXT(Y782,"0.#"),1)=".",FALSE,TRUE)</formula>
    </cfRule>
    <cfRule type="expression" dxfId="2832" priority="13958">
      <formula>IF(RIGHT(TEXT(Y782,"0.#"),1)=".",TRUE,FALSE)</formula>
    </cfRule>
  </conditionalFormatting>
  <conditionalFormatting sqref="Y791">
    <cfRule type="expression" dxfId="2831" priority="13953">
      <formula>IF(RIGHT(TEXT(Y791,"0.#"),1)=".",FALSE,TRUE)</formula>
    </cfRule>
    <cfRule type="expression" dxfId="2830" priority="13954">
      <formula>IF(RIGHT(TEXT(Y791,"0.#"),1)=".",TRUE,FALSE)</formula>
    </cfRule>
  </conditionalFormatting>
  <conditionalFormatting sqref="Y822:Y829 Y820 Y809:Y816 Y807 Y796:Y803 Y794">
    <cfRule type="expression" dxfId="2829" priority="13735">
      <formula>IF(RIGHT(TEXT(Y794,"0.#"),1)=".",FALSE,TRUE)</formula>
    </cfRule>
    <cfRule type="expression" dxfId="2828" priority="13736">
      <formula>IF(RIGHT(TEXT(Y794,"0.#"),1)=".",TRUE,FALSE)</formula>
    </cfRule>
  </conditionalFormatting>
  <conditionalFormatting sqref="AR15:AX15">
    <cfRule type="expression" dxfId="2827" priority="13783">
      <formula>IF(RIGHT(TEXT(AR15,"0.#"),1)=".",FALSE,TRUE)</formula>
    </cfRule>
    <cfRule type="expression" dxfId="2826" priority="13784">
      <formula>IF(RIGHT(TEXT(AR15,"0.#"),1)=".",TRUE,FALSE)</formula>
    </cfRule>
  </conditionalFormatting>
  <conditionalFormatting sqref="AD19:AJ19">
    <cfRule type="expression" dxfId="2825" priority="13781">
      <formula>IF(RIGHT(TEXT(AD19,"0.#"),1)=".",FALSE,TRUE)</formula>
    </cfRule>
    <cfRule type="expression" dxfId="2824" priority="13782">
      <formula>IF(RIGHT(TEXT(AD19,"0.#"),1)=".",TRUE,FALSE)</formula>
    </cfRule>
  </conditionalFormatting>
  <conditionalFormatting sqref="AQ101">
    <cfRule type="expression" dxfId="2823" priority="13773">
      <formula>IF(RIGHT(TEXT(AQ101,"0.#"),1)=".",FALSE,TRUE)</formula>
    </cfRule>
    <cfRule type="expression" dxfId="2822" priority="13774">
      <formula>IF(RIGHT(TEXT(AQ101,"0.#"),1)=".",TRUE,FALSE)</formula>
    </cfRule>
  </conditionalFormatting>
  <conditionalFormatting sqref="Y783:Y790 Y781">
    <cfRule type="expression" dxfId="2821" priority="13759">
      <formula>IF(RIGHT(TEXT(Y781,"0.#"),1)=".",FALSE,TRUE)</formula>
    </cfRule>
    <cfRule type="expression" dxfId="2820" priority="13760">
      <formula>IF(RIGHT(TEXT(Y781,"0.#"),1)=".",TRUE,FALSE)</formula>
    </cfRule>
  </conditionalFormatting>
  <conditionalFormatting sqref="AU782">
    <cfRule type="expression" dxfId="2819" priority="13757">
      <formula>IF(RIGHT(TEXT(AU782,"0.#"),1)=".",FALSE,TRUE)</formula>
    </cfRule>
    <cfRule type="expression" dxfId="2818" priority="13758">
      <formula>IF(RIGHT(TEXT(AU782,"0.#"),1)=".",TRUE,FALSE)</formula>
    </cfRule>
  </conditionalFormatting>
  <conditionalFormatting sqref="AU791">
    <cfRule type="expression" dxfId="2817" priority="13755">
      <formula>IF(RIGHT(TEXT(AU791,"0.#"),1)=".",FALSE,TRUE)</formula>
    </cfRule>
    <cfRule type="expression" dxfId="2816" priority="13756">
      <formula>IF(RIGHT(TEXT(AU791,"0.#"),1)=".",TRUE,FALSE)</formula>
    </cfRule>
  </conditionalFormatting>
  <conditionalFormatting sqref="AU783:AU790 AU781">
    <cfRule type="expression" dxfId="2815" priority="13753">
      <formula>IF(RIGHT(TEXT(AU781,"0.#"),1)=".",FALSE,TRUE)</formula>
    </cfRule>
    <cfRule type="expression" dxfId="2814" priority="13754">
      <formula>IF(RIGHT(TEXT(AU781,"0.#"),1)=".",TRUE,FALSE)</formula>
    </cfRule>
  </conditionalFormatting>
  <conditionalFormatting sqref="Y821 Y808 Y795">
    <cfRule type="expression" dxfId="2813" priority="13739">
      <formula>IF(RIGHT(TEXT(Y795,"0.#"),1)=".",FALSE,TRUE)</formula>
    </cfRule>
    <cfRule type="expression" dxfId="2812" priority="13740">
      <formula>IF(RIGHT(TEXT(Y795,"0.#"),1)=".",TRUE,FALSE)</formula>
    </cfRule>
  </conditionalFormatting>
  <conditionalFormatting sqref="Y830 Y817 Y804">
    <cfRule type="expression" dxfId="2811" priority="13737">
      <formula>IF(RIGHT(TEXT(Y804,"0.#"),1)=".",FALSE,TRUE)</formula>
    </cfRule>
    <cfRule type="expression" dxfId="2810" priority="13738">
      <formula>IF(RIGHT(TEXT(Y804,"0.#"),1)=".",TRUE,FALSE)</formula>
    </cfRule>
  </conditionalFormatting>
  <conditionalFormatting sqref="AU821 AU808 AU795">
    <cfRule type="expression" dxfId="2809" priority="13733">
      <formula>IF(RIGHT(TEXT(AU795,"0.#"),1)=".",FALSE,TRUE)</formula>
    </cfRule>
    <cfRule type="expression" dxfId="2808" priority="13734">
      <formula>IF(RIGHT(TEXT(AU795,"0.#"),1)=".",TRUE,FALSE)</formula>
    </cfRule>
  </conditionalFormatting>
  <conditionalFormatting sqref="AU830 AU817 AU804">
    <cfRule type="expression" dxfId="2807" priority="13731">
      <formula>IF(RIGHT(TEXT(AU804,"0.#"),1)=".",FALSE,TRUE)</formula>
    </cfRule>
    <cfRule type="expression" dxfId="2806" priority="13732">
      <formula>IF(RIGHT(TEXT(AU804,"0.#"),1)=".",TRUE,FALSE)</formula>
    </cfRule>
  </conditionalFormatting>
  <conditionalFormatting sqref="AU822:AU829 AU820 AU809:AU816 AU807 AU796:AU803 AU794">
    <cfRule type="expression" dxfId="2805" priority="13729">
      <formula>IF(RIGHT(TEXT(AU794,"0.#"),1)=".",FALSE,TRUE)</formula>
    </cfRule>
    <cfRule type="expression" dxfId="2804" priority="13730">
      <formula>IF(RIGHT(TEXT(AU794,"0.#"),1)=".",TRUE,FALSE)</formula>
    </cfRule>
  </conditionalFormatting>
  <conditionalFormatting sqref="AM87">
    <cfRule type="expression" dxfId="2803" priority="13383">
      <formula>IF(RIGHT(TEXT(AM87,"0.#"),1)=".",FALSE,TRUE)</formula>
    </cfRule>
    <cfRule type="expression" dxfId="2802" priority="13384">
      <formula>IF(RIGHT(TEXT(AM87,"0.#"),1)=".",TRUE,FALSE)</formula>
    </cfRule>
  </conditionalFormatting>
  <conditionalFormatting sqref="AE55">
    <cfRule type="expression" dxfId="2801" priority="13451">
      <formula>IF(RIGHT(TEXT(AE55,"0.#"),1)=".",FALSE,TRUE)</formula>
    </cfRule>
    <cfRule type="expression" dxfId="2800" priority="13452">
      <formula>IF(RIGHT(TEXT(AE55,"0.#"),1)=".",TRUE,FALSE)</formula>
    </cfRule>
  </conditionalFormatting>
  <conditionalFormatting sqref="AI55">
    <cfRule type="expression" dxfId="2799" priority="13449">
      <formula>IF(RIGHT(TEXT(AI55,"0.#"),1)=".",FALSE,TRUE)</formula>
    </cfRule>
    <cfRule type="expression" dxfId="2798" priority="13450">
      <formula>IF(RIGHT(TEXT(AI55,"0.#"),1)=".",TRUE,FALSE)</formula>
    </cfRule>
  </conditionalFormatting>
  <conditionalFormatting sqref="AM34">
    <cfRule type="expression" dxfId="2797" priority="13529">
      <formula>IF(RIGHT(TEXT(AM34,"0.#"),1)=".",FALSE,TRUE)</formula>
    </cfRule>
    <cfRule type="expression" dxfId="2796" priority="13530">
      <formula>IF(RIGHT(TEXT(AM34,"0.#"),1)=".",TRUE,FALSE)</formula>
    </cfRule>
  </conditionalFormatting>
  <conditionalFormatting sqref="AI32">
    <cfRule type="expression" dxfId="2795" priority="13535">
      <formula>IF(RIGHT(TEXT(AI32,"0.#"),1)=".",FALSE,TRUE)</formula>
    </cfRule>
    <cfRule type="expression" dxfId="2794" priority="13536">
      <formula>IF(RIGHT(TEXT(AI32,"0.#"),1)=".",TRUE,FALSE)</formula>
    </cfRule>
  </conditionalFormatting>
  <conditionalFormatting sqref="AM32">
    <cfRule type="expression" dxfId="2793" priority="13533">
      <formula>IF(RIGHT(TEXT(AM32,"0.#"),1)=".",FALSE,TRUE)</formula>
    </cfRule>
    <cfRule type="expression" dxfId="2792" priority="13534">
      <formula>IF(RIGHT(TEXT(AM32,"0.#"),1)=".",TRUE,FALSE)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AQ34">
    <cfRule type="expression" dxfId="2789" priority="13523">
      <formula>IF(RIGHT(TEXT(AQ32,"0.#"),1)=".",FALSE,TRUE)</formula>
    </cfRule>
    <cfRule type="expression" dxfId="2788" priority="13524">
      <formula>IF(RIGHT(TEXT(AQ32,"0.#"),1)=".",TRUE,FALSE)</formula>
    </cfRule>
  </conditionalFormatting>
  <conditionalFormatting sqref="AU32:AU34">
    <cfRule type="expression" dxfId="2787" priority="13521">
      <formula>IF(RIGHT(TEXT(AU32,"0.#"),1)=".",FALSE,TRUE)</formula>
    </cfRule>
    <cfRule type="expression" dxfId="2786" priority="13522">
      <formula>IF(RIGHT(TEXT(AU32,"0.#"),1)=".",TRUE,FALSE)</formula>
    </cfRule>
  </conditionalFormatting>
  <conditionalFormatting sqref="AE53">
    <cfRule type="expression" dxfId="2785" priority="13455">
      <formula>IF(RIGHT(TEXT(AE53,"0.#"),1)=".",FALSE,TRUE)</formula>
    </cfRule>
    <cfRule type="expression" dxfId="2784" priority="13456">
      <formula>IF(RIGHT(TEXT(AE53,"0.#"),1)=".",TRUE,FALSE)</formula>
    </cfRule>
  </conditionalFormatting>
  <conditionalFormatting sqref="AE54">
    <cfRule type="expression" dxfId="2783" priority="13453">
      <formula>IF(RIGHT(TEXT(AE54,"0.#"),1)=".",FALSE,TRUE)</formula>
    </cfRule>
    <cfRule type="expression" dxfId="2782" priority="13454">
      <formula>IF(RIGHT(TEXT(AE54,"0.#"),1)=".",TRUE,FALSE)</formula>
    </cfRule>
  </conditionalFormatting>
  <conditionalFormatting sqref="AI54">
    <cfRule type="expression" dxfId="2781" priority="13447">
      <formula>IF(RIGHT(TEXT(AI54,"0.#"),1)=".",FALSE,TRUE)</formula>
    </cfRule>
    <cfRule type="expression" dxfId="2780" priority="13448">
      <formula>IF(RIGHT(TEXT(AI54,"0.#"),1)=".",TRUE,FALSE)</formula>
    </cfRule>
  </conditionalFormatting>
  <conditionalFormatting sqref="AI53">
    <cfRule type="expression" dxfId="2779" priority="13445">
      <formula>IF(RIGHT(TEXT(AI53,"0.#"),1)=".",FALSE,TRUE)</formula>
    </cfRule>
    <cfRule type="expression" dxfId="2778" priority="13446">
      <formula>IF(RIGHT(TEXT(AI53,"0.#"),1)=".",TRUE,FALSE)</formula>
    </cfRule>
  </conditionalFormatting>
  <conditionalFormatting sqref="AM53">
    <cfRule type="expression" dxfId="2777" priority="13443">
      <formula>IF(RIGHT(TEXT(AM53,"0.#"),1)=".",FALSE,TRUE)</formula>
    </cfRule>
    <cfRule type="expression" dxfId="2776" priority="13444">
      <formula>IF(RIGHT(TEXT(AM53,"0.#"),1)=".",TRUE,FALSE)</formula>
    </cfRule>
  </conditionalFormatting>
  <conditionalFormatting sqref="AM54">
    <cfRule type="expression" dxfId="2775" priority="13441">
      <formula>IF(RIGHT(TEXT(AM54,"0.#"),1)=".",FALSE,TRUE)</formula>
    </cfRule>
    <cfRule type="expression" dxfId="2774" priority="13442">
      <formula>IF(RIGHT(TEXT(AM54,"0.#"),1)=".",TRUE,FALSE)</formula>
    </cfRule>
  </conditionalFormatting>
  <conditionalFormatting sqref="AM55">
    <cfRule type="expression" dxfId="2773" priority="13439">
      <formula>IF(RIGHT(TEXT(AM55,"0.#"),1)=".",FALSE,TRUE)</formula>
    </cfRule>
    <cfRule type="expression" dxfId="2772" priority="13440">
      <formula>IF(RIGHT(TEXT(AM55,"0.#"),1)=".",TRUE,FALSE)</formula>
    </cfRule>
  </conditionalFormatting>
  <conditionalFormatting sqref="AE60">
    <cfRule type="expression" dxfId="2771" priority="13425">
      <formula>IF(RIGHT(TEXT(AE60,"0.#"),1)=".",FALSE,TRUE)</formula>
    </cfRule>
    <cfRule type="expression" dxfId="2770" priority="13426">
      <formula>IF(RIGHT(TEXT(AE60,"0.#"),1)=".",TRUE,FALSE)</formula>
    </cfRule>
  </conditionalFormatting>
  <conditionalFormatting sqref="AE61">
    <cfRule type="expression" dxfId="2769" priority="13423">
      <formula>IF(RIGHT(TEXT(AE61,"0.#"),1)=".",FALSE,TRUE)</formula>
    </cfRule>
    <cfRule type="expression" dxfId="2768" priority="13424">
      <formula>IF(RIGHT(TEXT(AE61,"0.#"),1)=".",TRUE,FALSE)</formula>
    </cfRule>
  </conditionalFormatting>
  <conditionalFormatting sqref="AE62">
    <cfRule type="expression" dxfId="2767" priority="13421">
      <formula>IF(RIGHT(TEXT(AE62,"0.#"),1)=".",FALSE,TRUE)</formula>
    </cfRule>
    <cfRule type="expression" dxfId="2766" priority="13422">
      <formula>IF(RIGHT(TEXT(AE62,"0.#"),1)=".",TRUE,FALSE)</formula>
    </cfRule>
  </conditionalFormatting>
  <conditionalFormatting sqref="AI62">
    <cfRule type="expression" dxfId="2765" priority="13419">
      <formula>IF(RIGHT(TEXT(AI62,"0.#"),1)=".",FALSE,TRUE)</formula>
    </cfRule>
    <cfRule type="expression" dxfId="2764" priority="13420">
      <formula>IF(RIGHT(TEXT(AI62,"0.#"),1)=".",TRUE,FALSE)</formula>
    </cfRule>
  </conditionalFormatting>
  <conditionalFormatting sqref="AI61">
    <cfRule type="expression" dxfId="2763" priority="13417">
      <formula>IF(RIGHT(TEXT(AI61,"0.#"),1)=".",FALSE,TRUE)</formula>
    </cfRule>
    <cfRule type="expression" dxfId="2762" priority="13418">
      <formula>IF(RIGHT(TEXT(AI61,"0.#"),1)=".",TRUE,FALSE)</formula>
    </cfRule>
  </conditionalFormatting>
  <conditionalFormatting sqref="AI60">
    <cfRule type="expression" dxfId="2761" priority="13415">
      <formula>IF(RIGHT(TEXT(AI60,"0.#"),1)=".",FALSE,TRUE)</formula>
    </cfRule>
    <cfRule type="expression" dxfId="2760" priority="13416">
      <formula>IF(RIGHT(TEXT(AI60,"0.#"),1)=".",TRUE,FALSE)</formula>
    </cfRule>
  </conditionalFormatting>
  <conditionalFormatting sqref="AM60">
    <cfRule type="expression" dxfId="2759" priority="13413">
      <formula>IF(RIGHT(TEXT(AM60,"0.#"),1)=".",FALSE,TRUE)</formula>
    </cfRule>
    <cfRule type="expression" dxfId="2758" priority="13414">
      <formula>IF(RIGHT(TEXT(AM60,"0.#"),1)=".",TRUE,FALSE)</formula>
    </cfRule>
  </conditionalFormatting>
  <conditionalFormatting sqref="AM61">
    <cfRule type="expression" dxfId="2757" priority="13411">
      <formula>IF(RIGHT(TEXT(AM61,"0.#"),1)=".",FALSE,TRUE)</formula>
    </cfRule>
    <cfRule type="expression" dxfId="2756" priority="13412">
      <formula>IF(RIGHT(TEXT(AM61,"0.#"),1)=".",TRUE,FALSE)</formula>
    </cfRule>
  </conditionalFormatting>
  <conditionalFormatting sqref="AM62">
    <cfRule type="expression" dxfId="2755" priority="13409">
      <formula>IF(RIGHT(TEXT(AM62,"0.#"),1)=".",FALSE,TRUE)</formula>
    </cfRule>
    <cfRule type="expression" dxfId="2754" priority="13410">
      <formula>IF(RIGHT(TEXT(AM62,"0.#"),1)=".",TRUE,FALSE)</formula>
    </cfRule>
  </conditionalFormatting>
  <conditionalFormatting sqref="AE87">
    <cfRule type="expression" dxfId="2753" priority="13395">
      <formula>IF(RIGHT(TEXT(AE87,"0.#"),1)=".",FALSE,TRUE)</formula>
    </cfRule>
    <cfRule type="expression" dxfId="2752" priority="13396">
      <formula>IF(RIGHT(TEXT(AE87,"0.#"),1)=".",TRUE,FALSE)</formula>
    </cfRule>
  </conditionalFormatting>
  <conditionalFormatting sqref="AE88">
    <cfRule type="expression" dxfId="2751" priority="13393">
      <formula>IF(RIGHT(TEXT(AE88,"0.#"),1)=".",FALSE,TRUE)</formula>
    </cfRule>
    <cfRule type="expression" dxfId="2750" priority="13394">
      <formula>IF(RIGHT(TEXT(AE88,"0.#"),1)=".",TRUE,FALSE)</formula>
    </cfRule>
  </conditionalFormatting>
  <conditionalFormatting sqref="AE89">
    <cfRule type="expression" dxfId="2749" priority="13391">
      <formula>IF(RIGHT(TEXT(AE89,"0.#"),1)=".",FALSE,TRUE)</formula>
    </cfRule>
    <cfRule type="expression" dxfId="2748" priority="13392">
      <formula>IF(RIGHT(TEXT(AE89,"0.#"),1)=".",TRUE,FALSE)</formula>
    </cfRule>
  </conditionalFormatting>
  <conditionalFormatting sqref="AI89">
    <cfRule type="expression" dxfId="2747" priority="13389">
      <formula>IF(RIGHT(TEXT(AI89,"0.#"),1)=".",FALSE,TRUE)</formula>
    </cfRule>
    <cfRule type="expression" dxfId="2746" priority="13390">
      <formula>IF(RIGHT(TEXT(AI89,"0.#"),1)=".",TRUE,FALSE)</formula>
    </cfRule>
  </conditionalFormatting>
  <conditionalFormatting sqref="AI88">
    <cfRule type="expression" dxfId="2745" priority="13387">
      <formula>IF(RIGHT(TEXT(AI88,"0.#"),1)=".",FALSE,TRUE)</formula>
    </cfRule>
    <cfRule type="expression" dxfId="2744" priority="13388">
      <formula>IF(RIGHT(TEXT(AI88,"0.#"),1)=".",TRUE,FALSE)</formula>
    </cfRule>
  </conditionalFormatting>
  <conditionalFormatting sqref="AI87">
    <cfRule type="expression" dxfId="2743" priority="13385">
      <formula>IF(RIGHT(TEXT(AI87,"0.#"),1)=".",FALSE,TRUE)</formula>
    </cfRule>
    <cfRule type="expression" dxfId="2742" priority="13386">
      <formula>IF(RIGHT(TEXT(AI87,"0.#"),1)=".",TRUE,FALSE)</formula>
    </cfRule>
  </conditionalFormatting>
  <conditionalFormatting sqref="AM88">
    <cfRule type="expression" dxfId="2741" priority="13381">
      <formula>IF(RIGHT(TEXT(AM88,"0.#"),1)=".",FALSE,TRUE)</formula>
    </cfRule>
    <cfRule type="expression" dxfId="2740" priority="13382">
      <formula>IF(RIGHT(TEXT(AM88,"0.#"),1)=".",TRUE,FALSE)</formula>
    </cfRule>
  </conditionalFormatting>
  <conditionalFormatting sqref="AM89">
    <cfRule type="expression" dxfId="2739" priority="13379">
      <formula>IF(RIGHT(TEXT(AM89,"0.#"),1)=".",FALSE,TRUE)</formula>
    </cfRule>
    <cfRule type="expression" dxfId="2738" priority="13380">
      <formula>IF(RIGHT(TEXT(AM89,"0.#"),1)=".",TRUE,FALSE)</formula>
    </cfRule>
  </conditionalFormatting>
  <conditionalFormatting sqref="AE92">
    <cfRule type="expression" dxfId="2737" priority="13365">
      <formula>IF(RIGHT(TEXT(AE92,"0.#"),1)=".",FALSE,TRUE)</formula>
    </cfRule>
    <cfRule type="expression" dxfId="2736" priority="13366">
      <formula>IF(RIGHT(TEXT(AE92,"0.#"),1)=".",TRUE,FALSE)</formula>
    </cfRule>
  </conditionalFormatting>
  <conditionalFormatting sqref="AE93">
    <cfRule type="expression" dxfId="2735" priority="13363">
      <formula>IF(RIGHT(TEXT(AE93,"0.#"),1)=".",FALSE,TRUE)</formula>
    </cfRule>
    <cfRule type="expression" dxfId="2734" priority="13364">
      <formula>IF(RIGHT(TEXT(AE93,"0.#"),1)=".",TRUE,FALSE)</formula>
    </cfRule>
  </conditionalFormatting>
  <conditionalFormatting sqref="AE94">
    <cfRule type="expression" dxfId="2733" priority="13361">
      <formula>IF(RIGHT(TEXT(AE94,"0.#"),1)=".",FALSE,TRUE)</formula>
    </cfRule>
    <cfRule type="expression" dxfId="2732" priority="13362">
      <formula>IF(RIGHT(TEXT(AE94,"0.#"),1)=".",TRUE,FALSE)</formula>
    </cfRule>
  </conditionalFormatting>
  <conditionalFormatting sqref="AI94">
    <cfRule type="expression" dxfId="2731" priority="13359">
      <formula>IF(RIGHT(TEXT(AI94,"0.#"),1)=".",FALSE,TRUE)</formula>
    </cfRule>
    <cfRule type="expression" dxfId="2730" priority="13360">
      <formula>IF(RIGHT(TEXT(AI94,"0.#"),1)=".",TRUE,FALSE)</formula>
    </cfRule>
  </conditionalFormatting>
  <conditionalFormatting sqref="AI93">
    <cfRule type="expression" dxfId="2729" priority="13357">
      <formula>IF(RIGHT(TEXT(AI93,"0.#"),1)=".",FALSE,TRUE)</formula>
    </cfRule>
    <cfRule type="expression" dxfId="2728" priority="13358">
      <formula>IF(RIGHT(TEXT(AI93,"0.#"),1)=".",TRUE,FALSE)</formula>
    </cfRule>
  </conditionalFormatting>
  <conditionalFormatting sqref="AI92">
    <cfRule type="expression" dxfId="2727" priority="13355">
      <formula>IF(RIGHT(TEXT(AI92,"0.#"),1)=".",FALSE,TRUE)</formula>
    </cfRule>
    <cfRule type="expression" dxfId="2726" priority="13356">
      <formula>IF(RIGHT(TEXT(AI92,"0.#"),1)=".",TRUE,FALSE)</formula>
    </cfRule>
  </conditionalFormatting>
  <conditionalFormatting sqref="AM92">
    <cfRule type="expression" dxfId="2725" priority="13353">
      <formula>IF(RIGHT(TEXT(AM92,"0.#"),1)=".",FALSE,TRUE)</formula>
    </cfRule>
    <cfRule type="expression" dxfId="2724" priority="13354">
      <formula>IF(RIGHT(TEXT(AM92,"0.#"),1)=".",TRUE,FALSE)</formula>
    </cfRule>
  </conditionalFormatting>
  <conditionalFormatting sqref="AM93">
    <cfRule type="expression" dxfId="2723" priority="13351">
      <formula>IF(RIGHT(TEXT(AM93,"0.#"),1)=".",FALSE,TRUE)</formula>
    </cfRule>
    <cfRule type="expression" dxfId="2722" priority="13352">
      <formula>IF(RIGHT(TEXT(AM93,"0.#"),1)=".",TRUE,FALSE)</formula>
    </cfRule>
  </conditionalFormatting>
  <conditionalFormatting sqref="AM94">
    <cfRule type="expression" dxfId="2721" priority="13349">
      <formula>IF(RIGHT(TEXT(AM94,"0.#"),1)=".",FALSE,TRUE)</formula>
    </cfRule>
    <cfRule type="expression" dxfId="2720" priority="13350">
      <formula>IF(RIGHT(TEXT(AM94,"0.#"),1)=".",TRUE,FALSE)</formula>
    </cfRule>
  </conditionalFormatting>
  <conditionalFormatting sqref="AE97">
    <cfRule type="expression" dxfId="2719" priority="13335">
      <formula>IF(RIGHT(TEXT(AE97,"0.#"),1)=".",FALSE,TRUE)</formula>
    </cfRule>
    <cfRule type="expression" dxfId="2718" priority="13336">
      <formula>IF(RIGHT(TEXT(AE97,"0.#"),1)=".",TRUE,FALSE)</formula>
    </cfRule>
  </conditionalFormatting>
  <conditionalFormatting sqref="AE98">
    <cfRule type="expression" dxfId="2717" priority="13333">
      <formula>IF(RIGHT(TEXT(AE98,"0.#"),1)=".",FALSE,TRUE)</formula>
    </cfRule>
    <cfRule type="expression" dxfId="2716" priority="13334">
      <formula>IF(RIGHT(TEXT(AE98,"0.#"),1)=".",TRUE,FALSE)</formula>
    </cfRule>
  </conditionalFormatting>
  <conditionalFormatting sqref="AE99">
    <cfRule type="expression" dxfId="2715" priority="13331">
      <formula>IF(RIGHT(TEXT(AE99,"0.#"),1)=".",FALSE,TRUE)</formula>
    </cfRule>
    <cfRule type="expression" dxfId="2714" priority="13332">
      <formula>IF(RIGHT(TEXT(AE99,"0.#"),1)=".",TRUE,FALSE)</formula>
    </cfRule>
  </conditionalFormatting>
  <conditionalFormatting sqref="AI99">
    <cfRule type="expression" dxfId="2713" priority="13329">
      <formula>IF(RIGHT(TEXT(AI99,"0.#"),1)=".",FALSE,TRUE)</formula>
    </cfRule>
    <cfRule type="expression" dxfId="2712" priority="13330">
      <formula>IF(RIGHT(TEXT(AI99,"0.#"),1)=".",TRUE,FALSE)</formula>
    </cfRule>
  </conditionalFormatting>
  <conditionalFormatting sqref="AI98">
    <cfRule type="expression" dxfId="2711" priority="13327">
      <formula>IF(RIGHT(TEXT(AI98,"0.#"),1)=".",FALSE,TRUE)</formula>
    </cfRule>
    <cfRule type="expression" dxfId="2710" priority="13328">
      <formula>IF(RIGHT(TEXT(AI98,"0.#"),1)=".",TRUE,FALSE)</formula>
    </cfRule>
  </conditionalFormatting>
  <conditionalFormatting sqref="AI97">
    <cfRule type="expression" dxfId="2709" priority="13325">
      <formula>IF(RIGHT(TEXT(AI97,"0.#"),1)=".",FALSE,TRUE)</formula>
    </cfRule>
    <cfRule type="expression" dxfId="2708" priority="13326">
      <formula>IF(RIGHT(TEXT(AI97,"0.#"),1)=".",TRUE,FALSE)</formula>
    </cfRule>
  </conditionalFormatting>
  <conditionalFormatting sqref="AM97">
    <cfRule type="expression" dxfId="2707" priority="13323">
      <formula>IF(RIGHT(TEXT(AM97,"0.#"),1)=".",FALSE,TRUE)</formula>
    </cfRule>
    <cfRule type="expression" dxfId="2706" priority="13324">
      <formula>IF(RIGHT(TEXT(AM97,"0.#"),1)=".",TRUE,FALSE)</formula>
    </cfRule>
  </conditionalFormatting>
  <conditionalFormatting sqref="AM98">
    <cfRule type="expression" dxfId="2705" priority="13321">
      <formula>IF(RIGHT(TEXT(AM98,"0.#"),1)=".",FALSE,TRUE)</formula>
    </cfRule>
    <cfRule type="expression" dxfId="2704" priority="13322">
      <formula>IF(RIGHT(TEXT(AM98,"0.#"),1)=".",TRUE,FALSE)</formula>
    </cfRule>
  </conditionalFormatting>
  <conditionalFormatting sqref="AM99">
    <cfRule type="expression" dxfId="2703" priority="13319">
      <formula>IF(RIGHT(TEXT(AM99,"0.#"),1)=".",FALSE,TRUE)</formula>
    </cfRule>
    <cfRule type="expression" dxfId="2702" priority="13320">
      <formula>IF(RIGHT(TEXT(AM99,"0.#"),1)=".",TRUE,FALSE)</formula>
    </cfRule>
  </conditionalFormatting>
  <conditionalFormatting sqref="AQ102">
    <cfRule type="expression" dxfId="2701" priority="13295">
      <formula>IF(RIGHT(TEXT(AQ102,"0.#"),1)=".",FALSE,TRUE)</formula>
    </cfRule>
    <cfRule type="expression" dxfId="2700" priority="13296">
      <formula>IF(RIGHT(TEXT(AQ102,"0.#"),1)=".",TRUE,FALSE)</formula>
    </cfRule>
  </conditionalFormatting>
  <conditionalFormatting sqref="AE104">
    <cfRule type="expression" dxfId="2699" priority="13293">
      <formula>IF(RIGHT(TEXT(AE104,"0.#"),1)=".",FALSE,TRUE)</formula>
    </cfRule>
    <cfRule type="expression" dxfId="2698" priority="13294">
      <formula>IF(RIGHT(TEXT(AE104,"0.#"),1)=".",TRUE,FALSE)</formula>
    </cfRule>
  </conditionalFormatting>
  <conditionalFormatting sqref="AI104">
    <cfRule type="expression" dxfId="2697" priority="13291">
      <formula>IF(RIGHT(TEXT(AI104,"0.#"),1)=".",FALSE,TRUE)</formula>
    </cfRule>
    <cfRule type="expression" dxfId="2696" priority="13292">
      <formula>IF(RIGHT(TEXT(AI104,"0.#"),1)=".",TRUE,FALSE)</formula>
    </cfRule>
  </conditionalFormatting>
  <conditionalFormatting sqref="AM104">
    <cfRule type="expression" dxfId="2695" priority="13289">
      <formula>IF(RIGHT(TEXT(AM104,"0.#"),1)=".",FALSE,TRUE)</formula>
    </cfRule>
    <cfRule type="expression" dxfId="2694" priority="13290">
      <formula>IF(RIGHT(TEXT(AM104,"0.#"),1)=".",TRUE,FALSE)</formula>
    </cfRule>
  </conditionalFormatting>
  <conditionalFormatting sqref="AE105">
    <cfRule type="expression" dxfId="2693" priority="13287">
      <formula>IF(RIGHT(TEXT(AE105,"0.#"),1)=".",FALSE,TRUE)</formula>
    </cfRule>
    <cfRule type="expression" dxfId="2692" priority="13288">
      <formula>IF(RIGHT(TEXT(AE105,"0.#"),1)=".",TRUE,FALSE)</formula>
    </cfRule>
  </conditionalFormatting>
  <conditionalFormatting sqref="AI105">
    <cfRule type="expression" dxfId="2691" priority="13285">
      <formula>IF(RIGHT(TEXT(AI105,"0.#"),1)=".",FALSE,TRUE)</formula>
    </cfRule>
    <cfRule type="expression" dxfId="2690" priority="13286">
      <formula>IF(RIGHT(TEXT(AI105,"0.#"),1)=".",TRUE,FALSE)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Q116">
    <cfRule type="expression" dxfId="2651" priority="13237">
      <formula>IF(RIGHT(TEXT(AQ116,"0.#"),1)=".",FALSE,TRUE)</formula>
    </cfRule>
    <cfRule type="expression" dxfId="2650" priority="13238">
      <formula>IF(RIGHT(TEXT(AQ116,"0.#"),1)=".",TRUE,FALSE)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M117">
    <cfRule type="expression" dxfId="2647" priority="13231">
      <formula>IF(RIGHT(TEXT(AM117,"0.#"),1)=".",FALSE,TRUE)</formula>
    </cfRule>
    <cfRule type="expression" dxfId="2646" priority="13232">
      <formula>IF(RIGHT(TEXT(AM117,"0.#"),1)=".",TRUE,FALSE)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I134 AM134:AM135 AQ134:AQ135 AU134:AU135">
    <cfRule type="expression" dxfId="2593" priority="13137">
      <formula>IF(RIGHT(TEXT(AI134,"0.#"),1)=".",FALSE,TRUE)</formula>
    </cfRule>
    <cfRule type="expression" dxfId="2592" priority="13138">
      <formula>IF(RIGHT(TEXT(AI134,"0.#"),1)=".",TRUE,FALSE)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47:AO866">
    <cfRule type="expression" dxfId="2561" priority="6707">
      <formula>IF(AND(AL847&gt;=0, RIGHT(TEXT(AL847,"0.#"),1)&lt;&gt;"."),TRUE,FALSE)</formula>
    </cfRule>
    <cfRule type="expression" dxfId="2560" priority="6708">
      <formula>IF(AND(AL847&gt;=0, RIGHT(TEXT(AL847,"0.#"),1)="."),TRUE,FALSE)</formula>
    </cfRule>
    <cfRule type="expression" dxfId="2559" priority="6709">
      <formula>IF(AND(AL847&lt;0, RIGHT(TEXT(AL847,"0.#"),1)&lt;&gt;"."),TRUE,FALSE)</formula>
    </cfRule>
    <cfRule type="expression" dxfId="2558" priority="6710">
      <formula>IF(AND(AL847&lt;0, RIGHT(TEXT(AL847,"0.#"),1)="."),TRUE,FALSE)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39:Y866">
    <cfRule type="expression" dxfId="2487" priority="3035">
      <formula>IF(RIGHT(TEXT(Y839,"0.#"),1)=".",FALSE,TRUE)</formula>
    </cfRule>
    <cfRule type="expression" dxfId="2486" priority="3036">
      <formula>IF(RIGHT(TEXT(Y839,"0.#"),1)=".",TRUE,FALSE)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02:AO1131">
    <cfRule type="expression" dxfId="2457" priority="2941">
      <formula>IF(AND(AL1102&gt;=0, RIGHT(TEXT(AL1102,"0.#"),1)&lt;&gt;"."),TRUE,FALSE)</formula>
    </cfRule>
    <cfRule type="expression" dxfId="2456" priority="2942">
      <formula>IF(AND(AL1102&gt;=0, RIGHT(TEXT(AL1102,"0.#"),1)="."),TRUE,FALSE)</formula>
    </cfRule>
    <cfRule type="expression" dxfId="2455" priority="2943">
      <formula>IF(AND(AL1102&lt;0, RIGHT(TEXT(AL1102,"0.#"),1)&lt;&gt;"."),TRUE,FALSE)</formula>
    </cfRule>
    <cfRule type="expression" dxfId="2454" priority="2944">
      <formula>IF(AND(AL1102&lt;0, RIGHT(TEXT(AL1102,"0.#"),1)="."),TRUE,FALSE)</formula>
    </cfRule>
  </conditionalFormatting>
  <conditionalFormatting sqref="Y1102:Y1131">
    <cfRule type="expression" dxfId="2453" priority="2939">
      <formula>IF(RIGHT(TEXT(Y1102,"0.#"),1)=".",FALSE,TRUE)</formula>
    </cfRule>
    <cfRule type="expression" dxfId="2452" priority="2940">
      <formula>IF(RIGHT(TEXT(Y1102,"0.#"),1)=".",TRUE,FALSE)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37:AO846">
    <cfRule type="expression" dxfId="2443" priority="2893">
      <formula>IF(AND(AL837&gt;=0, RIGHT(TEXT(AL837,"0.#"),1)&lt;&gt;"."),TRUE,FALSE)</formula>
    </cfRule>
    <cfRule type="expression" dxfId="2442" priority="2894">
      <formula>IF(AND(AL837&gt;=0, RIGHT(TEXT(AL837,"0.#"),1)="."),TRUE,FALSE)</formula>
    </cfRule>
    <cfRule type="expression" dxfId="2441" priority="2895">
      <formula>IF(AND(AL837&lt;0, RIGHT(TEXT(AL837,"0.#"),1)&lt;&gt;"."),TRUE,FALSE)</formula>
    </cfRule>
    <cfRule type="expression" dxfId="2440" priority="2896">
      <formula>IF(AND(AL837&lt;0, RIGHT(TEXT(AL837,"0.#"),1)="."),TRUE,FALSE)</formula>
    </cfRule>
  </conditionalFormatting>
  <conditionalFormatting sqref="Y837:Y838">
    <cfRule type="expression" dxfId="2439" priority="2891">
      <formula>IF(RIGHT(TEXT(Y837,"0.#"),1)=".",FALSE,TRUE)</formula>
    </cfRule>
    <cfRule type="expression" dxfId="2438" priority="2892">
      <formula>IF(RIGHT(TEXT(Y837,"0.#"),1)=".",TRUE,FALSE)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I138 AM138:AM139 AQ138:AQ139 AU138:AU139">
    <cfRule type="expression" dxfId="2227" priority="2027">
      <formula>IF(RIGHT(TEXT(AI138,"0.#"),1)=".",FALSE,TRUE)</formula>
    </cfRule>
    <cfRule type="expression" dxfId="2226" priority="2028">
      <formula>IF(RIGHT(TEXT(AI138,"0.#"),1)=".",TRUE,FALSE)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72:Y899">
    <cfRule type="expression" dxfId="2121" priority="2151">
      <formula>IF(RIGHT(TEXT(Y872,"0.#"),1)=".",FALSE,TRUE)</formula>
    </cfRule>
    <cfRule type="expression" dxfId="2120" priority="2152">
      <formula>IF(RIGHT(TEXT(Y872,"0.#"),1)=".",TRUE,FALSE)</formula>
    </cfRule>
  </conditionalFormatting>
  <conditionalFormatting sqref="Y870:Y871">
    <cfRule type="expression" dxfId="2119" priority="2145">
      <formula>IF(RIGHT(TEXT(Y870,"0.#"),1)=".",FALSE,TRUE)</formula>
    </cfRule>
    <cfRule type="expression" dxfId="2118" priority="2146">
      <formula>IF(RIGHT(TEXT(Y870,"0.#"),1)=".",TRUE,FALSE)</formula>
    </cfRule>
  </conditionalFormatting>
  <conditionalFormatting sqref="Y905:Y932">
    <cfRule type="expression" dxfId="2117" priority="2139">
      <formula>IF(RIGHT(TEXT(Y905,"0.#"),1)=".",FALSE,TRUE)</formula>
    </cfRule>
    <cfRule type="expression" dxfId="2116" priority="2140">
      <formula>IF(RIGHT(TEXT(Y905,"0.#"),1)=".",TRUE,FALSE)</formula>
    </cfRule>
  </conditionalFormatting>
  <conditionalFormatting sqref="Y903:Y904">
    <cfRule type="expression" dxfId="2115" priority="2133">
      <formula>IF(RIGHT(TEXT(Y903,"0.#"),1)=".",FALSE,TRUE)</formula>
    </cfRule>
    <cfRule type="expression" dxfId="2114" priority="2134">
      <formula>IF(RIGHT(TEXT(Y903,"0.#"),1)=".",TRUE,FALSE)</formula>
    </cfRule>
  </conditionalFormatting>
  <conditionalFormatting sqref="Y938:Y965">
    <cfRule type="expression" dxfId="2113" priority="2127">
      <formula>IF(RIGHT(TEXT(Y938,"0.#"),1)=".",FALSE,TRUE)</formula>
    </cfRule>
    <cfRule type="expression" dxfId="2112" priority="2128">
      <formula>IF(RIGHT(TEXT(Y938,"0.#"),1)=".",TRUE,FALSE)</formula>
    </cfRule>
  </conditionalFormatting>
  <conditionalFormatting sqref="Y936:Y937">
    <cfRule type="expression" dxfId="2111" priority="2121">
      <formula>IF(RIGHT(TEXT(Y936,"0.#"),1)=".",FALSE,TRUE)</formula>
    </cfRule>
    <cfRule type="expression" dxfId="2110" priority="2122">
      <formula>IF(RIGHT(TEXT(Y936,"0.#"),1)=".",TRUE,FALSE)</formula>
    </cfRule>
  </conditionalFormatting>
  <conditionalFormatting sqref="Y971:Y998">
    <cfRule type="expression" dxfId="2109" priority="2115">
      <formula>IF(RIGHT(TEXT(Y971,"0.#"),1)=".",FALSE,TRUE)</formula>
    </cfRule>
    <cfRule type="expression" dxfId="2108" priority="2116">
      <formula>IF(RIGHT(TEXT(Y971,"0.#"),1)=".",TRUE,FALSE)</formula>
    </cfRule>
  </conditionalFormatting>
  <conditionalFormatting sqref="Y969:Y970">
    <cfRule type="expression" dxfId="2107" priority="2109">
      <formula>IF(RIGHT(TEXT(Y969,"0.#"),1)=".",FALSE,TRUE)</formula>
    </cfRule>
    <cfRule type="expression" dxfId="2106" priority="2110">
      <formula>IF(RIGHT(TEXT(Y969,"0.#"),1)=".",TRUE,FALSE)</formula>
    </cfRule>
  </conditionalFormatting>
  <conditionalFormatting sqref="Y1004:Y1031">
    <cfRule type="expression" dxfId="2105" priority="2103">
      <formula>IF(RIGHT(TEXT(Y1004,"0.#"),1)=".",FALSE,TRUE)</formula>
    </cfRule>
    <cfRule type="expression" dxfId="2104" priority="2104">
      <formula>IF(RIGHT(TEXT(Y1004,"0.#"),1)=".",TRUE,FALSE)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80:AO899">
    <cfRule type="expression" dxfId="2023" priority="2153">
      <formula>IF(AND(AL880&gt;=0, RIGHT(TEXT(AL880,"0.#"),1)&lt;&gt;"."),TRUE,FALSE)</formula>
    </cfRule>
    <cfRule type="expression" dxfId="2022" priority="2154">
      <formula>IF(AND(AL880&gt;=0, RIGHT(TEXT(AL880,"0.#"),1)="."),TRUE,FALSE)</formula>
    </cfRule>
    <cfRule type="expression" dxfId="2021" priority="2155">
      <formula>IF(AND(AL880&lt;0, RIGHT(TEXT(AL880,"0.#"),1)&lt;&gt;"."),TRUE,FALSE)</formula>
    </cfRule>
    <cfRule type="expression" dxfId="2020" priority="2156">
      <formula>IF(AND(AL880&lt;0, RIGHT(TEXT(AL880,"0.#"),1)="."),TRUE,FALSE)</formula>
    </cfRule>
  </conditionalFormatting>
  <conditionalFormatting sqref="AL870:AO879">
    <cfRule type="expression" dxfId="2019" priority="2147">
      <formula>IF(AND(AL870&gt;=0, RIGHT(TEXT(AL870,"0.#"),1)&lt;&gt;"."),TRUE,FALSE)</formula>
    </cfRule>
    <cfRule type="expression" dxfId="2018" priority="2148">
      <formula>IF(AND(AL870&gt;=0, RIGHT(TEXT(AL870,"0.#"),1)="."),TRUE,FALSE)</formula>
    </cfRule>
    <cfRule type="expression" dxfId="2017" priority="2149">
      <formula>IF(AND(AL870&lt;0, RIGHT(TEXT(AL870,"0.#"),1)&lt;&gt;"."),TRUE,FALSE)</formula>
    </cfRule>
    <cfRule type="expression" dxfId="2016" priority="2150">
      <formula>IF(AND(AL870&lt;0, RIGHT(TEXT(AL870,"0.#"),1)="."),TRUE,FALSE)</formula>
    </cfRule>
  </conditionalFormatting>
  <conditionalFormatting sqref="AL905:AO932">
    <cfRule type="expression" dxfId="2015" priority="2141">
      <formula>IF(AND(AL905&gt;=0, RIGHT(TEXT(AL905,"0.#"),1)&lt;&gt;"."),TRUE,FALSE)</formula>
    </cfRule>
    <cfRule type="expression" dxfId="2014" priority="2142">
      <formula>IF(AND(AL905&gt;=0, RIGHT(TEXT(AL905,"0.#"),1)="."),TRUE,FALSE)</formula>
    </cfRule>
    <cfRule type="expression" dxfId="2013" priority="2143">
      <formula>IF(AND(AL905&lt;0, RIGHT(TEXT(AL905,"0.#"),1)&lt;&gt;"."),TRUE,FALSE)</formula>
    </cfRule>
    <cfRule type="expression" dxfId="2012" priority="2144">
      <formula>IF(AND(AL905&lt;0, RIGHT(TEXT(AL905,"0.#"),1)="."),TRUE,FALSE)</formula>
    </cfRule>
  </conditionalFormatting>
  <conditionalFormatting sqref="AL903:AO904">
    <cfRule type="expression" dxfId="2011" priority="2135">
      <formula>IF(AND(AL903&gt;=0, RIGHT(TEXT(AL903,"0.#"),1)&lt;&gt;"."),TRUE,FALSE)</formula>
    </cfRule>
    <cfRule type="expression" dxfId="2010" priority="2136">
      <formula>IF(AND(AL903&gt;=0, RIGHT(TEXT(AL903,"0.#"),1)="."),TRUE,FALSE)</formula>
    </cfRule>
    <cfRule type="expression" dxfId="2009" priority="2137">
      <formula>IF(AND(AL903&lt;0, RIGHT(TEXT(AL903,"0.#"),1)&lt;&gt;"."),TRUE,FALSE)</formula>
    </cfRule>
    <cfRule type="expression" dxfId="2008" priority="2138">
      <formula>IF(AND(AL903&lt;0, RIGHT(TEXT(AL903,"0.#"),1)="."),TRUE,FALSE)</formula>
    </cfRule>
  </conditionalFormatting>
  <conditionalFormatting sqref="AL938:AO965">
    <cfRule type="expression" dxfId="2007" priority="2129">
      <formula>IF(AND(AL938&gt;=0, RIGHT(TEXT(AL938,"0.#"),1)&lt;&gt;"."),TRUE,FALSE)</formula>
    </cfRule>
    <cfRule type="expression" dxfId="2006" priority="2130">
      <formula>IF(AND(AL938&gt;=0, RIGHT(TEXT(AL938,"0.#"),1)="."),TRUE,FALSE)</formula>
    </cfRule>
    <cfRule type="expression" dxfId="2005" priority="2131">
      <formula>IF(AND(AL938&lt;0, RIGHT(TEXT(AL938,"0.#"),1)&lt;&gt;"."),TRUE,FALSE)</formula>
    </cfRule>
    <cfRule type="expression" dxfId="2004" priority="2132">
      <formula>IF(AND(AL938&lt;0, RIGHT(TEXT(AL938,"0.#"),1)="."),TRUE,FALSE)</formula>
    </cfRule>
  </conditionalFormatting>
  <conditionalFormatting sqref="AL936:AO937">
    <cfRule type="expression" dxfId="2003" priority="2123">
      <formula>IF(AND(AL936&gt;=0, RIGHT(TEXT(AL936,"0.#"),1)&lt;&gt;"."),TRUE,FALSE)</formula>
    </cfRule>
    <cfRule type="expression" dxfId="2002" priority="2124">
      <formula>IF(AND(AL936&gt;=0, RIGHT(TEXT(AL936,"0.#"),1)="."),TRUE,FALSE)</formula>
    </cfRule>
    <cfRule type="expression" dxfId="2001" priority="2125">
      <formula>IF(AND(AL936&lt;0, RIGHT(TEXT(AL936,"0.#"),1)&lt;&gt;"."),TRUE,FALSE)</formula>
    </cfRule>
    <cfRule type="expression" dxfId="2000" priority="2126">
      <formula>IF(AND(AL936&lt;0, RIGHT(TEXT(AL936,"0.#"),1)="."),TRUE,FALSE)</formula>
    </cfRule>
  </conditionalFormatting>
  <conditionalFormatting sqref="AL971:AO998">
    <cfRule type="expression" dxfId="1999" priority="2117">
      <formula>IF(AND(AL971&gt;=0, RIGHT(TEXT(AL971,"0.#"),1)&lt;&gt;"."),TRUE,FALSE)</formula>
    </cfRule>
    <cfRule type="expression" dxfId="1998" priority="2118">
      <formula>IF(AND(AL971&gt;=0, RIGHT(TEXT(AL971,"0.#"),1)="."),TRUE,FALSE)</formula>
    </cfRule>
    <cfRule type="expression" dxfId="1997" priority="2119">
      <formula>IF(AND(AL971&lt;0, RIGHT(TEXT(AL971,"0.#"),1)&lt;&gt;"."),TRUE,FALSE)</formula>
    </cfRule>
    <cfRule type="expression" dxfId="1996" priority="2120">
      <formula>IF(AND(AL971&lt;0, RIGHT(TEXT(AL971,"0.#"),1)="."),TRUE,FALSE)</formula>
    </cfRule>
  </conditionalFormatting>
  <conditionalFormatting sqref="AL969:AO970">
    <cfRule type="expression" dxfId="1995" priority="2111">
      <formula>IF(AND(AL969&gt;=0, RIGHT(TEXT(AL969,"0.#"),1)&lt;&gt;"."),TRUE,FALSE)</formula>
    </cfRule>
    <cfRule type="expression" dxfId="1994" priority="2112">
      <formula>IF(AND(AL969&gt;=0, RIGHT(TEXT(AL969,"0.#"),1)="."),TRUE,FALSE)</formula>
    </cfRule>
    <cfRule type="expression" dxfId="1993" priority="2113">
      <formula>IF(AND(AL969&lt;0, RIGHT(TEXT(AL969,"0.#"),1)&lt;&gt;"."),TRUE,FALSE)</formula>
    </cfRule>
    <cfRule type="expression" dxfId="1992" priority="2114">
      <formula>IF(AND(AL969&lt;0, RIGHT(TEXT(AL969,"0.#"),1)="."),TRUE,FALSE)</formula>
    </cfRule>
  </conditionalFormatting>
  <conditionalFormatting sqref="AL1004:AO1031">
    <cfRule type="expression" dxfId="1991" priority="2105">
      <formula>IF(AND(AL1004&gt;=0, RIGHT(TEXT(AL1004,"0.#"),1)&lt;&gt;"."),TRUE,FALSE)</formula>
    </cfRule>
    <cfRule type="expression" dxfId="1990" priority="2106">
      <formula>IF(AND(AL1004&gt;=0, RIGHT(TEXT(AL1004,"0.#"),1)="."),TRUE,FALSE)</formula>
    </cfRule>
    <cfRule type="expression" dxfId="1989" priority="2107">
      <formula>IF(AND(AL1004&lt;0, RIGHT(TEXT(AL1004,"0.#"),1)&lt;&gt;"."),TRUE,FALSE)</formula>
    </cfRule>
    <cfRule type="expression" dxfId="1988" priority="2108">
      <formula>IF(AND(AL1004&lt;0, RIGHT(TEXT(AL1004,"0.#"),1)="."),TRUE,FALSE)</formula>
    </cfRule>
  </conditionalFormatting>
  <conditionalFormatting sqref="AL1002:AO1003">
    <cfRule type="expression" dxfId="1987" priority="2099">
      <formula>IF(AND(AL1002&gt;=0, RIGHT(TEXT(AL1002,"0.#"),1)&lt;&gt;"."),TRUE,FALSE)</formula>
    </cfRule>
    <cfRule type="expression" dxfId="1986" priority="2100">
      <formula>IF(AND(AL1002&gt;=0, RIGHT(TEXT(AL1002,"0.#"),1)="."),TRUE,FALSE)</formula>
    </cfRule>
    <cfRule type="expression" dxfId="1985" priority="2101">
      <formula>IF(AND(AL1002&lt;0, RIGHT(TEXT(AL1002,"0.#"),1)&lt;&gt;"."),TRUE,FALSE)</formula>
    </cfRule>
    <cfRule type="expression" dxfId="1984" priority="2102">
      <formula>IF(AND(AL1002&lt;0, RIGHT(TEXT(AL1002,"0.#"),1)="."),TRUE,FALSE)</formula>
    </cfRule>
  </conditionalFormatting>
  <conditionalFormatting sqref="Y1002:Y1003">
    <cfRule type="expression" dxfId="1983" priority="2097">
      <formula>IF(RIGHT(TEXT(Y1002,"0.#"),1)=".",FALSE,TRUE)</formula>
    </cfRule>
    <cfRule type="expression" dxfId="1982" priority="2098">
      <formula>IF(RIGHT(TEXT(Y1002,"0.#"),1)=".",TRUE,FALSE)</formula>
    </cfRule>
  </conditionalFormatting>
  <conditionalFormatting sqref="AL1037:AO1064">
    <cfRule type="expression" dxfId="1981" priority="2093">
      <formula>IF(AND(AL1037&gt;=0, RIGHT(TEXT(AL1037,"0.#"),1)&lt;&gt;"."),TRUE,FALSE)</formula>
    </cfRule>
    <cfRule type="expression" dxfId="1980" priority="2094">
      <formula>IF(AND(AL1037&gt;=0, RIGHT(TEXT(AL1037,"0.#"),1)="."),TRUE,FALSE)</formula>
    </cfRule>
    <cfRule type="expression" dxfId="1979" priority="2095">
      <formula>IF(AND(AL1037&lt;0, RIGHT(TEXT(AL1037,"0.#"),1)&lt;&gt;"."),TRUE,FALSE)</formula>
    </cfRule>
    <cfRule type="expression" dxfId="1978" priority="2096">
      <formula>IF(AND(AL1037&lt;0, RIGHT(TEXT(AL1037,"0.#"),1)="."),TRUE,FALSE)</formula>
    </cfRule>
  </conditionalFormatting>
  <conditionalFormatting sqref="Y1037:Y1064">
    <cfRule type="expression" dxfId="1977" priority="2091">
      <formula>IF(RIGHT(TEXT(Y1037,"0.#"),1)=".",FALSE,TRUE)</formula>
    </cfRule>
    <cfRule type="expression" dxfId="1976" priority="2092">
      <formula>IF(RIGHT(TEXT(Y1037,"0.#"),1)=".",TRUE,FALSE)</formula>
    </cfRule>
  </conditionalFormatting>
  <conditionalFormatting sqref="AL1035:AO1036">
    <cfRule type="expression" dxfId="1975" priority="2087">
      <formula>IF(AND(AL1035&gt;=0, RIGHT(TEXT(AL1035,"0.#"),1)&lt;&gt;"."),TRUE,FALSE)</formula>
    </cfRule>
    <cfRule type="expression" dxfId="1974" priority="2088">
      <formula>IF(AND(AL1035&gt;=0, RIGHT(TEXT(AL1035,"0.#"),1)="."),TRUE,FALSE)</formula>
    </cfRule>
    <cfRule type="expression" dxfId="1973" priority="2089">
      <formula>IF(AND(AL1035&lt;0, RIGHT(TEXT(AL1035,"0.#"),1)&lt;&gt;"."),TRUE,FALSE)</formula>
    </cfRule>
    <cfRule type="expression" dxfId="1972" priority="2090">
      <formula>IF(AND(AL1035&lt;0, RIGHT(TEXT(AL1035,"0.#"),1)="."),TRUE,FALSE)</formula>
    </cfRule>
  </conditionalFormatting>
  <conditionalFormatting sqref="Y1035:Y1036">
    <cfRule type="expression" dxfId="1971" priority="2085">
      <formula>IF(RIGHT(TEXT(Y1035,"0.#"),1)=".",FALSE,TRUE)</formula>
    </cfRule>
    <cfRule type="expression" dxfId="1970" priority="2086">
      <formula>IF(RIGHT(TEXT(Y1035,"0.#"),1)=".",TRUE,FALSE)</formula>
    </cfRule>
  </conditionalFormatting>
  <conditionalFormatting sqref="AL1070:AO1097">
    <cfRule type="expression" dxfId="1969" priority="2081">
      <formula>IF(AND(AL1070&gt;=0, RIGHT(TEXT(AL1070,"0.#"),1)&lt;&gt;"."),TRUE,FALSE)</formula>
    </cfRule>
    <cfRule type="expression" dxfId="1968" priority="2082">
      <formula>IF(AND(AL1070&gt;=0, RIGHT(TEXT(AL1070,"0.#"),1)="."),TRUE,FALSE)</formula>
    </cfRule>
    <cfRule type="expression" dxfId="1967" priority="2083">
      <formula>IF(AND(AL1070&lt;0, RIGHT(TEXT(AL1070,"0.#"),1)&lt;&gt;"."),TRUE,FALSE)</formula>
    </cfRule>
    <cfRule type="expression" dxfId="1966" priority="2084">
      <formula>IF(AND(AL1070&lt;0, RIGHT(TEXT(AL1070,"0.#"),1)="."),TRUE,FALSE)</formula>
    </cfRule>
  </conditionalFormatting>
  <conditionalFormatting sqref="Y1070:Y1097">
    <cfRule type="expression" dxfId="1965" priority="2079">
      <formula>IF(RIGHT(TEXT(Y1070,"0.#"),1)=".",FALSE,TRUE)</formula>
    </cfRule>
    <cfRule type="expression" dxfId="1964" priority="2080">
      <formula>IF(RIGHT(TEXT(Y1070,"0.#"),1)=".",TRUE,FALSE)</formula>
    </cfRule>
  </conditionalFormatting>
  <conditionalFormatting sqref="AL1068:AO1069">
    <cfRule type="expression" dxfId="1963" priority="2075">
      <formula>IF(AND(AL1068&gt;=0, RIGHT(TEXT(AL1068,"0.#"),1)&lt;&gt;"."),TRUE,FALSE)</formula>
    </cfRule>
    <cfRule type="expression" dxfId="1962" priority="2076">
      <formula>IF(AND(AL1068&gt;=0, RIGHT(TEXT(AL1068,"0.#"),1)="."),TRUE,FALSE)</formula>
    </cfRule>
    <cfRule type="expression" dxfId="1961" priority="2077">
      <formula>IF(AND(AL1068&lt;0, RIGHT(TEXT(AL1068,"0.#"),1)&lt;&gt;"."),TRUE,FALSE)</formula>
    </cfRule>
    <cfRule type="expression" dxfId="1960" priority="2078">
      <formula>IF(AND(AL1068&lt;0, RIGHT(TEXT(AL1068,"0.#"),1)="."),TRUE,FALSE)</formula>
    </cfRule>
  </conditionalFormatting>
  <conditionalFormatting sqref="Y1068:Y1069">
    <cfRule type="expression" dxfId="1959" priority="2073">
      <formula>IF(RIGHT(TEXT(Y1068,"0.#"),1)=".",FALSE,TRUE)</formula>
    </cfRule>
    <cfRule type="expression" dxfId="1958" priority="2074">
      <formula>IF(RIGHT(TEXT(Y1068,"0.#"),1)=".",TRUE,FALSE)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1">
    <cfRule type="expression" dxfId="1227" priority="539">
      <formula>IF(RIGHT(TEXT(AU101,"0.#"),1)=".",FALSE,TRUE)</formula>
    </cfRule>
    <cfRule type="expression" dxfId="1226" priority="540">
      <formula>IF(RIGHT(TEXT(AU101,"0.#"),1)=".",TRUE,FALSE)</formula>
    </cfRule>
  </conditionalFormatting>
  <conditionalFormatting sqref="AU102">
    <cfRule type="expression" dxfId="1225" priority="537">
      <formula>IF(RIGHT(TEXT(AU102,"0.#"),1)=".",FALSE,TRUE)</formula>
    </cfRule>
    <cfRule type="expression" dxfId="1224" priority="538">
      <formula>IF(RIGHT(TEXT(AU102,"0.#"),1)=".",TRUE,FALSE)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P29:AC29">
    <cfRule type="expression" dxfId="775" priority="83">
      <formula>IF(RIGHT(TEXT(P29,"0.#"),1)=".",FALSE,TRUE)</formula>
    </cfRule>
    <cfRule type="expression" dxfId="774" priority="84">
      <formula>IF(RIGHT(TEXT(P29,"0.#"),1)=".",TRUE,FALSE)</formula>
    </cfRule>
  </conditionalFormatting>
  <conditionalFormatting sqref="P14:V14">
    <cfRule type="expression" dxfId="773" priority="79">
      <formula>IF(RIGHT(TEXT(P14,"0.#"),1)=".",FALSE,TRUE)</formula>
    </cfRule>
    <cfRule type="expression" dxfId="772" priority="80">
      <formula>IF(RIGHT(TEXT(P14,"0.#"),1)=".",TRUE,FALSE)</formula>
    </cfRule>
  </conditionalFormatting>
  <conditionalFormatting sqref="P15:V17">
    <cfRule type="expression" dxfId="771" priority="77">
      <formula>IF(RIGHT(TEXT(P15,"0.#"),1)=".",FALSE,TRUE)</formula>
    </cfRule>
    <cfRule type="expression" dxfId="770" priority="78">
      <formula>IF(RIGHT(TEXT(P15,"0.#"),1)=".",TRUE,FALSE)</formula>
    </cfRule>
  </conditionalFormatting>
  <conditionalFormatting sqref="W14:AC14">
    <cfRule type="expression" dxfId="769" priority="73">
      <formula>IF(RIGHT(TEXT(W14,"0.#"),1)=".",FALSE,TRUE)</formula>
    </cfRule>
    <cfRule type="expression" dxfId="768" priority="74">
      <formula>IF(RIGHT(TEXT(W14,"0.#"),1)=".",TRUE,FALSE)</formula>
    </cfRule>
  </conditionalFormatting>
  <conditionalFormatting sqref="W15:AC17">
    <cfRule type="expression" dxfId="767" priority="71">
      <formula>IF(RIGHT(TEXT(W15,"0.#"),1)=".",FALSE,TRUE)</formula>
    </cfRule>
    <cfRule type="expression" dxfId="766" priority="72">
      <formula>IF(RIGHT(TEXT(W15,"0.#"),1)=".",TRUE,FALSE)</formula>
    </cfRule>
  </conditionalFormatting>
  <conditionalFormatting sqref="AD14:AJ14">
    <cfRule type="expression" dxfId="765" priority="69">
      <formula>IF(RIGHT(TEXT(AD14,"0.#"),1)=".",FALSE,TRUE)</formula>
    </cfRule>
    <cfRule type="expression" dxfId="764" priority="70">
      <formula>IF(RIGHT(TEXT(AD14,"0.#"),1)=".",TRUE,FALSE)</formula>
    </cfRule>
  </conditionalFormatting>
  <conditionalFormatting sqref="AD15:AJ17">
    <cfRule type="expression" dxfId="763" priority="67">
      <formula>IF(RIGHT(TEXT(AD15,"0.#"),1)=".",FALSE,TRUE)</formula>
    </cfRule>
    <cfRule type="expression" dxfId="762" priority="68">
      <formula>IF(RIGHT(TEXT(AD15,"0.#"),1)=".",TRUE,FALSE)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W19:AC19">
    <cfRule type="expression" dxfId="757" priority="57">
      <formula>IF(RIGHT(TEXT(W19,"0.#"),1)=".",FALSE,TRUE)</formula>
    </cfRule>
    <cfRule type="expression" dxfId="756" priority="58">
      <formula>IF(RIGHT(TEXT(W19,"0.#"),1)=".",TRUE,FALSE)</formula>
    </cfRule>
  </conditionalFormatting>
  <conditionalFormatting sqref="P19:V19">
    <cfRule type="expression" dxfId="755" priority="55">
      <formula>IF(RIGHT(TEXT(P19,"0.#"),1)=".",FALSE,TRUE)</formula>
    </cfRule>
    <cfRule type="expression" dxfId="754" priority="56">
      <formula>IF(RIGHT(TEXT(P19,"0.#"),1)=".",TRUE,FALSE)</formula>
    </cfRule>
  </conditionalFormatting>
  <conditionalFormatting sqref="AE34">
    <cfRule type="expression" dxfId="753" priority="49">
      <formula>IF(RIGHT(TEXT(AE34,"0.#"),1)=".",FALSE,TRUE)</formula>
    </cfRule>
    <cfRule type="expression" dxfId="752" priority="50">
      <formula>IF(RIGHT(TEXT(AE34,"0.#"),1)=".",TRUE,FALSE)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E41">
    <cfRule type="expression" dxfId="745" priority="41">
      <formula>IF(RIGHT(TEXT(AE41,"0.#"),1)=".",FALSE,TRUE)</formula>
    </cfRule>
    <cfRule type="expression" dxfId="744" priority="42">
      <formula>IF(RIGHT(TEXT(AE41,"0.#"),1)=".",TRUE,FALSE)</formula>
    </cfRule>
  </conditionalFormatting>
  <conditionalFormatting sqref="AE39">
    <cfRule type="expression" dxfId="743" priority="45">
      <formula>IF(RIGHT(TEXT(AE39,"0.#"),1)=".",FALSE,TRUE)</formula>
    </cfRule>
    <cfRule type="expression" dxfId="742" priority="46">
      <formula>IF(RIGHT(TEXT(AE39,"0.#"),1)=".",TRUE,FALSE)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E138:AE139">
    <cfRule type="expression" dxfId="713" priority="13">
      <formula>IF(RIGHT(TEXT(AE138,"0.#"),1)=".",FALSE,TRUE)</formula>
    </cfRule>
    <cfRule type="expression" dxfId="712" priority="14">
      <formula>IF(RIGHT(TEXT(AE138,"0.#"),1)=".",TRUE,FALSE)</formula>
    </cfRule>
  </conditionalFormatting>
  <conditionalFormatting sqref="AI139">
    <cfRule type="expression" dxfId="711" priority="11">
      <formula>IF(RIGHT(TEXT(AI139,"0.#"),1)=".",FALSE,TRUE)</formula>
    </cfRule>
    <cfRule type="expression" dxfId="710" priority="12">
      <formula>IF(RIGHT(TEXT(AI139,"0.#"),1)=".",TRUE,FALSE)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8"/>
      <c r="Z2" s="838"/>
      <c r="AA2" s="839"/>
      <c r="AB2" s="1032" t="s">
        <v>11</v>
      </c>
      <c r="AC2" s="1033"/>
      <c r="AD2" s="1034"/>
      <c r="AE2" s="1038" t="s">
        <v>556</v>
      </c>
      <c r="AF2" s="1038"/>
      <c r="AG2" s="1038"/>
      <c r="AH2" s="1038"/>
      <c r="AI2" s="1038" t="s">
        <v>553</v>
      </c>
      <c r="AJ2" s="1038"/>
      <c r="AK2" s="1038"/>
      <c r="AL2" s="1038"/>
      <c r="AM2" s="1038" t="s">
        <v>527</v>
      </c>
      <c r="AN2" s="1038"/>
      <c r="AO2" s="1038"/>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8"/>
      <c r="Z9" s="838"/>
      <c r="AA9" s="839"/>
      <c r="AB9" s="1032" t="s">
        <v>11</v>
      </c>
      <c r="AC9" s="1033"/>
      <c r="AD9" s="1034"/>
      <c r="AE9" s="1038" t="s">
        <v>557</v>
      </c>
      <c r="AF9" s="1038"/>
      <c r="AG9" s="1038"/>
      <c r="AH9" s="1038"/>
      <c r="AI9" s="1038" t="s">
        <v>553</v>
      </c>
      <c r="AJ9" s="1038"/>
      <c r="AK9" s="1038"/>
      <c r="AL9" s="1038"/>
      <c r="AM9" s="1038" t="s">
        <v>527</v>
      </c>
      <c r="AN9" s="1038"/>
      <c r="AO9" s="1038"/>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8"/>
      <c r="Z16" s="838"/>
      <c r="AA16" s="839"/>
      <c r="AB16" s="1032" t="s">
        <v>11</v>
      </c>
      <c r="AC16" s="1033"/>
      <c r="AD16" s="1034"/>
      <c r="AE16" s="1038" t="s">
        <v>556</v>
      </c>
      <c r="AF16" s="1038"/>
      <c r="AG16" s="1038"/>
      <c r="AH16" s="1038"/>
      <c r="AI16" s="1038" t="s">
        <v>554</v>
      </c>
      <c r="AJ16" s="1038"/>
      <c r="AK16" s="1038"/>
      <c r="AL16" s="1038"/>
      <c r="AM16" s="1038" t="s">
        <v>527</v>
      </c>
      <c r="AN16" s="1038"/>
      <c r="AO16" s="1038"/>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8"/>
      <c r="Z23" s="838"/>
      <c r="AA23" s="839"/>
      <c r="AB23" s="1032" t="s">
        <v>11</v>
      </c>
      <c r="AC23" s="1033"/>
      <c r="AD23" s="1034"/>
      <c r="AE23" s="1038" t="s">
        <v>558</v>
      </c>
      <c r="AF23" s="1038"/>
      <c r="AG23" s="1038"/>
      <c r="AH23" s="1038"/>
      <c r="AI23" s="1038" t="s">
        <v>553</v>
      </c>
      <c r="AJ23" s="1038"/>
      <c r="AK23" s="1038"/>
      <c r="AL23" s="1038"/>
      <c r="AM23" s="1038" t="s">
        <v>527</v>
      </c>
      <c r="AN23" s="1038"/>
      <c r="AO23" s="1038"/>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8"/>
      <c r="Z30" s="838"/>
      <c r="AA30" s="839"/>
      <c r="AB30" s="1032" t="s">
        <v>11</v>
      </c>
      <c r="AC30" s="1033"/>
      <c r="AD30" s="1034"/>
      <c r="AE30" s="1038" t="s">
        <v>556</v>
      </c>
      <c r="AF30" s="1038"/>
      <c r="AG30" s="1038"/>
      <c r="AH30" s="1038"/>
      <c r="AI30" s="1038" t="s">
        <v>553</v>
      </c>
      <c r="AJ30" s="1038"/>
      <c r="AK30" s="1038"/>
      <c r="AL30" s="1038"/>
      <c r="AM30" s="1038" t="s">
        <v>551</v>
      </c>
      <c r="AN30" s="1038"/>
      <c r="AO30" s="1038"/>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8"/>
      <c r="Z37" s="838"/>
      <c r="AA37" s="839"/>
      <c r="AB37" s="1032" t="s">
        <v>11</v>
      </c>
      <c r="AC37" s="1033"/>
      <c r="AD37" s="1034"/>
      <c r="AE37" s="1038" t="s">
        <v>558</v>
      </c>
      <c r="AF37" s="1038"/>
      <c r="AG37" s="1038"/>
      <c r="AH37" s="1038"/>
      <c r="AI37" s="1038" t="s">
        <v>555</v>
      </c>
      <c r="AJ37" s="1038"/>
      <c r="AK37" s="1038"/>
      <c r="AL37" s="1038"/>
      <c r="AM37" s="1038" t="s">
        <v>552</v>
      </c>
      <c r="AN37" s="1038"/>
      <c r="AO37" s="1038"/>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8"/>
      <c r="Z44" s="838"/>
      <c r="AA44" s="839"/>
      <c r="AB44" s="1032" t="s">
        <v>11</v>
      </c>
      <c r="AC44" s="1033"/>
      <c r="AD44" s="1034"/>
      <c r="AE44" s="1038" t="s">
        <v>556</v>
      </c>
      <c r="AF44" s="1038"/>
      <c r="AG44" s="1038"/>
      <c r="AH44" s="1038"/>
      <c r="AI44" s="1038" t="s">
        <v>553</v>
      </c>
      <c r="AJ44" s="1038"/>
      <c r="AK44" s="1038"/>
      <c r="AL44" s="1038"/>
      <c r="AM44" s="1038" t="s">
        <v>527</v>
      </c>
      <c r="AN44" s="1038"/>
      <c r="AO44" s="1038"/>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8"/>
      <c r="Z51" s="838"/>
      <c r="AA51" s="839"/>
      <c r="AB51" s="563" t="s">
        <v>11</v>
      </c>
      <c r="AC51" s="1033"/>
      <c r="AD51" s="1034"/>
      <c r="AE51" s="1038" t="s">
        <v>556</v>
      </c>
      <c r="AF51" s="1038"/>
      <c r="AG51" s="1038"/>
      <c r="AH51" s="1038"/>
      <c r="AI51" s="1038" t="s">
        <v>553</v>
      </c>
      <c r="AJ51" s="1038"/>
      <c r="AK51" s="1038"/>
      <c r="AL51" s="1038"/>
      <c r="AM51" s="1038" t="s">
        <v>527</v>
      </c>
      <c r="AN51" s="1038"/>
      <c r="AO51" s="1038"/>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8"/>
      <c r="Z58" s="838"/>
      <c r="AA58" s="839"/>
      <c r="AB58" s="1032" t="s">
        <v>11</v>
      </c>
      <c r="AC58" s="1033"/>
      <c r="AD58" s="1034"/>
      <c r="AE58" s="1038" t="s">
        <v>556</v>
      </c>
      <c r="AF58" s="1038"/>
      <c r="AG58" s="1038"/>
      <c r="AH58" s="1038"/>
      <c r="AI58" s="1038" t="s">
        <v>553</v>
      </c>
      <c r="AJ58" s="1038"/>
      <c r="AK58" s="1038"/>
      <c r="AL58" s="1038"/>
      <c r="AM58" s="1038" t="s">
        <v>527</v>
      </c>
      <c r="AN58" s="1038"/>
      <c r="AO58" s="1038"/>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8"/>
      <c r="Z65" s="838"/>
      <c r="AA65" s="839"/>
      <c r="AB65" s="1032" t="s">
        <v>11</v>
      </c>
      <c r="AC65" s="1033"/>
      <c r="AD65" s="1034"/>
      <c r="AE65" s="1038" t="s">
        <v>556</v>
      </c>
      <c r="AF65" s="1038"/>
      <c r="AG65" s="1038"/>
      <c r="AH65" s="1038"/>
      <c r="AI65" s="1038" t="s">
        <v>553</v>
      </c>
      <c r="AJ65" s="1038"/>
      <c r="AK65" s="1038"/>
      <c r="AL65" s="1038"/>
      <c r="AM65" s="1038" t="s">
        <v>527</v>
      </c>
      <c r="AN65" s="1038"/>
      <c r="AO65" s="1038"/>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491</v>
      </c>
      <c r="H2" s="602"/>
      <c r="I2" s="602"/>
      <c r="J2" s="602"/>
      <c r="K2" s="602"/>
      <c r="L2" s="602"/>
      <c r="M2" s="602"/>
      <c r="N2" s="602"/>
      <c r="O2" s="602"/>
      <c r="P2" s="602"/>
      <c r="Q2" s="602"/>
      <c r="R2" s="602"/>
      <c r="S2" s="602"/>
      <c r="T2" s="602"/>
      <c r="U2" s="602"/>
      <c r="V2" s="602"/>
      <c r="W2" s="602"/>
      <c r="X2" s="602"/>
      <c r="Y2" s="602"/>
      <c r="Z2" s="602"/>
      <c r="AA2" s="602"/>
      <c r="AB2" s="603"/>
      <c r="AC2" s="601"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1"/>
      <c r="Z4" s="392"/>
      <c r="AA4" s="392"/>
      <c r="AB4" s="814"/>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51"/>
      <c r="B16" s="1052"/>
      <c r="C16" s="1052"/>
      <c r="D16" s="1052"/>
      <c r="E16" s="1052"/>
      <c r="F16" s="1053"/>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1"/>
      <c r="Z17" s="392"/>
      <c r="AA17" s="392"/>
      <c r="AB17" s="814"/>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51"/>
      <c r="B29" s="1052"/>
      <c r="C29" s="1052"/>
      <c r="D29" s="1052"/>
      <c r="E29" s="1052"/>
      <c r="F29" s="1053"/>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1"/>
      <c r="Z30" s="392"/>
      <c r="AA30" s="392"/>
      <c r="AB30" s="814"/>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51"/>
      <c r="B42" s="1052"/>
      <c r="C42" s="1052"/>
      <c r="D42" s="1052"/>
      <c r="E42" s="1052"/>
      <c r="F42" s="1053"/>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1"/>
      <c r="Z43" s="392"/>
      <c r="AA43" s="392"/>
      <c r="AB43" s="814"/>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51"/>
      <c r="B56" s="1052"/>
      <c r="C56" s="1052"/>
      <c r="D56" s="1052"/>
      <c r="E56" s="1052"/>
      <c r="F56" s="1053"/>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1"/>
      <c r="Z57" s="392"/>
      <c r="AA57" s="392"/>
      <c r="AB57" s="814"/>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51"/>
      <c r="B69" s="1052"/>
      <c r="C69" s="1052"/>
      <c r="D69" s="1052"/>
      <c r="E69" s="1052"/>
      <c r="F69" s="1053"/>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1"/>
      <c r="Z70" s="392"/>
      <c r="AA70" s="392"/>
      <c r="AB70" s="814"/>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51"/>
      <c r="B82" s="1052"/>
      <c r="C82" s="1052"/>
      <c r="D82" s="1052"/>
      <c r="E82" s="1052"/>
      <c r="F82" s="1053"/>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1"/>
      <c r="Z83" s="392"/>
      <c r="AA83" s="392"/>
      <c r="AB83" s="814"/>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51"/>
      <c r="B95" s="1052"/>
      <c r="C95" s="1052"/>
      <c r="D95" s="1052"/>
      <c r="E95" s="1052"/>
      <c r="F95" s="1053"/>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1"/>
      <c r="Z96" s="392"/>
      <c r="AA96" s="392"/>
      <c r="AB96" s="814"/>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51"/>
      <c r="B109" s="1052"/>
      <c r="C109" s="1052"/>
      <c r="D109" s="1052"/>
      <c r="E109" s="1052"/>
      <c r="F109" s="1053"/>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4"/>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51"/>
      <c r="B122" s="1052"/>
      <c r="C122" s="1052"/>
      <c r="D122" s="1052"/>
      <c r="E122" s="1052"/>
      <c r="F122" s="1053"/>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4"/>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51"/>
      <c r="B135" s="1052"/>
      <c r="C135" s="1052"/>
      <c r="D135" s="1052"/>
      <c r="E135" s="1052"/>
      <c r="F135" s="1053"/>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4"/>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51"/>
      <c r="B148" s="1052"/>
      <c r="C148" s="1052"/>
      <c r="D148" s="1052"/>
      <c r="E148" s="1052"/>
      <c r="F148" s="1053"/>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4"/>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51"/>
      <c r="B162" s="1052"/>
      <c r="C162" s="1052"/>
      <c r="D162" s="1052"/>
      <c r="E162" s="1052"/>
      <c r="F162" s="1053"/>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4"/>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51"/>
      <c r="B175" s="1052"/>
      <c r="C175" s="1052"/>
      <c r="D175" s="1052"/>
      <c r="E175" s="1052"/>
      <c r="F175" s="1053"/>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4"/>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51"/>
      <c r="B188" s="1052"/>
      <c r="C188" s="1052"/>
      <c r="D188" s="1052"/>
      <c r="E188" s="1052"/>
      <c r="F188" s="1053"/>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4"/>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51"/>
      <c r="B201" s="1052"/>
      <c r="C201" s="1052"/>
      <c r="D201" s="1052"/>
      <c r="E201" s="1052"/>
      <c r="F201" s="1053"/>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4"/>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51"/>
      <c r="B215" s="1052"/>
      <c r="C215" s="1052"/>
      <c r="D215" s="1052"/>
      <c r="E215" s="1052"/>
      <c r="F215" s="1053"/>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4"/>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51"/>
      <c r="B228" s="1052"/>
      <c r="C228" s="1052"/>
      <c r="D228" s="1052"/>
      <c r="E228" s="1052"/>
      <c r="F228" s="1053"/>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4"/>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51"/>
      <c r="B241" s="1052"/>
      <c r="C241" s="1052"/>
      <c r="D241" s="1052"/>
      <c r="E241" s="1052"/>
      <c r="F241" s="1053"/>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4"/>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51"/>
      <c r="B254" s="1052"/>
      <c r="C254" s="1052"/>
      <c r="D254" s="1052"/>
      <c r="E254" s="1052"/>
      <c r="F254" s="1053"/>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4"/>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2019-06-17T01:47:20Z</cp:lastPrinted>
  <dcterms:created xsi:type="dcterms:W3CDTF">2012-03-13T00:50:25Z</dcterms:created>
  <dcterms:modified xsi:type="dcterms:W3CDTF">2019-08-21T16:04:58Z</dcterms:modified>
</cp:coreProperties>
</file>