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KDE\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19" i="3" l="1"/>
  <c r="AD19" i="3" l="1"/>
  <c r="AL918" i="3" l="1"/>
  <c r="AP85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<sst xmlns="http://schemas.openxmlformats.org/spreadsheetml/2006/main" count="3249" uniqueCount="741">
  <si>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</si>
  <si>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</si>
  <si>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</si>
  <si>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</si>
  <si>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</si>
  <si>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</si>
  <si>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</si>
  <si>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</si>
  <si>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</si>
  <si>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</si>
  <si>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</si>
  <si>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</si>
  <si>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</si>
  <si>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</si>
  <si>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</si>
  <si>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</si>
  <si>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</si>
  <si>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</si>
  <si>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</si>
  <si>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</si>
  <si>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</si>
  <si>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</si>
  <si>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</si>
  <si>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</si>
  <si>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</si>
  <si>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</si>
  <si>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</si>
  <si>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</si>
  <si>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</si>
  <si>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</si>
  <si>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</si>
  <si>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</si>
  <si>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</si>
  <si>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</si>
  <si>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</si>
  <si>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</si>
  <si>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</si>
  <si>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</si>
  <si>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</si>
  <si>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</si>
  <si>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</si>
  <si>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</si>
  <si>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</si>
  <si>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</si>
  <si>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</si>
  <si>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</si>
  <si>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</si>
  <si>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</si>
  <si>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</si>
  <si>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</si>
  <si>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</si>
  <si>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</si>
  <si>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</si>
  <si>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</si>
  <si>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</si>
  <si>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</si>
  <si>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</si>
  <si>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</si>
  <si>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</si>
  <si>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</si>
  <si>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</si>
  <si>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</si>
  <si>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</si>
  <si>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</si>
  <si>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</si>
  <si>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</si>
  <si>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</si>
  <si>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</si>
  <si>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</si>
  <si>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</si>
  <si>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</si>
  <si>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</si>
  <si>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</si>
  <si>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</si>
  <si>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</si>
  <si>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</si>
  <si>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</si>
  <si>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</si>
  <si>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</si>
  <si>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</si>
  <si>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</si>
  <si>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</si>
  <si>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</si>
  <si>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</si>
  <si>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</si>
  <si>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</si>
  <si>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</si>
  <si>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</si>
  <si>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</si>
  <si>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</si>
  <si>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</si>
  <si>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</si>
  <si>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</si>
  <si>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</si>
  <si>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</si>
  <si>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</si>
  <si>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</si>
  <si>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</si>
  <si>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</si>
  <si>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</si>
  <si>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</si>
  <si>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</si>
  <si>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</si>
  <si>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</si>
  <si>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</si>
  <si>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</si>
  <si>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</si>
  <si>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</si>
  <si>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</si>
  <si>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</si>
  <si>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</si>
  <si>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</si>
  <si>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</si>
  <si>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</si>
  <si>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</si>
  <si>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</si>
  <si>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</si>
  <si>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</si>
  <si>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</si>
  <si>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</si>
  <si>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</si>
  <si>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</si>
  <si>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</si>
  <si>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</si>
  <si>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</si>
  <si>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</si>
  <si>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</si>
  <si>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</si>
  <si>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</si>
  <si>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</si>
  <si>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</si>
  <si>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</si>
  <si>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</si>
  <si>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</si>
  <si>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</si>
  <si>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</si>
  <si>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</si>
  <si>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</si>
  <si>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</si>
  <si>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</si>
  <si>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</si>
  <si>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</si>
  <si>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</si>
  <si>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</si>
  <si>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</si>
  <si>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</si>
  <si>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</si>
  <si>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</si>
  <si>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</si>
  <si>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</si>
  <si>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</si>
  <si>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</si>
  <si>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</si>
  <si>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</si>
  <si>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</si>
  <si>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</si>
  <si>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</si>
  <si>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</si>
  <si>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</si>
  <si>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</si>
  <si>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</si>
  <si>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</si>
  <si>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</si>
  <si>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</si>
  <si>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</si>
  <si>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</si>
  <si>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</si>
  <si>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</si>
  <si>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</si>
  <si>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</si>
  <si>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</si>
  <si>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</si>
  <si>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</si>
  <si>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</si>
  <si>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</si>
  <si>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</si>
  <si>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</si>
  <si>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</si>
  <si>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</si>
  <si>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</si>
  <si>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</si>
  <si>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</si>
  <si>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</si>
  <si>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</si>
  <si>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</si>
  <si>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</si>
  <si>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</si>
  <si>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</si>
  <si>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</si>
  <si>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</si>
  <si>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</si>
  <si>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</si>
  <si>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</si>
  <si>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</si>
  <si>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</si>
  <si>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</si>
  <si>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</si>
  <si>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</si>
  <si>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</si>
  <si>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</si>
  <si>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</si>
  <si>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</si>
  <si>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</si>
  <si>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</si>
  <si>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</si>
  <si>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</si>
  <si>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</si>
  <si>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</si>
  <si>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</si>
  <si>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</si>
  <si>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</si>
  <si>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</si>
  <si>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</si>
  <si>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</si>
  <si>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</si>
  <si>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</si>
  <si>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</si>
  <si>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</si>
  <si>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</si>
  <si>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</si>
  <si>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</si>
  <si>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</si>
  <si>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</si>
  <si>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</si>
  <si>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</si>
  <si>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</si>
  <si>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</si>
  <si>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</si>
  <si>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</si>
  <si>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</si>
  <si>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</si>
  <si>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</si>
  <si>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</si>
  <si>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</si>
  <si>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</si>
  <si>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</si>
  <si>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</si>
  <si>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</si>
  <si>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</si>
  <si>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</si>
  <si>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</si>
  <si>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</si>
  <si>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</si>
  <si>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</si>
  <si>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</si>
  <si>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</si>
  <si>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</si>
  <si>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</si>
  <si>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</si>
  <si>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</si>
  <si>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</si>
  <si>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</si>
  <si>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</si>
  <si>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</si>
  <si>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</si>
  <si>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</si>
  <si>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</si>
  <si>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</si>
  <si>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</si>
  <si>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</si>
  <si>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</si>
  <si>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</si>
  <si>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</si>
  <si>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</si>
  <si>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</si>
  <si>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</si>
  <si>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</si>
  <si>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</si>
  <si>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</si>
  <si>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</si>
  <si>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</si>
  <si>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</si>
  <si>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</si>
  <si>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</si>
  <si>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</si>
  <si>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</si>
  <si>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</si>
  <si>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</si>
  <si>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</si>
  <si>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</si>
  <si>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</si>
  <si>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</si>
  <si>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</si>
  <si>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</si>
  <si>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</si>
  <si>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</si>
  <si>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</si>
  <si>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</si>
  <si>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</si>
  <si>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</si>
  <si>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</si>
  <si>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</si>
  <si>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</si>
  <si>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</si>
  <si>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</si>
  <si>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</si>
  <si>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</si>
  <si>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</si>
  <si>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</si>
  <si>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</si>
  <si>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</si>
  <si>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</si>
  <si>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</si>
  <si>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</si>
  <si>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</si>
  <si>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</si>
  <si>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</si>
  <si>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</si>
  <si>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</si>
  <si>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</si>
  <si>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</si>
  <si>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</si>
  <si>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</si>
  <si>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</si>
  <si>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</si>
  <si>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</si>
  <si>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</si>
  <si>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</si>
  <si>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</si>
  <si>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</si>
  <si>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</si>
  <si>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</si>
  <si>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</si>
  <si>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</si>
  <si>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</si>
  <si>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</si>
  <si>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</si>
  <si>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</si>
  <si>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</si>
  <si>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</si>
  <si>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</si>
  <si>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</si>
  <si>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</si>
  <si>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</si>
  <si>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</si>
  <si>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</si>
  <si>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</si>
  <si>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</si>
  <si>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</si>
  <si>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</si>
  <si>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</si>
  <si>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</si>
  <si>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</si>
  <si>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</si>
  <si>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</si>
  <si>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</si>
  <si>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</si>
  <si>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</si>
  <si>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</si>
  <si>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</si>
  <si>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</si>
  <si>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</si>
  <si>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</si>
  <si>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</si>
  <si>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</si>
  <si>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</si>
  <si>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</si>
  <si>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</si>
  <si>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</si>
  <si>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</si>
  <si>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</si>
  <si>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</si>
  <si>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</si>
  <si>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</si>
  <si>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</si>
  <si>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</si>
  <si>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</si>
  <si>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</si>
  <si>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</si>
  <si>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</si>
  <si>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</si>
  <si>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</si>
  <si>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</si>
  <si>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</si>
  <si>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</si>
  <si>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</si>
  <si>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</si>
  <si>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</si>
  <si>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</si>
  <si>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</si>
  <si>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</si>
  <si>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</si>
  <si>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</si>
  <si>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</si>
  <si>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</si>
  <si>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</si>
  <si>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</si>
  <si>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</si>
  <si>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</si>
  <si>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</si>
  <si>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</si>
  <si>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</si>
  <si>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</si>
  <si>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</si>
  <si>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</si>
  <si>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</si>
  <si>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</si>
  <si>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</si>
  <si>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</si>
  <si>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</si>
  <si>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</si>
  <si>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</si>
  <si>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</si>
  <si>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</si>
  <si>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</si>
  <si>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</si>
  <si>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</si>
  <si>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</si>
  <si>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</si>
  <si>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</si>
  <si>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</si>
  <si>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</si>
  <si>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</si>
  <si>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</si>
  <si>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</si>
  <si>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</si>
  <si>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</si>
  <si>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</si>
  <si>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</si>
  <si>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</si>
  <si>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</si>
  <si>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</si>
  <si>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</si>
  <si>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</si>
  <si>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</si>
  <si>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</si>
  <si>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</si>
  <si>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</si>
  <si>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</si>
  <si>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</si>
  <si>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</si>
  <si>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</si>
  <si>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</si>
  <si>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</si>
  <si>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</si>
  <si>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</si>
  <si>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</si>
  <si>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</si>
  <si>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</si>
  <si>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</si>
  <si>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</si>
  <si>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</si>
  <si>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</si>
  <si>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</si>
  <si>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</si>
  <si>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</si>
  <si>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</si>
  <si>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</si>
  <si>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</si>
  <si>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</si>
  <si>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</si>
  <si>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</si>
  <si>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</si>
  <si>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</si>
  <si>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</si>
  <si>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</si>
  <si>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</si>
  <si>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</si>
  <si>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</si>
  <si>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</si>
  <si>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</si>
  <si>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</si>
  <si>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</si>
  <si>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</si>
  <si>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</si>
  <si>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</si>
  <si>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</si>
  <si>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</si>
  <si>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</si>
  <si>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</si>
  <si>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</si>
  <si>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</si>
  <si>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</si>
  <si>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</si>
  <si>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</si>
  <si>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</si>
  <si>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</si>
  <si>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</si>
  <si>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</si>
  <si>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</si>
  <si>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</si>
  <si>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</si>
  <si>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</si>
  <si>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</si>
  <si>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</si>
  <si>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</si>
  <si>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</si>
  <si>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</si>
  <si>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</si>
  <si>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</si>
  <si>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</si>
  <si>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</si>
  <si>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</si>
  <si>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</si>
  <si>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</si>
  <si>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</si>
  <si>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</si>
  <si>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</si>
  <si>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</si>
  <si>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</si>
  <si>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</si>
  <si>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</si>
  <si>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</si>
  <si>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</si>
  <si>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</si>
  <si>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</si>
  <si>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</si>
  <si>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</si>
  <si>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</si>
  <si>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</si>
  <si>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</si>
  <si>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</si>
  <si>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</si>
  <si>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</si>
  <si>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</si>
  <si>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</si>
  <si>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</si>
  <si>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</si>
  <si>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</si>
  <si>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</si>
  <si>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</si>
  <si>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</si>
  <si>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</si>
  <si>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</si>
  <si>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</si>
  <si>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</si>
  <si>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</si>
  <si>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</si>
  <si>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</si>
  <si>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</si>
  <si>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</si>
  <si>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</si>
  <si>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</si>
  <si>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</si>
  <si>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</si>
  <si>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</si>
  <si>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</si>
  <si>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</si>
  <si>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</si>
  <si>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</si>
  <si>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</si>
  <si>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</si>
  <si>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</si>
  <si>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</si>
  <si>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</si>
  <si>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</si>
  <si>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</si>
  <si>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</si>
  <si>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</si>
  <si>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</si>
  <si>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</si>
  <si>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</si>
  <si>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</si>
  <si>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</si>
  <si>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</si>
  <si>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</si>
  <si>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</si>
  <si>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</si>
  <si>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</si>
  <si>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</si>
  <si>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</si>
  <si>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</si>
  <si>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</si>
  <si>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</si>
  <si>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</si>
  <si>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</si>
  <si>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民間事業者と協働して行う地域福祉・健康づくり事業の実施</t>
    <phoneticPr fontId="5"/>
  </si>
  <si>
    <t>政策統括官（総合政策担当）</t>
    <phoneticPr fontId="5"/>
  </si>
  <si>
    <t>社会保障担当参事官室</t>
    <phoneticPr fontId="5"/>
  </si>
  <si>
    <t>社会保障担当参事官
榎本　健太郎</t>
    <rPh sb="10" eb="12">
      <t>エノモト</t>
    </rPh>
    <rPh sb="13" eb="16">
      <t>ケンタロウ</t>
    </rPh>
    <phoneticPr fontId="5"/>
  </si>
  <si>
    <t>-</t>
    <phoneticPr fontId="5"/>
  </si>
  <si>
    <t>未来投資戦略２０１７（平成29年6月9日閣議決定）
まち・ひと・しごと創生基本方針２０１７（平成29年6月9日閣議決定）</t>
    <phoneticPr fontId="5"/>
  </si>
  <si>
    <t xml:space="preserve">「民間事業者と協働して行う地域福祉・健康づくり事業の実施」（以下「環境整備事業」）は、社会的事業により生まれる社会的価値を評価する指標を整備し、社会的価値を透明化することを通じて、以下の実現を目指す。①行政の財政支援を成果に基づく仕組みへと転換、②社会的事業への融資や寄付など、民間の資金提供ニーズの活用を促進、③社会的事業の主体が指標に基づいて事業を改善することで、事業の効果を更に向上
</t>
    <phoneticPr fontId="5"/>
  </si>
  <si>
    <t>○</t>
  </si>
  <si>
    <t>-</t>
  </si>
  <si>
    <t>-</t>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</si>
  <si>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</si>
  <si>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</si>
  <si>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</si>
  <si>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</si>
  <si>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</si>
  <si>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</si>
  <si>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t>
    <phoneticPr fontId="5"/>
  </si>
  <si>
    <t>-</t>
    <phoneticPr fontId="5"/>
  </si>
  <si>
    <t>-</t>
    <phoneticPr fontId="5"/>
  </si>
  <si>
    <t>全てのコンソーシアムにおいて環境整備事業の内容を適切に実施</t>
    <phoneticPr fontId="5"/>
  </si>
  <si>
    <t>参考指標：コンソーシアム数</t>
    <phoneticPr fontId="5"/>
  </si>
  <si>
    <t>件</t>
    <rPh sb="0" eb="1">
      <t>ケン</t>
    </rPh>
    <phoneticPr fontId="5"/>
  </si>
  <si>
    <t>-</t>
    <phoneticPr fontId="5"/>
  </si>
  <si>
    <t>全てのコンソーシアムにおいて環境整備事業の実施を通じた課題、有効性を検証</t>
    <rPh sb="0" eb="1">
      <t>スベ</t>
    </rPh>
    <rPh sb="14" eb="16">
      <t>カンキョウ</t>
    </rPh>
    <rPh sb="16" eb="18">
      <t>セイビ</t>
    </rPh>
    <rPh sb="18" eb="20">
      <t>ジギョウ</t>
    </rPh>
    <rPh sb="21" eb="23">
      <t>ジッシ</t>
    </rPh>
    <rPh sb="24" eb="25">
      <t>ツウ</t>
    </rPh>
    <rPh sb="27" eb="29">
      <t>カダイ</t>
    </rPh>
    <rPh sb="30" eb="33">
      <t>ユウコウセイ</t>
    </rPh>
    <rPh sb="34" eb="36">
      <t>ケンショウ</t>
    </rPh>
    <phoneticPr fontId="5"/>
  </si>
  <si>
    <t>参考指標：コンソーシアム数</t>
    <rPh sb="0" eb="2">
      <t>サンコウ</t>
    </rPh>
    <rPh sb="2" eb="4">
      <t>シヒョウ</t>
    </rPh>
    <rPh sb="12" eb="13">
      <t>スウ</t>
    </rPh>
    <phoneticPr fontId="5"/>
  </si>
  <si>
    <t>-</t>
    <phoneticPr fontId="5"/>
  </si>
  <si>
    <t>-</t>
    <phoneticPr fontId="5"/>
  </si>
  <si>
    <t>事業計画を策定したコンソーシアム数</t>
    <phoneticPr fontId="5"/>
  </si>
  <si>
    <t>事業計画に基づき社会的事業を実施したコンソーシアム数</t>
    <rPh sb="0" eb="2">
      <t>ジギョウ</t>
    </rPh>
    <rPh sb="2" eb="4">
      <t>ケイカク</t>
    </rPh>
    <rPh sb="5" eb="6">
      <t>モト</t>
    </rPh>
    <rPh sb="8" eb="11">
      <t>シャカイテキ</t>
    </rPh>
    <rPh sb="11" eb="13">
      <t>ジギョウ</t>
    </rPh>
    <rPh sb="14" eb="16">
      <t>ジッシ</t>
    </rPh>
    <rPh sb="25" eb="26">
      <t>スウ</t>
    </rPh>
    <phoneticPr fontId="5"/>
  </si>
  <si>
    <t>社会的価値の評価を行い第三者評価を受けたコンソーシアム数</t>
    <rPh sb="0" eb="3">
      <t>シャカイテキ</t>
    </rPh>
    <rPh sb="3" eb="5">
      <t>カチ</t>
    </rPh>
    <rPh sb="6" eb="8">
      <t>ヒョウカ</t>
    </rPh>
    <rPh sb="9" eb="10">
      <t>オコナ</t>
    </rPh>
    <rPh sb="11" eb="14">
      <t>ダイサンシャ</t>
    </rPh>
    <rPh sb="14" eb="16">
      <t>ヒョウカ</t>
    </rPh>
    <rPh sb="17" eb="18">
      <t>ウ</t>
    </rPh>
    <rPh sb="27" eb="28">
      <t>スウ</t>
    </rPh>
    <phoneticPr fontId="5"/>
  </si>
  <si>
    <t>事業報告書（環境整備事業に係る課題や今後の取組等を内容とするもの）を作成したコンソーシアム数</t>
    <rPh sb="0" eb="2">
      <t>ジギョウ</t>
    </rPh>
    <rPh sb="2" eb="5">
      <t>ホウコクショ</t>
    </rPh>
    <rPh sb="6" eb="8">
      <t>カンキョウ</t>
    </rPh>
    <rPh sb="8" eb="10">
      <t>セイビ</t>
    </rPh>
    <rPh sb="10" eb="12">
      <t>ジギョウ</t>
    </rPh>
    <rPh sb="13" eb="14">
      <t>カカ</t>
    </rPh>
    <rPh sb="15" eb="17">
      <t>カダイ</t>
    </rPh>
    <rPh sb="18" eb="20">
      <t>コンゴ</t>
    </rPh>
    <rPh sb="21" eb="23">
      <t>トリクミ</t>
    </rPh>
    <rPh sb="23" eb="24">
      <t>トウ</t>
    </rPh>
    <rPh sb="25" eb="27">
      <t>ナイヨウ</t>
    </rPh>
    <rPh sb="34" eb="36">
      <t>サクセイ</t>
    </rPh>
    <rPh sb="45" eb="46">
      <t>スウ</t>
    </rPh>
    <phoneticPr fontId="5"/>
  </si>
  <si>
    <t>百万円</t>
    <rPh sb="0" eb="2">
      <t>ヒャクマン</t>
    </rPh>
    <rPh sb="2" eb="3">
      <t>エン</t>
    </rPh>
    <phoneticPr fontId="5"/>
  </si>
  <si>
    <t>　　Ｘ/Ｙ</t>
  </si>
  <si>
    <t>55/10</t>
  </si>
  <si>
    <t>単位コスト　＝　Ｘ　／　Ｙ
Ｘ：「保健福祉分野における民間活力を活用した社会的事業の開発・普及のための環境整備事業の執行額」
Ｙ：「コンソーシアム数」　　　　　　　　　　　　　</t>
    <rPh sb="0" eb="2">
      <t>タンイ</t>
    </rPh>
    <rPh sb="59" eb="61">
      <t>シッコウ</t>
    </rPh>
    <rPh sb="61" eb="62">
      <t>ガク</t>
    </rPh>
    <phoneticPr fontId="5"/>
  </si>
  <si>
    <t>-</t>
    <phoneticPr fontId="5"/>
  </si>
  <si>
    <t>-</t>
    <phoneticPr fontId="5"/>
  </si>
  <si>
    <t>-</t>
    <phoneticPr fontId="5"/>
  </si>
  <si>
    <t>△</t>
  </si>
  <si>
    <t>無</t>
  </si>
  <si>
    <t>‐</t>
  </si>
  <si>
    <t>-</t>
    <phoneticPr fontId="5"/>
  </si>
  <si>
    <t>・一事業あたりの上限額を設けて委託している。
・事業の実施にあたり必要な経費のみが計上されている。</t>
    <rPh sb="1" eb="4">
      <t>イチジギョウ</t>
    </rPh>
    <rPh sb="8" eb="11">
      <t>ジョウゲンガク</t>
    </rPh>
    <rPh sb="12" eb="13">
      <t>モウ</t>
    </rPh>
    <rPh sb="15" eb="17">
      <t>イタク</t>
    </rPh>
    <rPh sb="24" eb="26">
      <t>ジギョウ</t>
    </rPh>
    <rPh sb="27" eb="29">
      <t>ジッシ</t>
    </rPh>
    <rPh sb="33" eb="35">
      <t>ヒツヨウ</t>
    </rPh>
    <rPh sb="36" eb="38">
      <t>ケイヒ</t>
    </rPh>
    <rPh sb="41" eb="43">
      <t>ケイジョウ</t>
    </rPh>
    <phoneticPr fontId="5"/>
  </si>
  <si>
    <t>事業の総合的な企画及び判断、並びに業務遂行管理部門については再委託できないこととしており、中間段階への支出は事業の実施にあたり必要なものなっている。</t>
    <rPh sb="0" eb="2">
      <t>ジギョウ</t>
    </rPh>
    <rPh sb="3" eb="6">
      <t>ソウゴウテキ</t>
    </rPh>
    <rPh sb="7" eb="9">
      <t>キカク</t>
    </rPh>
    <rPh sb="9" eb="10">
      <t>オヨ</t>
    </rPh>
    <rPh sb="11" eb="13">
      <t>ハンダン</t>
    </rPh>
    <rPh sb="14" eb="15">
      <t>ナラ</t>
    </rPh>
    <rPh sb="17" eb="19">
      <t>ギョウム</t>
    </rPh>
    <rPh sb="19" eb="21">
      <t>スイコウ</t>
    </rPh>
    <rPh sb="21" eb="23">
      <t>カンリ</t>
    </rPh>
    <rPh sb="23" eb="25">
      <t>ブモン</t>
    </rPh>
    <rPh sb="30" eb="33">
      <t>サイイタク</t>
    </rPh>
    <rPh sb="45" eb="47">
      <t>チュウカン</t>
    </rPh>
    <rPh sb="47" eb="49">
      <t>ダンカイ</t>
    </rPh>
    <rPh sb="51" eb="53">
      <t>シシュツ</t>
    </rPh>
    <rPh sb="54" eb="56">
      <t>ジギョウ</t>
    </rPh>
    <rPh sb="57" eb="59">
      <t>ジッシ</t>
    </rPh>
    <rPh sb="63" eb="65">
      <t>ヒツヨウ</t>
    </rPh>
    <phoneticPr fontId="5"/>
  </si>
  <si>
    <t>建築等施設に関するものについては委託費の対象外とするなど、事業の実施にあたり必要な経費に限定されている。</t>
    <rPh sb="0" eb="2">
      <t>ケンチク</t>
    </rPh>
    <rPh sb="2" eb="3">
      <t>トウ</t>
    </rPh>
    <rPh sb="3" eb="5">
      <t>シセツ</t>
    </rPh>
    <rPh sb="6" eb="7">
      <t>カン</t>
    </rPh>
    <rPh sb="16" eb="19">
      <t>イタクヒ</t>
    </rPh>
    <rPh sb="20" eb="23">
      <t>タイショウガイ</t>
    </rPh>
    <rPh sb="29" eb="31">
      <t>ジギョウ</t>
    </rPh>
    <rPh sb="32" eb="34">
      <t>ジッシ</t>
    </rPh>
    <rPh sb="38" eb="40">
      <t>ヒツヨウ</t>
    </rPh>
    <rPh sb="41" eb="43">
      <t>ケイヒ</t>
    </rPh>
    <rPh sb="44" eb="46">
      <t>ゲンテイ</t>
    </rPh>
    <phoneticPr fontId="5"/>
  </si>
  <si>
    <t>事業計画の策定や社会的事業の実施及び成果の評価の実施等について、当初の見込みにあった活動実績となっている。</t>
    <rPh sb="0" eb="2">
      <t>ジギョウ</t>
    </rPh>
    <rPh sb="2" eb="4">
      <t>ケイカク</t>
    </rPh>
    <rPh sb="5" eb="7">
      <t>サクテイ</t>
    </rPh>
    <rPh sb="8" eb="11">
      <t>シャカイテキ</t>
    </rPh>
    <rPh sb="11" eb="13">
      <t>ジギョウ</t>
    </rPh>
    <rPh sb="14" eb="16">
      <t>ジッシ</t>
    </rPh>
    <rPh sb="16" eb="17">
      <t>オヨ</t>
    </rPh>
    <rPh sb="18" eb="20">
      <t>セイカ</t>
    </rPh>
    <rPh sb="21" eb="23">
      <t>ヒョウカ</t>
    </rPh>
    <rPh sb="24" eb="26">
      <t>ジッシ</t>
    </rPh>
    <rPh sb="26" eb="27">
      <t>トウ</t>
    </rPh>
    <rPh sb="32" eb="34">
      <t>トウショ</t>
    </rPh>
    <rPh sb="35" eb="37">
      <t>ミコ</t>
    </rPh>
    <rPh sb="42" eb="44">
      <t>カツドウ</t>
    </rPh>
    <rPh sb="44" eb="46">
      <t>ジッセキ</t>
    </rPh>
    <phoneticPr fontId="5"/>
  </si>
  <si>
    <t>本事業を通じて検証された、成果指標を含めた事業計画の策定や社会的事業の実施及び成果の評価等における課題や有効性を、将来的に保健福祉分野において社会的インパクト投資の手法を普及させるための参考事例として活用する。</t>
    <rPh sb="0" eb="1">
      <t>ホン</t>
    </rPh>
    <rPh sb="1" eb="3">
      <t>ジギョウ</t>
    </rPh>
    <rPh sb="4" eb="5">
      <t>ツウ</t>
    </rPh>
    <rPh sb="7" eb="9">
      <t>ケンショウ</t>
    </rPh>
    <rPh sb="13" eb="15">
      <t>セイカ</t>
    </rPh>
    <rPh sb="15" eb="17">
      <t>シヒョウ</t>
    </rPh>
    <rPh sb="18" eb="19">
      <t>フク</t>
    </rPh>
    <rPh sb="21" eb="23">
      <t>ジギョウ</t>
    </rPh>
    <rPh sb="23" eb="25">
      <t>ケイカク</t>
    </rPh>
    <rPh sb="26" eb="28">
      <t>サクテイ</t>
    </rPh>
    <rPh sb="29" eb="32">
      <t>シャカイテキ</t>
    </rPh>
    <rPh sb="32" eb="34">
      <t>ジギョウ</t>
    </rPh>
    <rPh sb="35" eb="37">
      <t>ジッシ</t>
    </rPh>
    <rPh sb="37" eb="38">
      <t>オヨ</t>
    </rPh>
    <rPh sb="39" eb="41">
      <t>セイカ</t>
    </rPh>
    <rPh sb="42" eb="44">
      <t>ヒョウカ</t>
    </rPh>
    <rPh sb="44" eb="45">
      <t>トウ</t>
    </rPh>
    <rPh sb="49" eb="51">
      <t>カダイ</t>
    </rPh>
    <rPh sb="52" eb="55">
      <t>ユウコウセイ</t>
    </rPh>
    <rPh sb="61" eb="63">
      <t>ホケン</t>
    </rPh>
    <rPh sb="63" eb="65">
      <t>フクシ</t>
    </rPh>
    <rPh sb="65" eb="67">
      <t>ブンヤ</t>
    </rPh>
    <rPh sb="71" eb="74">
      <t>シャカイテキ</t>
    </rPh>
    <rPh sb="79" eb="81">
      <t>トウシ</t>
    </rPh>
    <rPh sb="85" eb="87">
      <t>フキュウ</t>
    </rPh>
    <rPh sb="100" eb="102">
      <t>カツヨウ</t>
    </rPh>
    <phoneticPr fontId="5"/>
  </si>
  <si>
    <t>-</t>
    <phoneticPr fontId="5"/>
  </si>
  <si>
    <t>-</t>
    <phoneticPr fontId="5"/>
  </si>
  <si>
    <t>-</t>
    <phoneticPr fontId="5"/>
  </si>
  <si>
    <t>-</t>
    <phoneticPr fontId="5"/>
  </si>
  <si>
    <t>-</t>
    <phoneticPr fontId="5"/>
  </si>
  <si>
    <t>本年度で終了予定のため。</t>
    <rPh sb="0" eb="3">
      <t>ホンネンド</t>
    </rPh>
    <rPh sb="4" eb="6">
      <t>シュウリョウ</t>
    </rPh>
    <rPh sb="6" eb="8">
      <t>ヨテイ</t>
    </rPh>
    <phoneticPr fontId="5"/>
  </si>
  <si>
    <t>・複数のコンソーシアムにおいて、成果指標の設定や民間資金提供者の確保、社会的事業による社会的価値の評価やそれに応じた成果報酬の支払いなど、社会的インパクト投資の枠組みを活用した事業の試行的な実施を通じ、この手法の課題や有効性の整理、検証を行い、将来的な普及へつなげるための参考事例を平成31年度まで十分に蓄積する。
・平成30年度は、10のコンソーシアムで社会的事業の実施及び成果の評価等を行った。これらを通じ、社会的事業の成果の評価やその普及について、課題や有効性の検証を行った。</t>
    <rPh sb="159" eb="161">
      <t>ヘイセイ</t>
    </rPh>
    <rPh sb="163" eb="165">
      <t>ネンド</t>
    </rPh>
    <rPh sb="178" eb="181">
      <t>シャカイテキ</t>
    </rPh>
    <rPh sb="181" eb="183">
      <t>ジギョウ</t>
    </rPh>
    <rPh sb="184" eb="186">
      <t>ジッシ</t>
    </rPh>
    <rPh sb="186" eb="187">
      <t>オヨ</t>
    </rPh>
    <rPh sb="188" eb="190">
      <t>セイカ</t>
    </rPh>
    <rPh sb="191" eb="193">
      <t>ヒョウカ</t>
    </rPh>
    <rPh sb="193" eb="194">
      <t>トウ</t>
    </rPh>
    <rPh sb="195" eb="196">
      <t>オコナ</t>
    </rPh>
    <rPh sb="220" eb="222">
      <t>フキュウ</t>
    </rPh>
    <rPh sb="237" eb="238">
      <t>オコナ</t>
    </rPh>
    <phoneticPr fontId="5"/>
  </si>
  <si>
    <t>75/10</t>
    <phoneticPr fontId="5"/>
  </si>
  <si>
    <t>95/10</t>
    <phoneticPr fontId="5"/>
  </si>
  <si>
    <t>-</t>
    <phoneticPr fontId="5"/>
  </si>
  <si>
    <t>-</t>
    <phoneticPr fontId="5"/>
  </si>
  <si>
    <t>・随意契約（企画競争）により事業者を選定し、環境整備事業においては１２者、評価・運営事業については２者の応札があった。
・専門的な知見を持つ有識者等から構成される評価委員により企画書の評価を行い、事業者を選定した。</t>
    <rPh sb="1" eb="3">
      <t>ズイイ</t>
    </rPh>
    <rPh sb="3" eb="5">
      <t>ケイヤク</t>
    </rPh>
    <rPh sb="6" eb="8">
      <t>キカク</t>
    </rPh>
    <rPh sb="8" eb="10">
      <t>キョウソウ</t>
    </rPh>
    <rPh sb="14" eb="17">
      <t>ジギョウシャ</t>
    </rPh>
    <rPh sb="18" eb="20">
      <t>センテイ</t>
    </rPh>
    <rPh sb="22" eb="24">
      <t>カンキョウ</t>
    </rPh>
    <rPh sb="24" eb="26">
      <t>セイビ</t>
    </rPh>
    <rPh sb="26" eb="28">
      <t>ジギョウ</t>
    </rPh>
    <rPh sb="35" eb="36">
      <t>シャ</t>
    </rPh>
    <rPh sb="37" eb="39">
      <t>ヒョウカ</t>
    </rPh>
    <rPh sb="40" eb="42">
      <t>ウンエイ</t>
    </rPh>
    <rPh sb="42" eb="44">
      <t>ジギョウ</t>
    </rPh>
    <rPh sb="50" eb="51">
      <t>シャ</t>
    </rPh>
    <rPh sb="52" eb="54">
      <t>オウサツ</t>
    </rPh>
    <rPh sb="61" eb="64">
      <t>センモンテキ</t>
    </rPh>
    <rPh sb="65" eb="67">
      <t>チケン</t>
    </rPh>
    <rPh sb="68" eb="69">
      <t>モ</t>
    </rPh>
    <rPh sb="70" eb="73">
      <t>ユウシキシャ</t>
    </rPh>
    <rPh sb="73" eb="74">
      <t>トウ</t>
    </rPh>
    <rPh sb="76" eb="78">
      <t>コウセイ</t>
    </rPh>
    <rPh sb="81" eb="83">
      <t>ヒョウカ</t>
    </rPh>
    <rPh sb="83" eb="85">
      <t>イイン</t>
    </rPh>
    <rPh sb="88" eb="91">
      <t>キカクショ</t>
    </rPh>
    <rPh sb="92" eb="94">
      <t>ヒョウカ</t>
    </rPh>
    <rPh sb="95" eb="96">
      <t>オコナ</t>
    </rPh>
    <rPh sb="98" eb="101">
      <t>ジギョウシャ</t>
    </rPh>
    <rPh sb="102" eb="104">
      <t>センテイ</t>
    </rPh>
    <phoneticPr fontId="5"/>
  </si>
  <si>
    <t>保健福祉分野においてソーシャル・インパクト・ボンド（ＳＩＢ）を含めた社会的インパクト投資や成果連動型民間委託契約の枠組みを活用した社会的事業を試行的に実施し、手法の有効性や課題検証等を行う。
具体的には、①関係者が具体的な検討を進めていく場の構築②成果指標や成果達成度合いに応じた成果報酬の設定③民間資金提供者からの出資の呼びかけ④NPO等によるサービスの提供⑤サービス提供に関する評価と成果達成度合いに応じた支払⑥成果指標等の再検証を行う。その後、更に②～⑥のプロセスを繰り返し、より精度の高い検証を行う。</t>
    <rPh sb="45" eb="47">
      <t>セイカ</t>
    </rPh>
    <rPh sb="47" eb="50">
      <t>レンドウガタ</t>
    </rPh>
    <rPh sb="50" eb="52">
      <t>ミンカン</t>
    </rPh>
    <rPh sb="52" eb="54">
      <t>イタク</t>
    </rPh>
    <rPh sb="54" eb="56">
      <t>ケイヤク</t>
    </rPh>
    <phoneticPr fontId="5"/>
  </si>
  <si>
    <t>環境整備事業は、複数のコンソーシアムにおいて、ソーシャル・インパクト・ボンドなどの社会的インパクト投資や成果連動型民間委託契約の枠組みを活用した社会的事業を試行的に実施し、その手法の課題や有効性を検証することを目的とするものである。これを踏まえれば、環境整備事業の目標としては、定量的なものではなく、成果指標の設定等の事業の内容を適切に実施し、それを通じた課題や有効性の検証を行うといった定性的なものを設定することが妥当である。</t>
    <rPh sb="52" eb="54">
      <t>セイカ</t>
    </rPh>
    <rPh sb="54" eb="57">
      <t>レンドウガタ</t>
    </rPh>
    <rPh sb="57" eb="59">
      <t>ミンカン</t>
    </rPh>
    <rPh sb="59" eb="61">
      <t>イタク</t>
    </rPh>
    <rPh sb="61" eb="63">
      <t>ケイヤク</t>
    </rPh>
    <phoneticPr fontId="5"/>
  </si>
  <si>
    <t>ソーシャル・インパクト・ボンドを含めた社会的インパクト投資や成果連動型民間委託契約の手法を活用することにより、行政の手が行き届きにくい予防的介入等の分野における課題を解決することや、行政が設定する報酬基準等に該当しない新しい取組について、民間事業者による創意工夫ある取組の促進が期待できる。これにより、行政は民間事業者が行う、より高い水準のサービスに対して、支払を行うこととなる。</t>
    <rPh sb="16" eb="17">
      <t>フク</t>
    </rPh>
    <rPh sb="19" eb="22">
      <t>シャカイテキ</t>
    </rPh>
    <rPh sb="27" eb="29">
      <t>トウシ</t>
    </rPh>
    <rPh sb="30" eb="32">
      <t>セイカ</t>
    </rPh>
    <rPh sb="32" eb="34">
      <t>レンドウ</t>
    </rPh>
    <rPh sb="34" eb="35">
      <t>ガタ</t>
    </rPh>
    <rPh sb="35" eb="37">
      <t>ミンカン</t>
    </rPh>
    <rPh sb="37" eb="39">
      <t>イタク</t>
    </rPh>
    <rPh sb="39" eb="41">
      <t>ケイヤク</t>
    </rPh>
    <phoneticPr fontId="5"/>
  </si>
  <si>
    <t>保健福祉分野において、ソーシャル・インパクト・ボンドを含めた社会的インパクト投資や成果連動型民間委託契約の手法の有効性や課題等の検証を行い、将来的には成果連動型評価の確立や成果に基づき報酬を支払う仕組みの制度化を検討し、各自治体や民間事業者による自律的な実施が展開されることが期待できる。</t>
    <rPh sb="0" eb="2">
      <t>ホケン</t>
    </rPh>
    <rPh sb="2" eb="4">
      <t>フクシ</t>
    </rPh>
    <rPh sb="41" eb="43">
      <t>セイカ</t>
    </rPh>
    <rPh sb="43" eb="46">
      <t>レンドウガタ</t>
    </rPh>
    <rPh sb="46" eb="48">
      <t>ミンカン</t>
    </rPh>
    <rPh sb="48" eb="50">
      <t>イタク</t>
    </rPh>
    <rPh sb="50" eb="52">
      <t>ケイヤク</t>
    </rPh>
    <phoneticPr fontId="5"/>
  </si>
  <si>
    <t>我が国において、社会的価値を評価する指標を整備し、社会的価値を透明化する取組や実際に民間資金提供者からの出資をスキームに取り込んだ事例はわずかに限られることから、国として、このような取組を支援することで、ソーシャル・インパクト・ボンドを含めた社会的インパクト投資や成果連動型民間委託契約の枠組みを利用した社会的事業の有効性や課題を検証することが必要である。</t>
    <rPh sb="25" eb="28">
      <t>シャカイテキ</t>
    </rPh>
    <rPh sb="28" eb="30">
      <t>カチ</t>
    </rPh>
    <rPh sb="132" eb="134">
      <t>セイカ</t>
    </rPh>
    <rPh sb="134" eb="136">
      <t>レンドウ</t>
    </rPh>
    <rPh sb="136" eb="137">
      <t>ガタ</t>
    </rPh>
    <rPh sb="137" eb="139">
      <t>ミンカン</t>
    </rPh>
    <rPh sb="139" eb="141">
      <t>イタク</t>
    </rPh>
    <rPh sb="141" eb="143">
      <t>ケイヤク</t>
    </rPh>
    <rPh sb="152" eb="155">
      <t>シャカイテキ</t>
    </rPh>
    <phoneticPr fontId="5"/>
  </si>
  <si>
    <r>
      <t>E</t>
    </r>
    <r>
      <rPr>
        <sz val="11"/>
        <rFont val="ＭＳ Ｐゴシック"/>
        <family val="3"/>
        <charset val="128"/>
      </rPr>
      <t>Y新日本有限責任監査法人</t>
    </r>
    <rPh sb="2" eb="5">
      <t>シンニホン</t>
    </rPh>
    <rPh sb="5" eb="7">
      <t>ユウゲン</t>
    </rPh>
    <rPh sb="7" eb="9">
      <t>セキニン</t>
    </rPh>
    <rPh sb="9" eb="11">
      <t>カンサ</t>
    </rPh>
    <rPh sb="11" eb="13">
      <t>ホウジン</t>
    </rPh>
    <phoneticPr fontId="5"/>
  </si>
  <si>
    <t>各コンソーシアムの進捗管理、成果評価の検証</t>
    <rPh sb="0" eb="1">
      <t>カク</t>
    </rPh>
    <rPh sb="9" eb="11">
      <t>シンチョク</t>
    </rPh>
    <rPh sb="11" eb="13">
      <t>カンリ</t>
    </rPh>
    <rPh sb="14" eb="16">
      <t>セイカ</t>
    </rPh>
    <rPh sb="16" eb="18">
      <t>ヒョウカ</t>
    </rPh>
    <rPh sb="19" eb="21">
      <t>ケンショウ</t>
    </rPh>
    <phoneticPr fontId="5"/>
  </si>
  <si>
    <t>一般財団法人社会的投資推進財団</t>
    <rPh sb="0" eb="2">
      <t>イッパン</t>
    </rPh>
    <rPh sb="2" eb="6">
      <t>ザイダンホウジン</t>
    </rPh>
    <rPh sb="6" eb="9">
      <t>シャカイテキ</t>
    </rPh>
    <rPh sb="9" eb="11">
      <t>トウシ</t>
    </rPh>
    <rPh sb="11" eb="13">
      <t>スイシン</t>
    </rPh>
    <rPh sb="13" eb="15">
      <t>ザイダン</t>
    </rPh>
    <phoneticPr fontId="5"/>
  </si>
  <si>
    <t>EY新日本有限責任監査法人からの再委託で、SIBに関する専門的知見を提供</t>
    <rPh sb="2" eb="5">
      <t>シンニホン</t>
    </rPh>
    <rPh sb="5" eb="7">
      <t>ユウゲン</t>
    </rPh>
    <rPh sb="7" eb="9">
      <t>セキニン</t>
    </rPh>
    <rPh sb="9" eb="11">
      <t>カンサ</t>
    </rPh>
    <rPh sb="11" eb="13">
      <t>ホウジン</t>
    </rPh>
    <rPh sb="16" eb="19">
      <t>サイイタク</t>
    </rPh>
    <rPh sb="25" eb="26">
      <t>カン</t>
    </rPh>
    <rPh sb="28" eb="31">
      <t>センモンテキ</t>
    </rPh>
    <rPh sb="31" eb="33">
      <t>チケン</t>
    </rPh>
    <rPh sb="34" eb="36">
      <t>テイキョウ</t>
    </rPh>
    <phoneticPr fontId="5"/>
  </si>
  <si>
    <t>-</t>
    <phoneticPr fontId="5"/>
  </si>
  <si>
    <t>-</t>
    <phoneticPr fontId="5"/>
  </si>
  <si>
    <t>-</t>
    <phoneticPr fontId="5"/>
  </si>
  <si>
    <t>社会福祉法人拓く</t>
    <rPh sb="0" eb="2">
      <t>シャカイ</t>
    </rPh>
    <rPh sb="2" eb="4">
      <t>フクシ</t>
    </rPh>
    <rPh sb="4" eb="6">
      <t>ホウジン</t>
    </rPh>
    <rPh sb="6" eb="7">
      <t>ヒラ</t>
    </rPh>
    <phoneticPr fontId="5"/>
  </si>
  <si>
    <t>特定非営利活動法人ソーシャルバリュージャパン</t>
    <rPh sb="0" eb="2">
      <t>トクテイ</t>
    </rPh>
    <rPh sb="2" eb="5">
      <t>ヒエイリ</t>
    </rPh>
    <rPh sb="5" eb="7">
      <t>カツドウ</t>
    </rPh>
    <rPh sb="7" eb="9">
      <t>ホウジン</t>
    </rPh>
    <phoneticPr fontId="5"/>
  </si>
  <si>
    <t>特定非営利活動法人キーアセット</t>
    <rPh sb="0" eb="2">
      <t>トクテイ</t>
    </rPh>
    <rPh sb="2" eb="5">
      <t>ヒエイリ</t>
    </rPh>
    <rPh sb="5" eb="7">
      <t>カツドウ</t>
    </rPh>
    <rPh sb="7" eb="9">
      <t>ホウジン</t>
    </rPh>
    <phoneticPr fontId="5"/>
  </si>
  <si>
    <t>株式会社キャンサースキャン</t>
    <rPh sb="0" eb="2">
      <t>カブシキ</t>
    </rPh>
    <rPh sb="2" eb="4">
      <t>カイシャ</t>
    </rPh>
    <phoneticPr fontId="5"/>
  </si>
  <si>
    <t>株式会社マディア</t>
    <rPh sb="0" eb="2">
      <t>カブシキ</t>
    </rPh>
    <rPh sb="2" eb="4">
      <t>カイシャ</t>
    </rPh>
    <phoneticPr fontId="5"/>
  </si>
  <si>
    <t>株式会社くまもと健康支援研究所</t>
    <rPh sb="0" eb="2">
      <t>カブシキ</t>
    </rPh>
    <rPh sb="2" eb="4">
      <t>カイシャ</t>
    </rPh>
    <rPh sb="8" eb="10">
      <t>ケンコウ</t>
    </rPh>
    <rPh sb="10" eb="12">
      <t>シエン</t>
    </rPh>
    <rPh sb="12" eb="15">
      <t>ケンキュウショ</t>
    </rPh>
    <phoneticPr fontId="5"/>
  </si>
  <si>
    <t>公益財団法人東近江三方よし基金</t>
    <rPh sb="0" eb="2">
      <t>コウエキ</t>
    </rPh>
    <rPh sb="2" eb="6">
      <t>ザイダンホウジン</t>
    </rPh>
    <rPh sb="6" eb="9">
      <t>ヒガシオウミ</t>
    </rPh>
    <rPh sb="9" eb="11">
      <t>サンポウ</t>
    </rPh>
    <rPh sb="13" eb="15">
      <t>キキン</t>
    </rPh>
    <phoneticPr fontId="5"/>
  </si>
  <si>
    <t>特定非営利活動法人日本ファンドレイジング協会</t>
    <rPh sb="0" eb="2">
      <t>トクテイ</t>
    </rPh>
    <rPh sb="2" eb="5">
      <t>ヒエイリ</t>
    </rPh>
    <rPh sb="5" eb="7">
      <t>カツドウ</t>
    </rPh>
    <rPh sb="7" eb="9">
      <t>ホウジン</t>
    </rPh>
    <rPh sb="9" eb="11">
      <t>ニホン</t>
    </rPh>
    <rPh sb="20" eb="22">
      <t>キョウカイ</t>
    </rPh>
    <phoneticPr fontId="5"/>
  </si>
  <si>
    <t>特定非営利活動法人ドネルモ</t>
    <rPh sb="0" eb="2">
      <t>トクテイ</t>
    </rPh>
    <rPh sb="2" eb="5">
      <t>ヒエイリ</t>
    </rPh>
    <rPh sb="5" eb="7">
      <t>カツドウ</t>
    </rPh>
    <rPh sb="7" eb="9">
      <t>ホウジン</t>
    </rPh>
    <phoneticPr fontId="5"/>
  </si>
  <si>
    <t>みずほ情報総研株式会社</t>
    <rPh sb="3" eb="5">
      <t>ジョウホウ</t>
    </rPh>
    <rPh sb="5" eb="7">
      <t>ソウケン</t>
    </rPh>
    <rPh sb="7" eb="9">
      <t>カブシキ</t>
    </rPh>
    <rPh sb="9" eb="11">
      <t>カイシャ</t>
    </rPh>
    <phoneticPr fontId="5"/>
  </si>
  <si>
    <t>・社会的事業を実施
・社会的価値の評価を行い第三者評価を受ける
・事業報告書の作成</t>
    <rPh sb="1" eb="4">
      <t>シャカイテキ</t>
    </rPh>
    <rPh sb="4" eb="6">
      <t>ジギョウ</t>
    </rPh>
    <rPh sb="7" eb="9">
      <t>ジッシ</t>
    </rPh>
    <rPh sb="11" eb="14">
      <t>シャカイテキ</t>
    </rPh>
    <rPh sb="14" eb="16">
      <t>カチ</t>
    </rPh>
    <rPh sb="17" eb="19">
      <t>ヒョウカ</t>
    </rPh>
    <rPh sb="20" eb="21">
      <t>オコナ</t>
    </rPh>
    <rPh sb="22" eb="25">
      <t>ダイサンシャ</t>
    </rPh>
    <rPh sb="25" eb="27">
      <t>ヒョウカ</t>
    </rPh>
    <rPh sb="28" eb="29">
      <t>ウ</t>
    </rPh>
    <rPh sb="33" eb="35">
      <t>ジギョウ</t>
    </rPh>
    <rPh sb="35" eb="38">
      <t>ホウコクショ</t>
    </rPh>
    <rPh sb="39" eb="41">
      <t>サクセイ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</si>
  <si>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</si>
  <si>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</si>
  <si>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</si>
  <si>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</si>
  <si>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</si>
  <si>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</si>
  <si>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</si>
  <si>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</si>
  <si>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</si>
  <si>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</si>
  <si>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</si>
  <si>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</si>
  <si>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ケイスリー株式会社</t>
    <rPh sb="5" eb="7">
      <t>カブシキ</t>
    </rPh>
    <rPh sb="7" eb="9">
      <t>カイシャ</t>
    </rPh>
    <phoneticPr fontId="5"/>
  </si>
  <si>
    <t>・特定非営利活動法人キーアセットからの再委託
・成果の評価に関する業務</t>
    <rPh sb="1" eb="3">
      <t>トクテイ</t>
    </rPh>
    <rPh sb="3" eb="6">
      <t>ヒエイリ</t>
    </rPh>
    <rPh sb="6" eb="8">
      <t>カツドウ</t>
    </rPh>
    <rPh sb="8" eb="10">
      <t>ホウジン</t>
    </rPh>
    <rPh sb="19" eb="22">
      <t>サイイタク</t>
    </rPh>
    <rPh sb="24" eb="26">
      <t>セイカ</t>
    </rPh>
    <rPh sb="27" eb="29">
      <t>ヒョウカ</t>
    </rPh>
    <rPh sb="30" eb="31">
      <t>カン</t>
    </rPh>
    <rPh sb="33" eb="35">
      <t>ギョウム</t>
    </rPh>
    <phoneticPr fontId="5"/>
  </si>
  <si>
    <t>特定非営利活動法人ソーシャルバリュージャパン</t>
    <phoneticPr fontId="5"/>
  </si>
  <si>
    <t>・株式会社くまもと健康支援研究所からの再委託
・成果の評価に関する業務</t>
    <rPh sb="24" eb="26">
      <t>セイカ</t>
    </rPh>
    <rPh sb="27" eb="29">
      <t>ヒョウカ</t>
    </rPh>
    <rPh sb="30" eb="31">
      <t>カン</t>
    </rPh>
    <rPh sb="33" eb="35">
      <t>ギョウム</t>
    </rPh>
    <phoneticPr fontId="5"/>
  </si>
  <si>
    <t>東京医科大学名誉教授　植木彬夫</t>
    <rPh sb="0" eb="2">
      <t>トウキョウ</t>
    </rPh>
    <rPh sb="2" eb="6">
      <t>イカダイガク</t>
    </rPh>
    <rPh sb="6" eb="10">
      <t>メイヨキョウジュ</t>
    </rPh>
    <rPh sb="11" eb="13">
      <t>ウエキ</t>
    </rPh>
    <rPh sb="13" eb="14">
      <t>アキラ</t>
    </rPh>
    <rPh sb="14" eb="15">
      <t>オット</t>
    </rPh>
    <phoneticPr fontId="5"/>
  </si>
  <si>
    <t>・株式会社マディアからの再委託
・成果の評価に関する業務</t>
    <rPh sb="1" eb="3">
      <t>カブシキ</t>
    </rPh>
    <rPh sb="3" eb="5">
      <t>カイシャ</t>
    </rPh>
    <rPh sb="12" eb="15">
      <t>サイイタク</t>
    </rPh>
    <rPh sb="17" eb="19">
      <t>セイカ</t>
    </rPh>
    <rPh sb="20" eb="22">
      <t>ヒョウカ</t>
    </rPh>
    <rPh sb="23" eb="24">
      <t>カン</t>
    </rPh>
    <rPh sb="26" eb="28">
      <t>ギョウム</t>
    </rPh>
    <phoneticPr fontId="5"/>
  </si>
  <si>
    <t>・特定非営利活動法人ソーシャルバリュージャパンからの再委託
・成果の評価に関する業務</t>
    <rPh sb="1" eb="3">
      <t>トクテイ</t>
    </rPh>
    <rPh sb="3" eb="6">
      <t>ヒエイリ</t>
    </rPh>
    <rPh sb="6" eb="8">
      <t>カツドウ</t>
    </rPh>
    <rPh sb="8" eb="10">
      <t>ホウジン</t>
    </rPh>
    <rPh sb="26" eb="29">
      <t>サイイタク</t>
    </rPh>
    <rPh sb="31" eb="33">
      <t>セイカ</t>
    </rPh>
    <rPh sb="34" eb="36">
      <t>ヒョウカ</t>
    </rPh>
    <rPh sb="37" eb="38">
      <t>カン</t>
    </rPh>
    <rPh sb="40" eb="42">
      <t>ギョウム</t>
    </rPh>
    <phoneticPr fontId="5"/>
  </si>
  <si>
    <t>・株式会社キャンサースキャンからの再委託
・成果の評価に関する業務</t>
    <rPh sb="1" eb="3">
      <t>カブシキ</t>
    </rPh>
    <rPh sb="3" eb="5">
      <t>カイシャ</t>
    </rPh>
    <rPh sb="17" eb="20">
      <t>サイイタク</t>
    </rPh>
    <rPh sb="22" eb="24">
      <t>セイカ</t>
    </rPh>
    <rPh sb="25" eb="27">
      <t>ヒョウカ</t>
    </rPh>
    <rPh sb="28" eb="29">
      <t>カン</t>
    </rPh>
    <rPh sb="31" eb="33">
      <t>ギョウム</t>
    </rPh>
    <phoneticPr fontId="5"/>
  </si>
  <si>
    <t>・社会福祉法人拓くからの再委託
・評価の支援に関する業務</t>
    <rPh sb="1" eb="3">
      <t>シャカイ</t>
    </rPh>
    <rPh sb="3" eb="5">
      <t>フクシ</t>
    </rPh>
    <rPh sb="5" eb="7">
      <t>ホウジン</t>
    </rPh>
    <rPh sb="7" eb="8">
      <t>ヒラ</t>
    </rPh>
    <rPh sb="12" eb="15">
      <t>サイイタク</t>
    </rPh>
    <rPh sb="17" eb="19">
      <t>ヒョウカ</t>
    </rPh>
    <rPh sb="20" eb="22">
      <t>シエン</t>
    </rPh>
    <rPh sb="23" eb="24">
      <t>カン</t>
    </rPh>
    <rPh sb="26" eb="28">
      <t>ギョウム</t>
    </rPh>
    <phoneticPr fontId="5"/>
  </si>
  <si>
    <t>社会医療法人　天神会</t>
    <rPh sb="0" eb="2">
      <t>シャカイ</t>
    </rPh>
    <rPh sb="2" eb="4">
      <t>イリョウ</t>
    </rPh>
    <rPh sb="4" eb="6">
      <t>ホウジン</t>
    </rPh>
    <rPh sb="7" eb="9">
      <t>テンジン</t>
    </rPh>
    <rPh sb="9" eb="10">
      <t>カイ</t>
    </rPh>
    <phoneticPr fontId="5"/>
  </si>
  <si>
    <t>久留米市１０万人女子会実行委員会</t>
    <rPh sb="0" eb="4">
      <t>クルメシ</t>
    </rPh>
    <rPh sb="6" eb="8">
      <t>マンニン</t>
    </rPh>
    <rPh sb="8" eb="10">
      <t>ジョシ</t>
    </rPh>
    <rPh sb="10" eb="11">
      <t>カイ</t>
    </rPh>
    <rPh sb="11" eb="13">
      <t>ジッコウ</t>
    </rPh>
    <rPh sb="13" eb="16">
      <t>イインカイ</t>
    </rPh>
    <phoneticPr fontId="5"/>
  </si>
  <si>
    <t>-</t>
    <phoneticPr fontId="5"/>
  </si>
  <si>
    <t>みんなのサロンSORA</t>
    <phoneticPr fontId="5"/>
  </si>
  <si>
    <t>・社会福祉法人拓くからの再委託
・社会的事業の実施</t>
    <rPh sb="1" eb="3">
      <t>シャカイ</t>
    </rPh>
    <rPh sb="3" eb="5">
      <t>フクシ</t>
    </rPh>
    <rPh sb="5" eb="7">
      <t>ホウジン</t>
    </rPh>
    <rPh sb="7" eb="8">
      <t>ヒラ</t>
    </rPh>
    <rPh sb="12" eb="15">
      <t>サイイタク</t>
    </rPh>
    <rPh sb="17" eb="20">
      <t>シャカイテキ</t>
    </rPh>
    <rPh sb="20" eb="22">
      <t>ジギョウ</t>
    </rPh>
    <rPh sb="23" eb="25">
      <t>ジッシ</t>
    </rPh>
    <phoneticPr fontId="5"/>
  </si>
  <si>
    <t>ぐるりの家</t>
    <rPh sb="4" eb="5">
      <t>イエ</t>
    </rPh>
    <phoneticPr fontId="5"/>
  </si>
  <si>
    <t>政所茶生産振興会</t>
    <rPh sb="0" eb="2">
      <t>マンドコロ</t>
    </rPh>
    <rPh sb="2" eb="3">
      <t>チャ</t>
    </rPh>
    <rPh sb="3" eb="5">
      <t>セイサン</t>
    </rPh>
    <rPh sb="5" eb="8">
      <t>シンコウカイ</t>
    </rPh>
    <phoneticPr fontId="5"/>
  </si>
  <si>
    <t>東近江市社会福祉協議会</t>
    <rPh sb="0" eb="4">
      <t>ヒガシオウミシ</t>
    </rPh>
    <rPh sb="4" eb="6">
      <t>シャカイ</t>
    </rPh>
    <rPh sb="6" eb="8">
      <t>フクシ</t>
    </rPh>
    <rPh sb="8" eb="11">
      <t>キョウギカイ</t>
    </rPh>
    <phoneticPr fontId="5"/>
  </si>
  <si>
    <t>サマーの会～子どもの未来を語る会～</t>
    <rPh sb="4" eb="5">
      <t>カイ</t>
    </rPh>
    <rPh sb="6" eb="7">
      <t>コ</t>
    </rPh>
    <rPh sb="10" eb="12">
      <t>ミライ</t>
    </rPh>
    <rPh sb="13" eb="14">
      <t>カタ</t>
    </rPh>
    <rPh sb="15" eb="16">
      <t>カイ</t>
    </rPh>
    <phoneticPr fontId="5"/>
  </si>
  <si>
    <t>・公益財団法人東近江三方よし基金からの再委託
・社会的事業の実施</t>
    <rPh sb="1" eb="3">
      <t>コウエキ</t>
    </rPh>
    <rPh sb="3" eb="7">
      <t>ザイダンホウジン</t>
    </rPh>
    <rPh sb="7" eb="10">
      <t>ヒガシオウミ</t>
    </rPh>
    <rPh sb="10" eb="12">
      <t>サンポウ</t>
    </rPh>
    <rPh sb="14" eb="16">
      <t>キキン</t>
    </rPh>
    <rPh sb="19" eb="22">
      <t>サイイタク</t>
    </rPh>
    <rPh sb="24" eb="27">
      <t>シャカイテキ</t>
    </rPh>
    <rPh sb="27" eb="29">
      <t>ジギョウ</t>
    </rPh>
    <rPh sb="30" eb="32">
      <t>ジッシ</t>
    </rPh>
    <phoneticPr fontId="5"/>
  </si>
  <si>
    <t>・特定非営利活動法人ドネルモからの再委託
・評価の支援に関する業務</t>
    <rPh sb="1" eb="3">
      <t>トクテイ</t>
    </rPh>
    <rPh sb="3" eb="6">
      <t>ヒエイリ</t>
    </rPh>
    <rPh sb="6" eb="8">
      <t>カツドウ</t>
    </rPh>
    <rPh sb="8" eb="10">
      <t>ホウジン</t>
    </rPh>
    <rPh sb="17" eb="20">
      <t>サイイタク</t>
    </rPh>
    <rPh sb="22" eb="24">
      <t>ヒョウカ</t>
    </rPh>
    <rPh sb="25" eb="27">
      <t>シエン</t>
    </rPh>
    <rPh sb="28" eb="29">
      <t>カン</t>
    </rPh>
    <rPh sb="31" eb="33">
      <t>ギョウム</t>
    </rPh>
    <phoneticPr fontId="5"/>
  </si>
  <si>
    <t>武蔵大学　粉川一郎教授</t>
    <rPh sb="0" eb="2">
      <t>ムサシ</t>
    </rPh>
    <rPh sb="2" eb="4">
      <t>ダイガク</t>
    </rPh>
    <rPh sb="5" eb="7">
      <t>コガワ</t>
    </rPh>
    <rPh sb="7" eb="9">
      <t>イチロウ</t>
    </rPh>
    <rPh sb="9" eb="11">
      <t>キョウジュ</t>
    </rPh>
    <phoneticPr fontId="5"/>
  </si>
  <si>
    <t>・特定非襟活動法人日本ファンドレイジング協会からの再委託
・成果の評価に関する業務</t>
    <rPh sb="1" eb="3">
      <t>トクテイ</t>
    </rPh>
    <rPh sb="3" eb="4">
      <t>ヒ</t>
    </rPh>
    <rPh sb="4" eb="5">
      <t>エリ</t>
    </rPh>
    <rPh sb="5" eb="7">
      <t>カツドウ</t>
    </rPh>
    <rPh sb="7" eb="9">
      <t>ホウジン</t>
    </rPh>
    <rPh sb="9" eb="11">
      <t>ニホン</t>
    </rPh>
    <rPh sb="20" eb="22">
      <t>キョウカイ</t>
    </rPh>
    <rPh sb="25" eb="28">
      <t>サイイタク</t>
    </rPh>
    <rPh sb="30" eb="32">
      <t>セイカ</t>
    </rPh>
    <rPh sb="33" eb="35">
      <t>ヒョウカ</t>
    </rPh>
    <rPh sb="36" eb="37">
      <t>カン</t>
    </rPh>
    <rPh sb="39" eb="41">
      <t>ギョウム</t>
    </rPh>
    <phoneticPr fontId="5"/>
  </si>
  <si>
    <t>-</t>
    <phoneticPr fontId="5"/>
  </si>
  <si>
    <t>・特定非襟活動法人日本ファンドレイジング協会からの再委託
・社会的事業の実施</t>
    <phoneticPr fontId="5"/>
  </si>
  <si>
    <t>-</t>
    <phoneticPr fontId="5"/>
  </si>
  <si>
    <t>-</t>
    <phoneticPr fontId="5"/>
  </si>
  <si>
    <t>・みずほ情報総研株式会社からの再委託
・社会的事業の実施</t>
    <phoneticPr fontId="5"/>
  </si>
  <si>
    <t>-</t>
    <phoneticPr fontId="5"/>
  </si>
  <si>
    <t>-</t>
    <phoneticPr fontId="5"/>
  </si>
  <si>
    <t>一般社団法人Social problem solution laboratory若年認知症サポートセンターきずなや</t>
    <phoneticPr fontId="5"/>
  </si>
  <si>
    <t>-</t>
    <phoneticPr fontId="5"/>
  </si>
  <si>
    <t>-</t>
    <phoneticPr fontId="5"/>
  </si>
  <si>
    <t>-</t>
    <phoneticPr fontId="5"/>
  </si>
  <si>
    <t>-</t>
    <phoneticPr fontId="5"/>
  </si>
  <si>
    <t>A.社会福祉法人拓く</t>
    <rPh sb="2" eb="4">
      <t>シャカイ</t>
    </rPh>
    <rPh sb="4" eb="6">
      <t>フクシ</t>
    </rPh>
    <rPh sb="6" eb="8">
      <t>ホウジン</t>
    </rPh>
    <rPh sb="8" eb="9">
      <t>ヒラ</t>
    </rPh>
    <phoneticPr fontId="5"/>
  </si>
  <si>
    <t>B.EY新日本有限責任監査法人</t>
    <rPh sb="4" eb="7">
      <t>シンニホン</t>
    </rPh>
    <rPh sb="7" eb="9">
      <t>ユウゲン</t>
    </rPh>
    <rPh sb="9" eb="11">
      <t>セキニン</t>
    </rPh>
    <rPh sb="11" eb="13">
      <t>カンサ</t>
    </rPh>
    <rPh sb="13" eb="15">
      <t>ホウジン</t>
    </rPh>
    <phoneticPr fontId="5"/>
  </si>
  <si>
    <t>C.ケイスリー株式会社</t>
    <rPh sb="7" eb="9">
      <t>カブシキ</t>
    </rPh>
    <rPh sb="9" eb="11">
      <t>カイシャ</t>
    </rPh>
    <phoneticPr fontId="5"/>
  </si>
  <si>
    <t>関電システムソリューションズ株式会社</t>
    <phoneticPr fontId="5"/>
  </si>
  <si>
    <t>ケイスリー株式会社</t>
    <phoneticPr fontId="5"/>
  </si>
  <si>
    <t>・株式会社マディアからの再委託
・関係者間の調整に関する業務</t>
    <phoneticPr fontId="5"/>
  </si>
  <si>
    <t>・特定非営利活動法人キーアセットからの再委託
・関係者間の調整に関する業務</t>
    <phoneticPr fontId="5"/>
  </si>
  <si>
    <t>D.ケイスリー株式会社</t>
    <rPh sb="7" eb="9">
      <t>カブシキ</t>
    </rPh>
    <rPh sb="9" eb="11">
      <t>カイシャ</t>
    </rPh>
    <phoneticPr fontId="5"/>
  </si>
  <si>
    <t>E.社会福祉法人生活クラブ</t>
    <rPh sb="2" eb="4">
      <t>シャカイ</t>
    </rPh>
    <rPh sb="4" eb="6">
      <t>フクシ</t>
    </rPh>
    <rPh sb="6" eb="8">
      <t>ホウジン</t>
    </rPh>
    <rPh sb="8" eb="10">
      <t>セイカツ</t>
    </rPh>
    <phoneticPr fontId="5"/>
  </si>
  <si>
    <t>F. 一般財団法人社会的投資推進財団</t>
    <phoneticPr fontId="5"/>
  </si>
  <si>
    <t>人件費</t>
    <rPh sb="0" eb="3">
      <t>ジンケンヒ</t>
    </rPh>
    <phoneticPr fontId="5"/>
  </si>
  <si>
    <t>・コンソーシアムへの評価及支援及び第三者評価業務（行政からの成果報酬支払条件、民間資金提供者への償還条件の設定の妥当性等についての検討に関するもの）
・有識者委員への出席者への謝金</t>
    <rPh sb="10" eb="12">
      <t>ヒョウカ</t>
    </rPh>
    <rPh sb="12" eb="13">
      <t>オヨ</t>
    </rPh>
    <rPh sb="13" eb="15">
      <t>シエン</t>
    </rPh>
    <rPh sb="15" eb="16">
      <t>オヨ</t>
    </rPh>
    <rPh sb="17" eb="20">
      <t>ダイサンシャ</t>
    </rPh>
    <rPh sb="20" eb="22">
      <t>ヒョウカ</t>
    </rPh>
    <rPh sb="22" eb="24">
      <t>ギョウム</t>
    </rPh>
    <rPh sb="25" eb="27">
      <t>ギョウセイ</t>
    </rPh>
    <rPh sb="30" eb="32">
      <t>セイカ</t>
    </rPh>
    <rPh sb="32" eb="34">
      <t>ホウシュウ</t>
    </rPh>
    <rPh sb="34" eb="36">
      <t>シハラ</t>
    </rPh>
    <rPh sb="36" eb="38">
      <t>ジョウケン</t>
    </rPh>
    <rPh sb="39" eb="41">
      <t>ミンカン</t>
    </rPh>
    <rPh sb="41" eb="43">
      <t>シキン</t>
    </rPh>
    <rPh sb="43" eb="46">
      <t>テイキョウシャ</t>
    </rPh>
    <rPh sb="48" eb="50">
      <t>ショウカン</t>
    </rPh>
    <rPh sb="50" eb="52">
      <t>ジョウケン</t>
    </rPh>
    <rPh sb="53" eb="55">
      <t>セッテイ</t>
    </rPh>
    <rPh sb="56" eb="59">
      <t>ダトウセイ</t>
    </rPh>
    <rPh sb="59" eb="60">
      <t>トウ</t>
    </rPh>
    <rPh sb="65" eb="67">
      <t>ケントウ</t>
    </rPh>
    <rPh sb="68" eb="69">
      <t>カン</t>
    </rPh>
    <rPh sb="76" eb="79">
      <t>ユウシキシャ</t>
    </rPh>
    <rPh sb="79" eb="81">
      <t>イイン</t>
    </rPh>
    <rPh sb="83" eb="85">
      <t>シュッセキ</t>
    </rPh>
    <rPh sb="85" eb="86">
      <t>シャ</t>
    </rPh>
    <rPh sb="88" eb="90">
      <t>シャキン</t>
    </rPh>
    <phoneticPr fontId="5"/>
  </si>
  <si>
    <t>事業費</t>
    <rPh sb="0" eb="3">
      <t>ジギョウヒ</t>
    </rPh>
    <phoneticPr fontId="5"/>
  </si>
  <si>
    <t>管理費</t>
    <rPh sb="0" eb="2">
      <t>カンリ</t>
    </rPh>
    <rPh sb="2" eb="3">
      <t>ヒ</t>
    </rPh>
    <phoneticPr fontId="5"/>
  </si>
  <si>
    <t>旅費、通信費、車両費、企業への訓練費給付等</t>
    <rPh sb="0" eb="2">
      <t>リョヒ</t>
    </rPh>
    <rPh sb="3" eb="6">
      <t>ツウシンヒ</t>
    </rPh>
    <rPh sb="7" eb="9">
      <t>シャリョウ</t>
    </rPh>
    <rPh sb="9" eb="10">
      <t>ヒ</t>
    </rPh>
    <rPh sb="11" eb="13">
      <t>キギョウ</t>
    </rPh>
    <rPh sb="15" eb="17">
      <t>クンレン</t>
    </rPh>
    <rPh sb="17" eb="18">
      <t>ヒ</t>
    </rPh>
    <rPh sb="18" eb="20">
      <t>キュウフ</t>
    </rPh>
    <rPh sb="20" eb="21">
      <t>トウ</t>
    </rPh>
    <phoneticPr fontId="5"/>
  </si>
  <si>
    <t>消耗品等の購入等</t>
    <rPh sb="0" eb="3">
      <t>ショウモウヒン</t>
    </rPh>
    <rPh sb="3" eb="4">
      <t>トウ</t>
    </rPh>
    <rPh sb="5" eb="7">
      <t>コウニュウ</t>
    </rPh>
    <rPh sb="7" eb="8">
      <t>トウ</t>
    </rPh>
    <phoneticPr fontId="5"/>
  </si>
  <si>
    <t>常勤職員の給与等</t>
    <rPh sb="0" eb="2">
      <t>ジョウキン</t>
    </rPh>
    <rPh sb="2" eb="4">
      <t>ショクイン</t>
    </rPh>
    <rPh sb="5" eb="7">
      <t>キュウヨ</t>
    </rPh>
    <rPh sb="7" eb="8">
      <t>トウ</t>
    </rPh>
    <phoneticPr fontId="5"/>
  </si>
  <si>
    <t>旅費</t>
    <rPh sb="0" eb="2">
      <t>リョヒ</t>
    </rPh>
    <phoneticPr fontId="5"/>
  </si>
  <si>
    <t>管理費</t>
    <rPh sb="0" eb="3">
      <t>カンリヒ</t>
    </rPh>
    <phoneticPr fontId="5"/>
  </si>
  <si>
    <t>管理費</t>
    <phoneticPr fontId="5"/>
  </si>
  <si>
    <t>第三者評価に関する人件費</t>
    <rPh sb="0" eb="3">
      <t>ダイサンシャ</t>
    </rPh>
    <rPh sb="3" eb="5">
      <t>ヒョウカ</t>
    </rPh>
    <rPh sb="6" eb="7">
      <t>カン</t>
    </rPh>
    <rPh sb="9" eb="12">
      <t>ジンケンヒ</t>
    </rPh>
    <phoneticPr fontId="5"/>
  </si>
  <si>
    <t>出張旅費</t>
    <rPh sb="0" eb="2">
      <t>シュッチョウ</t>
    </rPh>
    <rPh sb="2" eb="4">
      <t>リョヒ</t>
    </rPh>
    <phoneticPr fontId="5"/>
  </si>
  <si>
    <t>消耗品等の購入等</t>
    <phoneticPr fontId="5"/>
  </si>
  <si>
    <t>各種打合せ会議への参加、コンソーシアム参加者との連絡・調整業務に従事する担当者の人件費</t>
    <rPh sb="0" eb="2">
      <t>カクシュ</t>
    </rPh>
    <rPh sb="2" eb="4">
      <t>ウチアワ</t>
    </rPh>
    <rPh sb="5" eb="7">
      <t>カイギ</t>
    </rPh>
    <rPh sb="9" eb="11">
      <t>サンカ</t>
    </rPh>
    <rPh sb="19" eb="22">
      <t>サンカシャ</t>
    </rPh>
    <rPh sb="24" eb="26">
      <t>レンラク</t>
    </rPh>
    <rPh sb="27" eb="29">
      <t>チョウセイ</t>
    </rPh>
    <rPh sb="29" eb="31">
      <t>ギョウム</t>
    </rPh>
    <rPh sb="32" eb="34">
      <t>ジュウジ</t>
    </rPh>
    <rPh sb="36" eb="38">
      <t>タントウ</t>
    </rPh>
    <rPh sb="38" eb="39">
      <t>シャ</t>
    </rPh>
    <rPh sb="40" eb="43">
      <t>ジンケンヒ</t>
    </rPh>
    <phoneticPr fontId="5"/>
  </si>
  <si>
    <t>物件費</t>
    <rPh sb="0" eb="3">
      <t>ブッケンヒ</t>
    </rPh>
    <phoneticPr fontId="5"/>
  </si>
  <si>
    <t>外部委託費</t>
    <rPh sb="0" eb="2">
      <t>ガイブ</t>
    </rPh>
    <rPh sb="2" eb="5">
      <t>イタクヒ</t>
    </rPh>
    <phoneticPr fontId="5"/>
  </si>
  <si>
    <t>一般財団法人社会的投資推進財団への再委託</t>
    <rPh sb="0" eb="2">
      <t>イッパン</t>
    </rPh>
    <rPh sb="2" eb="6">
      <t>ザイダンホウジン</t>
    </rPh>
    <rPh sb="6" eb="9">
      <t>シャカイテキ</t>
    </rPh>
    <rPh sb="9" eb="11">
      <t>トウシ</t>
    </rPh>
    <rPh sb="11" eb="13">
      <t>スイシン</t>
    </rPh>
    <rPh sb="13" eb="15">
      <t>ザイダン</t>
    </rPh>
    <rPh sb="17" eb="20">
      <t>サイイタク</t>
    </rPh>
    <phoneticPr fontId="5"/>
  </si>
  <si>
    <t>マネージャーやスタッフ等への給与</t>
    <rPh sb="11" eb="12">
      <t>トウ</t>
    </rPh>
    <rPh sb="14" eb="16">
      <t>キュウヨ</t>
    </rPh>
    <phoneticPr fontId="5"/>
  </si>
  <si>
    <t>・法人内スタッフによる地方のコンソーシアムへの出張に係る交通費
・有識者委員への謝金、旅費</t>
    <rPh sb="1" eb="3">
      <t>ホウジン</t>
    </rPh>
    <rPh sb="3" eb="4">
      <t>ナイ</t>
    </rPh>
    <rPh sb="11" eb="13">
      <t>チホウ</t>
    </rPh>
    <rPh sb="23" eb="25">
      <t>シュッチョウ</t>
    </rPh>
    <rPh sb="26" eb="27">
      <t>カカ</t>
    </rPh>
    <rPh sb="28" eb="31">
      <t>コウツウヒ</t>
    </rPh>
    <rPh sb="33" eb="36">
      <t>ユウシキシャ</t>
    </rPh>
    <rPh sb="36" eb="38">
      <t>イイン</t>
    </rPh>
    <rPh sb="40" eb="42">
      <t>シャキン</t>
    </rPh>
    <rPh sb="43" eb="45">
      <t>リョヒ</t>
    </rPh>
    <phoneticPr fontId="5"/>
  </si>
  <si>
    <t>コンソーシアム運営、プラットフォームづくりに関する人件費</t>
    <rPh sb="7" eb="9">
      <t>ウンエイ</t>
    </rPh>
    <rPh sb="22" eb="23">
      <t>カン</t>
    </rPh>
    <rPh sb="25" eb="28">
      <t>ジンケンヒ</t>
    </rPh>
    <phoneticPr fontId="5"/>
  </si>
  <si>
    <t>出張旅費等</t>
    <rPh sb="0" eb="2">
      <t>シュッチョウ</t>
    </rPh>
    <rPh sb="2" eb="4">
      <t>リョヒ</t>
    </rPh>
    <rPh sb="4" eb="5">
      <t>トウ</t>
    </rPh>
    <phoneticPr fontId="5"/>
  </si>
  <si>
    <t>特定非営利活動法人日本ファンドレイジング協会への委託費</t>
    <rPh sb="0" eb="2">
      <t>トクテイ</t>
    </rPh>
    <rPh sb="2" eb="5">
      <t>ヒエイリ</t>
    </rPh>
    <rPh sb="5" eb="7">
      <t>カツドウ</t>
    </rPh>
    <rPh sb="7" eb="9">
      <t>ホウジン</t>
    </rPh>
    <rPh sb="9" eb="11">
      <t>ニホン</t>
    </rPh>
    <rPh sb="20" eb="22">
      <t>キョウカイ</t>
    </rPh>
    <rPh sb="24" eb="26">
      <t>イタク</t>
    </rPh>
    <rPh sb="26" eb="27">
      <t>ヒ</t>
    </rPh>
    <phoneticPr fontId="5"/>
  </si>
  <si>
    <t>外部委託費（評価支援）</t>
    <rPh sb="0" eb="2">
      <t>ガイブ</t>
    </rPh>
    <rPh sb="2" eb="5">
      <t>イタクヒ</t>
    </rPh>
    <rPh sb="6" eb="8">
      <t>ヒョウカ</t>
    </rPh>
    <rPh sb="8" eb="10">
      <t>シエン</t>
    </rPh>
    <phoneticPr fontId="5"/>
  </si>
  <si>
    <t>外部委託費（社会的事業）</t>
    <rPh sb="0" eb="2">
      <t>ガイブ</t>
    </rPh>
    <rPh sb="2" eb="5">
      <t>イタクヒ</t>
    </rPh>
    <rPh sb="6" eb="8">
      <t>シャカイ</t>
    </rPh>
    <rPh sb="8" eb="9">
      <t>テキ</t>
    </rPh>
    <rPh sb="9" eb="11">
      <t>ジギョウ</t>
    </rPh>
    <phoneticPr fontId="5"/>
  </si>
  <si>
    <t>社会福祉法人生活クラブ</t>
    <phoneticPr fontId="5"/>
  </si>
  <si>
    <t>社会医療法人天神会等への委託費</t>
    <rPh sb="9" eb="10">
      <t>トウ</t>
    </rPh>
    <rPh sb="12" eb="14">
      <t>イタク</t>
    </rPh>
    <rPh sb="14" eb="15">
      <t>ヒ</t>
    </rPh>
    <phoneticPr fontId="5"/>
  </si>
  <si>
    <t>消耗品等の購入、通信費、印刷製本費等</t>
    <rPh sb="0" eb="3">
      <t>ショウモウヒン</t>
    </rPh>
    <rPh sb="3" eb="4">
      <t>トウ</t>
    </rPh>
    <rPh sb="5" eb="7">
      <t>コウニュウ</t>
    </rPh>
    <rPh sb="8" eb="11">
      <t>ツウシンヒ</t>
    </rPh>
    <rPh sb="12" eb="14">
      <t>インサツ</t>
    </rPh>
    <rPh sb="14" eb="16">
      <t>セイホン</t>
    </rPh>
    <rPh sb="16" eb="17">
      <t>ヒ</t>
    </rPh>
    <rPh sb="17" eb="18">
      <t>トウ</t>
    </rPh>
    <phoneticPr fontId="5"/>
  </si>
  <si>
    <t>-</t>
    <phoneticPr fontId="5"/>
  </si>
  <si>
    <t>新29-0058</t>
    <rPh sb="0" eb="1">
      <t>シン</t>
    </rPh>
    <phoneticPr fontId="5"/>
  </si>
  <si>
    <t>1事業者当たり900万円の予算を用意していたが、採択した事業者の中で事業規模を勘案して900万円を下回る予算で事業を実施した事業者が複数いた。</t>
    <rPh sb="1" eb="4">
      <t>ジギョウシャ</t>
    </rPh>
    <rPh sb="4" eb="5">
      <t>ア</t>
    </rPh>
    <rPh sb="10" eb="12">
      <t>マンエン</t>
    </rPh>
    <rPh sb="13" eb="15">
      <t>ヨサン</t>
    </rPh>
    <rPh sb="16" eb="18">
      <t>ヨウイ</t>
    </rPh>
    <rPh sb="24" eb="26">
      <t>サイタク</t>
    </rPh>
    <rPh sb="28" eb="31">
      <t>ジギョウシャ</t>
    </rPh>
    <rPh sb="32" eb="33">
      <t>ナカ</t>
    </rPh>
    <rPh sb="34" eb="36">
      <t>ジギョウ</t>
    </rPh>
    <rPh sb="36" eb="38">
      <t>キボ</t>
    </rPh>
    <rPh sb="39" eb="41">
      <t>カンアン</t>
    </rPh>
    <rPh sb="46" eb="48">
      <t>マンエン</t>
    </rPh>
    <rPh sb="49" eb="51">
      <t>シタマワ</t>
    </rPh>
    <rPh sb="52" eb="54">
      <t>ヨサン</t>
    </rPh>
    <rPh sb="55" eb="57">
      <t>ジギョウ</t>
    </rPh>
    <rPh sb="58" eb="60">
      <t>ジッシ</t>
    </rPh>
    <rPh sb="62" eb="65">
      <t>ジギョウシャ</t>
    </rPh>
    <rPh sb="66" eb="68">
      <t>フクスウ</t>
    </rPh>
    <phoneticPr fontId="5"/>
  </si>
  <si>
    <t>・平成３１年度は、上記の①においては、民間資金提供者が存在しない類型も認めることとする。
・上記の①については、保健福祉分野において成果に連動する財政支援の仕組みを導入するための課題抽出や手法を検討し、上記の②についてはロジックモデル、成果指標などの有効な評価の枠組みの検討・開発を行い、持続可能な事業展開スキームの横展開を目指す。</t>
    <rPh sb="1" eb="3">
      <t>ヘイセイ</t>
    </rPh>
    <rPh sb="5" eb="7">
      <t>ネンド</t>
    </rPh>
    <rPh sb="9" eb="11">
      <t>ジョウキ</t>
    </rPh>
    <rPh sb="19" eb="21">
      <t>ミンカン</t>
    </rPh>
    <rPh sb="21" eb="23">
      <t>シキン</t>
    </rPh>
    <rPh sb="23" eb="26">
      <t>テイキョウシャ</t>
    </rPh>
    <rPh sb="27" eb="29">
      <t>ソンザイ</t>
    </rPh>
    <rPh sb="32" eb="34">
      <t>ルイケイ</t>
    </rPh>
    <rPh sb="35" eb="36">
      <t>ミト</t>
    </rPh>
    <rPh sb="46" eb="48">
      <t>ジョウキ</t>
    </rPh>
    <rPh sb="101" eb="103">
      <t>ジョウキ</t>
    </rPh>
    <rPh sb="141" eb="142">
      <t>オコナ</t>
    </rPh>
    <rPh sb="144" eb="146">
      <t>ジゾク</t>
    </rPh>
    <rPh sb="146" eb="148">
      <t>カノウ</t>
    </rPh>
    <rPh sb="149" eb="151">
      <t>ジギョウ</t>
    </rPh>
    <rPh sb="151" eb="153">
      <t>テンカイ</t>
    </rPh>
    <rPh sb="158" eb="159">
      <t>ヨコ</t>
    </rPh>
    <rPh sb="159" eb="161">
      <t>テンカイ</t>
    </rPh>
    <phoneticPr fontId="5"/>
  </si>
  <si>
    <t>・当初の見込みどおり、社会的事業の実施及び成果の評価等を行うことができた。
・平成３０年度事業では、平成２９年度事業の結果に基づいて、社会的事業を以下の２類型に分けて実施した。
①保健福祉分野における特定の社会的課題の発生又は深刻化を予防するため、当該課題を有する個人に対し支援・介入を行う事業であって、その成果が個人レベルで生じた変化の集積として捉えられるもの。（償還が事業成果に連動する民間資金の調達を必須とした。）
②地域における様々なつながりを育み、住民の社会参加や地域で十分に活用されていない物的・人的資源の活用を促すため、個人や地域に対し支援・介入を行う事業であって、その成果が個人レベルで生じた変化の集積だけでなく、地域レベルで生じる変化にも波及するもの。
・１事業当たり900万円の事業規模では、償還が事業成果に連動する民間資金の調達は事業者側の負担が非常に大きく、時間的・経済的コストが大きいことが分かった。</t>
    <rPh sb="1" eb="3">
      <t>トウショ</t>
    </rPh>
    <rPh sb="4" eb="6">
      <t>ミコ</t>
    </rPh>
    <rPh sb="11" eb="16">
      <t>シャカイテキジギョウ</t>
    </rPh>
    <rPh sb="17" eb="19">
      <t>ジッシ</t>
    </rPh>
    <rPh sb="19" eb="20">
      <t>オヨ</t>
    </rPh>
    <rPh sb="21" eb="23">
      <t>セイカ</t>
    </rPh>
    <rPh sb="24" eb="26">
      <t>ヒョウカ</t>
    </rPh>
    <rPh sb="26" eb="27">
      <t>トウ</t>
    </rPh>
    <rPh sb="28" eb="29">
      <t>オコナ</t>
    </rPh>
    <rPh sb="56" eb="58">
      <t>ジギョウ</t>
    </rPh>
    <rPh sb="59" eb="61">
      <t>ケッカ</t>
    </rPh>
    <rPh sb="62" eb="63">
      <t>モト</t>
    </rPh>
    <rPh sb="67" eb="70">
      <t>シャカイテキ</t>
    </rPh>
    <rPh sb="70" eb="72">
      <t>ジギョウ</t>
    </rPh>
    <rPh sb="73" eb="75">
      <t>イカ</t>
    </rPh>
    <rPh sb="77" eb="79">
      <t>ルイケイ</t>
    </rPh>
    <rPh sb="80" eb="81">
      <t>ワ</t>
    </rPh>
    <rPh sb="83" eb="85">
      <t>ジッシ</t>
    </rPh>
    <rPh sb="183" eb="185">
      <t>ショウカン</t>
    </rPh>
    <rPh sb="186" eb="188">
      <t>ジギョウ</t>
    </rPh>
    <rPh sb="188" eb="190">
      <t>セイカ</t>
    </rPh>
    <rPh sb="191" eb="193">
      <t>レンドウ</t>
    </rPh>
    <rPh sb="195" eb="197">
      <t>ミンカン</t>
    </rPh>
    <rPh sb="197" eb="199">
      <t>シキン</t>
    </rPh>
    <rPh sb="200" eb="202">
      <t>チョウタツ</t>
    </rPh>
    <rPh sb="203" eb="205">
      <t>ヒッス</t>
    </rPh>
    <rPh sb="338" eb="340">
      <t>ジギョウ</t>
    </rPh>
    <rPh sb="340" eb="341">
      <t>ア</t>
    </rPh>
    <rPh sb="346" eb="348">
      <t>マンエン</t>
    </rPh>
    <rPh sb="349" eb="351">
      <t>ジギョウ</t>
    </rPh>
    <rPh sb="351" eb="353">
      <t>キボ</t>
    </rPh>
    <rPh sb="356" eb="358">
      <t>ショウカン</t>
    </rPh>
    <rPh sb="359" eb="363">
      <t>ジギョウセイカ</t>
    </rPh>
    <rPh sb="364" eb="366">
      <t>レンドウ</t>
    </rPh>
    <rPh sb="368" eb="370">
      <t>ミンカン</t>
    </rPh>
    <rPh sb="370" eb="372">
      <t>シキン</t>
    </rPh>
    <rPh sb="373" eb="375">
      <t>チョウタツ</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</si>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</sst>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11" xfId="0" applyNumberForma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47624</xdr:colOff>
      <xdr:row>744</xdr:row>
      <xdr:rowOff>95249</xdr:rowOff>
    </xdr:from>
    <xdr:to>
      <xdr:col>30</xdr:col>
      <xdr:colOff>9525</xdr:colOff>
      <xdr:row>777</xdr:row>
      <xdr:rowOff>19050</xdr:rowOff>
    </xdr:to>
    <xdr:sp macro="" textlink="">
      <xdr:nvSpPr>
        <xdr:cNvPr id="3" name="テキスト ボックス 2"/>
        <xdr:cNvSpPr txBox="1"/>
      </xdr:nvSpPr>
      <xdr:spPr>
        <a:xfrm>
          <a:off x="1247774" y="50958749"/>
          <a:ext cx="4762501" cy="11991976"/>
        </a:xfrm>
        <a:prstGeom prst="rect">
          <a:avLst/>
        </a:prstGeom>
        <a:noFill/>
        <a:ln w="25400" cmpd="dbl">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コンソーシアム</a:t>
          </a:r>
          <a:r>
            <a:rPr kumimoji="1" lang="en-US" altLang="ja-JP" sz="1100"/>
            <a:t>〕</a:t>
          </a:r>
          <a:endParaRPr kumimoji="1" lang="ja-JP" altLang="en-US" sz="1100"/>
        </a:p>
      </xdr:txBody>
    </xdr:sp>
    <xdr:clientData/>
  </xdr:twoCellAnchor>
  <xdr:twoCellAnchor>
    <xdr:from>
      <xdr:col>21</xdr:col>
      <xdr:colOff>161925</xdr:colOff>
      <xdr:row>740</xdr:row>
      <xdr:rowOff>29691</xdr:rowOff>
    </xdr:from>
    <xdr:to>
      <xdr:col>33</xdr:col>
      <xdr:colOff>0</xdr:colOff>
      <xdr:row>740</xdr:row>
      <xdr:rowOff>322733</xdr:rowOff>
    </xdr:to>
    <xdr:sp macro="" textlink="">
      <xdr:nvSpPr>
        <xdr:cNvPr id="4" name="テキスト ボックス 3"/>
        <xdr:cNvSpPr txBox="1"/>
      </xdr:nvSpPr>
      <xdr:spPr>
        <a:xfrm>
          <a:off x="4362450" y="49483491"/>
          <a:ext cx="2238375" cy="2930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　８８百万円</a:t>
          </a:r>
        </a:p>
      </xdr:txBody>
    </xdr:sp>
    <xdr:clientData/>
  </xdr:twoCellAnchor>
  <xdr:twoCellAnchor>
    <xdr:from>
      <xdr:col>11</xdr:col>
      <xdr:colOff>153276</xdr:colOff>
      <xdr:row>745</xdr:row>
      <xdr:rowOff>275175</xdr:rowOff>
    </xdr:from>
    <xdr:to>
      <xdr:col>20</xdr:col>
      <xdr:colOff>129267</xdr:colOff>
      <xdr:row>748</xdr:row>
      <xdr:rowOff>74082</xdr:rowOff>
    </xdr:to>
    <xdr:sp macro="" textlink="">
      <xdr:nvSpPr>
        <xdr:cNvPr id="5" name="テキスト ボックス 4"/>
        <xdr:cNvSpPr txBox="1"/>
      </xdr:nvSpPr>
      <xdr:spPr>
        <a:xfrm>
          <a:off x="2365193" y="52059425"/>
          <a:ext cx="1785741" cy="8466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（代表事業者）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A.</a:t>
          </a:r>
          <a:r>
            <a:rPr kumimoji="1" lang="ja-JP" altLang="en-US" sz="1000" b="0" i="0" u="none" strike="noStrike" kern="0" cap="none" spc="0" normalizeH="0" baseline="0" noProof="0">
              <a:ln>
                <a:noFill/>
              </a:ln>
              <a:solidFill>
                <a:prstClr val="black"/>
              </a:solidFill>
              <a:effectLst/>
              <a:uLnTx/>
              <a:uFillTx/>
              <a:latin typeface="+mn-lt"/>
              <a:ea typeface="+mn-ea"/>
              <a:cs typeface="+mn-cs"/>
            </a:rPr>
            <a:t>株式会社、社会福祉法人、</a:t>
          </a:r>
          <a:r>
            <a:rPr kumimoji="1" lang="en-US" altLang="ja-JP" sz="1000" b="0" i="0" u="none" strike="noStrike" kern="0" cap="none" spc="0" normalizeH="0" baseline="0" noProof="0">
              <a:ln>
                <a:noFill/>
              </a:ln>
              <a:solidFill>
                <a:prstClr val="black"/>
              </a:solidFill>
              <a:effectLst/>
              <a:uLnTx/>
              <a:uFillTx/>
              <a:latin typeface="+mn-lt"/>
              <a:ea typeface="+mn-ea"/>
              <a:cs typeface="+mn-cs"/>
            </a:rPr>
            <a:t>NPO</a:t>
          </a:r>
          <a:r>
            <a:rPr kumimoji="1" lang="ja-JP" altLang="en-US" sz="1000" b="0" i="0" u="none" strike="noStrike" kern="0" cap="none" spc="0" normalizeH="0" baseline="0" noProof="0">
              <a:ln>
                <a:noFill/>
              </a:ln>
              <a:solidFill>
                <a:prstClr val="black"/>
              </a:solidFill>
              <a:effectLst/>
              <a:uLnTx/>
              <a:uFillTx/>
              <a:latin typeface="+mn-lt"/>
              <a:ea typeface="+mn-ea"/>
              <a:cs typeface="+mn-cs"/>
            </a:rPr>
            <a:t>法人等</a:t>
          </a:r>
          <a:r>
            <a:rPr kumimoji="1" lang="en-US" altLang="ja-JP" sz="1000" b="0" i="0" u="none" strike="noStrike" kern="0" cap="none" spc="0" normalizeH="0" baseline="0" noProof="0">
              <a:ln>
                <a:noFill/>
              </a:ln>
              <a:solidFill>
                <a:prstClr val="black"/>
              </a:solidFill>
              <a:effectLst/>
              <a:uLnTx/>
              <a:uFillTx/>
              <a:latin typeface="+mn-lt"/>
              <a:ea typeface="+mn-ea"/>
              <a:cs typeface="+mn-cs"/>
            </a:rPr>
            <a:t>10</a:t>
          </a:r>
          <a:r>
            <a:rPr kumimoji="1" lang="ja-JP" altLang="en-US" sz="1000" b="0" i="0" u="none" strike="noStrike" kern="0" cap="none" spc="0" normalizeH="0" baseline="0" noProof="0">
              <a:ln>
                <a:noFill/>
              </a:ln>
              <a:solidFill>
                <a:prstClr val="black"/>
              </a:solidFill>
              <a:effectLst/>
              <a:uLnTx/>
              <a:uFillTx/>
              <a:latin typeface="+mn-lt"/>
              <a:ea typeface="+mn-ea"/>
              <a:cs typeface="+mn-cs"/>
            </a:rPr>
            <a:t>種類</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（７５百万円）</a:t>
          </a:r>
        </a:p>
      </xdr:txBody>
    </xdr:sp>
    <xdr:clientData/>
  </xdr:twoCellAnchor>
  <xdr:twoCellAnchor>
    <xdr:from>
      <xdr:col>16</xdr:col>
      <xdr:colOff>40731</xdr:colOff>
      <xdr:row>740</xdr:row>
      <xdr:rowOff>322733</xdr:rowOff>
    </xdr:from>
    <xdr:to>
      <xdr:col>27</xdr:col>
      <xdr:colOff>80963</xdr:colOff>
      <xdr:row>745</xdr:row>
      <xdr:rowOff>275175</xdr:rowOff>
    </xdr:to>
    <xdr:cxnSp macro="">
      <xdr:nvCxnSpPr>
        <xdr:cNvPr id="6" name="直線矢印コネクタ 5"/>
        <xdr:cNvCxnSpPr>
          <a:stCxn id="4" idx="2"/>
          <a:endCxn id="5" idx="0"/>
        </xdr:cNvCxnSpPr>
      </xdr:nvCxnSpPr>
      <xdr:spPr>
        <a:xfrm flipH="1">
          <a:off x="3258064" y="50360733"/>
          <a:ext cx="2252149" cy="169869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44823</xdr:colOff>
      <xdr:row>743</xdr:row>
      <xdr:rowOff>0</xdr:rowOff>
    </xdr:from>
    <xdr:to>
      <xdr:col>11</xdr:col>
      <xdr:colOff>145676</xdr:colOff>
      <xdr:row>743</xdr:row>
      <xdr:rowOff>0</xdr:rowOff>
    </xdr:to>
    <xdr:sp macro="" textlink="">
      <xdr:nvSpPr>
        <xdr:cNvPr id="7" name="テキスト ボックス 6"/>
        <xdr:cNvSpPr txBox="1"/>
      </xdr:nvSpPr>
      <xdr:spPr>
        <a:xfrm>
          <a:off x="1244973" y="50511075"/>
          <a:ext cx="1100978"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p>
      </xdr:txBody>
    </xdr:sp>
    <xdr:clientData/>
  </xdr:twoCellAnchor>
  <xdr:twoCellAnchor>
    <xdr:from>
      <xdr:col>27</xdr:col>
      <xdr:colOff>80963</xdr:colOff>
      <xdr:row>740</xdr:row>
      <xdr:rowOff>322733</xdr:rowOff>
    </xdr:from>
    <xdr:to>
      <xdr:col>36</xdr:col>
      <xdr:colOff>114299</xdr:colOff>
      <xdr:row>748</xdr:row>
      <xdr:rowOff>95250</xdr:rowOff>
    </xdr:to>
    <xdr:cxnSp macro="">
      <xdr:nvCxnSpPr>
        <xdr:cNvPr id="8" name="直線矢印コネクタ 7"/>
        <xdr:cNvCxnSpPr>
          <a:stCxn id="4" idx="2"/>
          <a:endCxn id="49" idx="1"/>
        </xdr:cNvCxnSpPr>
      </xdr:nvCxnSpPr>
      <xdr:spPr>
        <a:xfrm>
          <a:off x="5510213" y="50360733"/>
          <a:ext cx="1843086" cy="256651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142874</xdr:colOff>
      <xdr:row>772</xdr:row>
      <xdr:rowOff>266700</xdr:rowOff>
    </xdr:from>
    <xdr:to>
      <xdr:col>20</xdr:col>
      <xdr:colOff>142649</xdr:colOff>
      <xdr:row>775</xdr:row>
      <xdr:rowOff>0</xdr:rowOff>
    </xdr:to>
    <xdr:sp macro="" textlink="">
      <xdr:nvSpPr>
        <xdr:cNvPr id="9" name="テキスト ボックス 8"/>
        <xdr:cNvSpPr txBox="1"/>
      </xdr:nvSpPr>
      <xdr:spPr>
        <a:xfrm>
          <a:off x="2343149" y="61617225"/>
          <a:ext cx="1800000" cy="676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（社会的事業者）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E.</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一般社団法人等（９者）</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（９．４百万円）</a:t>
          </a:r>
        </a:p>
      </xdr:txBody>
    </xdr:sp>
    <xdr:clientData/>
  </xdr:twoCellAnchor>
  <xdr:twoCellAnchor>
    <xdr:from>
      <xdr:col>16</xdr:col>
      <xdr:colOff>40731</xdr:colOff>
      <xdr:row>748</xdr:row>
      <xdr:rowOff>74082</xdr:rowOff>
    </xdr:from>
    <xdr:to>
      <xdr:col>16</xdr:col>
      <xdr:colOff>42221</xdr:colOff>
      <xdr:row>772</xdr:row>
      <xdr:rowOff>266700</xdr:rowOff>
    </xdr:to>
    <xdr:cxnSp macro="">
      <xdr:nvCxnSpPr>
        <xdr:cNvPr id="10" name="直線矢印コネクタ 9"/>
        <xdr:cNvCxnSpPr>
          <a:stCxn id="5" idx="2"/>
          <a:endCxn id="9" idx="0"/>
        </xdr:cNvCxnSpPr>
      </xdr:nvCxnSpPr>
      <xdr:spPr>
        <a:xfrm>
          <a:off x="3258064" y="52906082"/>
          <a:ext cx="1490" cy="927311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76200</xdr:colOff>
      <xdr:row>756</xdr:row>
      <xdr:rowOff>465669</xdr:rowOff>
    </xdr:from>
    <xdr:to>
      <xdr:col>42</xdr:col>
      <xdr:colOff>114300</xdr:colOff>
      <xdr:row>757</xdr:row>
      <xdr:rowOff>52917</xdr:rowOff>
    </xdr:to>
    <xdr:sp macro="" textlink="">
      <xdr:nvSpPr>
        <xdr:cNvPr id="11" name="テキスト ボックス 10"/>
        <xdr:cNvSpPr txBox="1"/>
      </xdr:nvSpPr>
      <xdr:spPr>
        <a:xfrm>
          <a:off x="6510867" y="56663169"/>
          <a:ext cx="2048933" cy="253998"/>
        </a:xfrm>
        <a:prstGeom prst="rect">
          <a:avLst/>
        </a:prstGeom>
        <a:solidFill>
          <a:schemeClr val="lt1"/>
        </a:solidFill>
        <a:ln w="9525" cmpd="sng">
          <a:solidFill>
            <a:schemeClr val="tx1"/>
          </a:solidFill>
          <a:prstDash val="sysDash"/>
        </a:ln>
        <a:effectLst>
          <a:glow rad="12700">
            <a:schemeClr val="accent1">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民間資金提供者</a:t>
          </a:r>
        </a:p>
      </xdr:txBody>
    </xdr:sp>
    <xdr:clientData/>
  </xdr:twoCellAnchor>
  <xdr:twoCellAnchor>
    <xdr:from>
      <xdr:col>20</xdr:col>
      <xdr:colOff>129268</xdr:colOff>
      <xdr:row>747</xdr:row>
      <xdr:rowOff>4</xdr:rowOff>
    </xdr:from>
    <xdr:to>
      <xdr:col>37</xdr:col>
      <xdr:colOff>95252</xdr:colOff>
      <xdr:row>756</xdr:row>
      <xdr:rowOff>465669</xdr:rowOff>
    </xdr:to>
    <xdr:cxnSp macro="">
      <xdr:nvCxnSpPr>
        <xdr:cNvPr id="12" name="曲線コネクタ 11"/>
        <xdr:cNvCxnSpPr>
          <a:stCxn id="11" idx="0"/>
          <a:endCxn id="5" idx="3"/>
        </xdr:cNvCxnSpPr>
      </xdr:nvCxnSpPr>
      <xdr:spPr>
        <a:xfrm rot="16200000" flipV="1">
          <a:off x="4038677" y="52595012"/>
          <a:ext cx="3608915" cy="3384400"/>
        </a:xfrm>
        <a:prstGeom prst="curvedConnector2">
          <a:avLst/>
        </a:prstGeom>
        <a:ln w="25400" cmpd="sng">
          <a:prstDash val="sysDot"/>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28575</xdr:colOff>
      <xdr:row>747</xdr:row>
      <xdr:rowOff>152400</xdr:rowOff>
    </xdr:from>
    <xdr:to>
      <xdr:col>49</xdr:col>
      <xdr:colOff>476250</xdr:colOff>
      <xdr:row>749</xdr:row>
      <xdr:rowOff>133350</xdr:rowOff>
    </xdr:to>
    <xdr:sp macro="" textlink="">
      <xdr:nvSpPr>
        <xdr:cNvPr id="13" name="大かっこ 12"/>
        <xdr:cNvSpPr/>
      </xdr:nvSpPr>
      <xdr:spPr>
        <a:xfrm>
          <a:off x="8829675" y="52073175"/>
          <a:ext cx="14478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104775</xdr:colOff>
      <xdr:row>746</xdr:row>
      <xdr:rowOff>38100</xdr:rowOff>
    </xdr:from>
    <xdr:to>
      <xdr:col>45</xdr:col>
      <xdr:colOff>57150</xdr:colOff>
      <xdr:row>746</xdr:row>
      <xdr:rowOff>351865</xdr:rowOff>
    </xdr:to>
    <xdr:sp macro="" textlink="">
      <xdr:nvSpPr>
        <xdr:cNvPr id="14" name="テキスト ボックス 13"/>
        <xdr:cNvSpPr txBox="1"/>
      </xdr:nvSpPr>
      <xdr:spPr>
        <a:xfrm>
          <a:off x="6905625" y="51606450"/>
          <a:ext cx="2152650"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t>【</a:t>
          </a:r>
          <a:r>
            <a:rPr kumimoji="1" lang="ja-JP" altLang="en-US" sz="1100"/>
            <a:t>委託・随意契約（企画競争）</a:t>
          </a:r>
          <a:r>
            <a:rPr kumimoji="1" lang="en-US" altLang="ja-JP" sz="1100"/>
            <a:t>】</a:t>
          </a:r>
        </a:p>
      </xdr:txBody>
    </xdr:sp>
    <xdr:clientData/>
  </xdr:twoCellAnchor>
  <xdr:twoCellAnchor>
    <xdr:from>
      <xdr:col>44</xdr:col>
      <xdr:colOff>9525</xdr:colOff>
      <xdr:row>747</xdr:row>
      <xdr:rowOff>9525</xdr:rowOff>
    </xdr:from>
    <xdr:to>
      <xdr:col>50</xdr:col>
      <xdr:colOff>47624</xdr:colOff>
      <xdr:row>749</xdr:row>
      <xdr:rowOff>276225</xdr:rowOff>
    </xdr:to>
    <xdr:sp macro="" textlink="">
      <xdr:nvSpPr>
        <xdr:cNvPr id="15" name="テキスト ボックス 14"/>
        <xdr:cNvSpPr txBox="1"/>
      </xdr:nvSpPr>
      <xdr:spPr>
        <a:xfrm>
          <a:off x="8810625" y="51930300"/>
          <a:ext cx="1543049" cy="9715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成果の評価に対する妥当性の検証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5</xdr:col>
      <xdr:colOff>19050</xdr:colOff>
      <xdr:row>745</xdr:row>
      <xdr:rowOff>0</xdr:rowOff>
    </xdr:from>
    <xdr:to>
      <xdr:col>17</xdr:col>
      <xdr:colOff>19050</xdr:colOff>
      <xdr:row>745</xdr:row>
      <xdr:rowOff>313765</xdr:rowOff>
    </xdr:to>
    <xdr:sp macro="" textlink="">
      <xdr:nvSpPr>
        <xdr:cNvPr id="16" name="テキスト ボックス 15"/>
        <xdr:cNvSpPr txBox="1"/>
      </xdr:nvSpPr>
      <xdr:spPr>
        <a:xfrm>
          <a:off x="1019175" y="51215925"/>
          <a:ext cx="2400300" cy="31376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6</xdr:col>
      <xdr:colOff>85724</xdr:colOff>
      <xdr:row>748</xdr:row>
      <xdr:rowOff>104768</xdr:rowOff>
    </xdr:from>
    <xdr:to>
      <xdr:col>15</xdr:col>
      <xdr:colOff>180975</xdr:colOff>
      <xdr:row>758</xdr:row>
      <xdr:rowOff>285749</xdr:rowOff>
    </xdr:to>
    <xdr:grpSp>
      <xdr:nvGrpSpPr>
        <xdr:cNvPr id="17" name="グループ化 16"/>
        <xdr:cNvGrpSpPr/>
      </xdr:nvGrpSpPr>
      <xdr:grpSpPr>
        <a:xfrm>
          <a:off x="1292224" y="53201351"/>
          <a:ext cx="1905001" cy="4308481"/>
          <a:chOff x="1430565" y="49587150"/>
          <a:chExt cx="1303112" cy="2722669"/>
        </a:xfrm>
      </xdr:grpSpPr>
      <xdr:sp macro="" textlink="">
        <xdr:nvSpPr>
          <xdr:cNvPr id="18" name="テキスト ボックス 17"/>
          <xdr:cNvSpPr txBox="1"/>
        </xdr:nvSpPr>
        <xdr:spPr>
          <a:xfrm>
            <a:off x="1430565" y="49609557"/>
            <a:ext cx="1303112" cy="2676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（１）事業計画の策定</a:t>
            </a:r>
            <a:endParaRPr kumimoji="1" lang="en-US" altLang="ja-JP" sz="1000"/>
          </a:p>
          <a:p>
            <a:pPr algn="l"/>
            <a:r>
              <a:rPr kumimoji="1" lang="ja-JP" altLang="en-US" sz="900"/>
              <a:t>コンソーシアム内で合意の</a:t>
            </a:r>
            <a:r>
              <a:rPr kumimoji="1" lang="ja-JP" altLang="en-US" sz="900" b="0"/>
              <a:t>上、以下の事項を記載した事業計画を策定</a:t>
            </a:r>
            <a:endParaRPr kumimoji="1" lang="en-US" altLang="ja-JP" sz="900" b="0"/>
          </a:p>
          <a:p>
            <a:pPr algn="l"/>
            <a:r>
              <a:rPr kumimoji="1" lang="ja-JP" altLang="en-US" sz="900" b="0"/>
              <a:t>①事業目標</a:t>
            </a:r>
            <a:endParaRPr kumimoji="1" lang="en-US" altLang="ja-JP" sz="900" b="0"/>
          </a:p>
          <a:p>
            <a:pPr algn="l"/>
            <a:r>
              <a:rPr kumimoji="1" lang="ja-JP" altLang="en-US" sz="900" b="0"/>
              <a:t>②事業概要</a:t>
            </a:r>
            <a:endParaRPr kumimoji="1" lang="en-US" altLang="ja-JP" sz="900" b="0"/>
          </a:p>
          <a:p>
            <a:pPr algn="l"/>
            <a:r>
              <a:rPr kumimoji="1" lang="ja-JP" altLang="en-US" sz="900" b="0"/>
              <a:t>③ロジック・モデル（社会的事業実施による社会全体のコスト軽減又は社会的価値の創造（アウトカム）の関係性を論理的に示すもの）</a:t>
            </a:r>
            <a:endParaRPr kumimoji="1" lang="en-US" altLang="ja-JP" sz="900" b="0"/>
          </a:p>
          <a:p>
            <a:pPr algn="l"/>
            <a:r>
              <a:rPr kumimoji="1" lang="ja-JP" altLang="en-US" sz="900"/>
              <a:t>④資金計画（経費の金額・調達方法（民間資金提供者への償還、行政からの補助金等について、成果報酬とする場合はその方法も含む））</a:t>
            </a:r>
            <a:endParaRPr kumimoji="1" lang="en-US" altLang="ja-JP" sz="900"/>
          </a:p>
          <a:p>
            <a:pPr algn="l"/>
            <a:r>
              <a:rPr kumimoji="1" lang="ja-JP" altLang="en-US" sz="900"/>
              <a:t>⑤成果指標（成果指標を測定するための具体的手法も含む）</a:t>
            </a:r>
            <a:endParaRPr kumimoji="1" lang="en-US" altLang="ja-JP" sz="900"/>
          </a:p>
          <a:p>
            <a:pPr algn="l"/>
            <a:r>
              <a:rPr kumimoji="1" lang="ja-JP" altLang="en-US" sz="900"/>
              <a:t>⑥金銭的代理指標（成果が直接金銭評価できない場合にアウトカムを貨幣換算するための指標（客観的な根拠も含む））</a:t>
            </a:r>
            <a:endParaRPr kumimoji="1" lang="en-US" altLang="ja-JP" sz="900"/>
          </a:p>
          <a:p>
            <a:pPr algn="l"/>
            <a:r>
              <a:rPr kumimoji="1" lang="ja-JP" altLang="en-US" sz="1000"/>
              <a:t>（２）社会的事業の実施</a:t>
            </a:r>
            <a:endParaRPr kumimoji="1" lang="en-US" altLang="ja-JP" sz="1000"/>
          </a:p>
          <a:p>
            <a:pPr algn="l"/>
            <a:r>
              <a:rPr kumimoji="1" lang="ja-JP" altLang="en-US" sz="1000"/>
              <a:t>（３）成果の評価</a:t>
            </a:r>
            <a:endParaRPr kumimoji="1" lang="en-US" altLang="ja-JP" sz="900"/>
          </a:p>
          <a:p>
            <a:pPr algn="l"/>
            <a:r>
              <a:rPr kumimoji="1" lang="ja-JP" altLang="en-US" sz="900"/>
              <a:t>成果指標及び金銭的代理指標を用い、成果を貨幣的に把握</a:t>
            </a:r>
            <a:endParaRPr kumimoji="1" lang="en-US" altLang="ja-JP" sz="900"/>
          </a:p>
          <a:p>
            <a:pPr algn="l"/>
            <a:r>
              <a:rPr kumimoji="1" lang="ja-JP" altLang="en-US" sz="1000"/>
              <a:t>（４）第三者評価機関による検証を受ける</a:t>
            </a:r>
            <a:endParaRPr kumimoji="1" lang="en-US" altLang="ja-JP" sz="1000"/>
          </a:p>
          <a:p>
            <a:pPr algn="l"/>
            <a:r>
              <a:rPr kumimoji="1" lang="ja-JP" altLang="en-US" sz="1000"/>
              <a:t>（５）事業報告書の作成</a:t>
            </a:r>
            <a:endParaRPr kumimoji="1" lang="en-US" altLang="ja-JP" sz="1000"/>
          </a:p>
          <a:p>
            <a:pPr algn="l"/>
            <a:endParaRPr kumimoji="1" lang="en-US" altLang="ja-JP" sz="1000"/>
          </a:p>
        </xdr:txBody>
      </xdr:sp>
      <xdr:sp macro="" textlink="">
        <xdr:nvSpPr>
          <xdr:cNvPr id="19" name="大かっこ 18"/>
          <xdr:cNvSpPr/>
        </xdr:nvSpPr>
        <xdr:spPr>
          <a:xfrm>
            <a:off x="1438275" y="49587150"/>
            <a:ext cx="1295401" cy="2722669"/>
          </a:xfrm>
          <a:prstGeom prst="bracketPair">
            <a:avLst>
              <a:gd name="adj" fmla="val 5546"/>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20</xdr:col>
      <xdr:colOff>152400</xdr:colOff>
      <xdr:row>772</xdr:row>
      <xdr:rowOff>9525</xdr:rowOff>
    </xdr:from>
    <xdr:to>
      <xdr:col>29</xdr:col>
      <xdr:colOff>114300</xdr:colOff>
      <xdr:row>774</xdr:row>
      <xdr:rowOff>180975</xdr:rowOff>
    </xdr:to>
    <xdr:sp macro="" textlink="">
      <xdr:nvSpPr>
        <xdr:cNvPr id="20" name="テキスト ボックス 19"/>
        <xdr:cNvSpPr txBox="1"/>
      </xdr:nvSpPr>
      <xdr:spPr>
        <a:xfrm>
          <a:off x="4152900" y="61360050"/>
          <a:ext cx="1762125" cy="8001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社会的事業者が代表事業者となる場合には、再委託せずに実施。</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28575</xdr:colOff>
      <xdr:row>774</xdr:row>
      <xdr:rowOff>123881</xdr:rowOff>
    </xdr:from>
    <xdr:to>
      <xdr:col>28</xdr:col>
      <xdr:colOff>76199</xdr:colOff>
      <xdr:row>776</xdr:row>
      <xdr:rowOff>266769</xdr:rowOff>
    </xdr:to>
    <xdr:grpSp>
      <xdr:nvGrpSpPr>
        <xdr:cNvPr id="21" name="グループ化 20"/>
        <xdr:cNvGrpSpPr/>
      </xdr:nvGrpSpPr>
      <xdr:grpSpPr>
        <a:xfrm>
          <a:off x="1838325" y="62935964"/>
          <a:ext cx="3868207" cy="777888"/>
          <a:chOff x="1400175" y="53427281"/>
          <a:chExt cx="1525777" cy="414558"/>
        </a:xfrm>
      </xdr:grpSpPr>
      <xdr:sp macro="" textlink="">
        <xdr:nvSpPr>
          <xdr:cNvPr id="22" name="テキスト ボックス 21"/>
          <xdr:cNvSpPr txBox="1"/>
        </xdr:nvSpPr>
        <xdr:spPr>
          <a:xfrm>
            <a:off x="1403281" y="53427281"/>
            <a:ext cx="1518895"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・社会全体のコスト削減を目的とする事業の実施</a:t>
            </a:r>
            <a:endParaRPr kumimoji="1" lang="en-US" altLang="ja-JP" sz="1100"/>
          </a:p>
          <a:p>
            <a:pPr algn="l"/>
            <a:r>
              <a:rPr kumimoji="1" lang="ja-JP" altLang="en-US" sz="1100"/>
              <a:t>・新たな社会的価値を生み出す事業の実施</a:t>
            </a:r>
            <a:endParaRPr kumimoji="1" lang="en-US" altLang="ja-JP" sz="1100"/>
          </a:p>
        </xdr:txBody>
      </xdr:sp>
      <xdr:sp macro="" textlink="">
        <xdr:nvSpPr>
          <xdr:cNvPr id="23" name="大かっこ 22"/>
          <xdr:cNvSpPr/>
        </xdr:nvSpPr>
        <xdr:spPr>
          <a:xfrm>
            <a:off x="1400175" y="53493783"/>
            <a:ext cx="1525777" cy="32246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43</xdr:col>
      <xdr:colOff>9525</xdr:colOff>
      <xdr:row>756</xdr:row>
      <xdr:rowOff>390566</xdr:rowOff>
    </xdr:from>
    <xdr:to>
      <xdr:col>49</xdr:col>
      <xdr:colOff>219074</xdr:colOff>
      <xdr:row>757</xdr:row>
      <xdr:rowOff>190524</xdr:rowOff>
    </xdr:to>
    <xdr:grpSp>
      <xdr:nvGrpSpPr>
        <xdr:cNvPr id="24" name="グループ化 23"/>
        <xdr:cNvGrpSpPr/>
      </xdr:nvGrpSpPr>
      <xdr:grpSpPr>
        <a:xfrm>
          <a:off x="8656108" y="56281149"/>
          <a:ext cx="1416049" cy="466708"/>
          <a:chOff x="4914900" y="49672374"/>
          <a:chExt cx="1028699" cy="589524"/>
        </a:xfrm>
      </xdr:grpSpPr>
      <xdr:sp macro="" textlink="">
        <xdr:nvSpPr>
          <xdr:cNvPr id="25" name="テキスト ボックス 24"/>
          <xdr:cNvSpPr txBox="1"/>
        </xdr:nvSpPr>
        <xdr:spPr>
          <a:xfrm>
            <a:off x="4991099" y="49672374"/>
            <a:ext cx="838200" cy="58952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資金提供</a:t>
            </a:r>
            <a:endParaRPr kumimoji="1" lang="en-US" altLang="ja-JP" sz="1100"/>
          </a:p>
        </xdr:txBody>
      </xdr:sp>
      <xdr:sp macro="" textlink="">
        <xdr:nvSpPr>
          <xdr:cNvPr id="26" name="大かっこ 25"/>
          <xdr:cNvSpPr/>
        </xdr:nvSpPr>
        <xdr:spPr>
          <a:xfrm>
            <a:off x="4914900" y="49720500"/>
            <a:ext cx="1028699" cy="457199"/>
          </a:xfrm>
          <a:prstGeom prst="bracketPair">
            <a:avLst/>
          </a:prstGeom>
          <a:noFill/>
          <a:ln w="19050" cap="flat" cmpd="sng" algn="ctr">
            <a:solidFill>
              <a:sysClr val="windowText" lastClr="000000">
                <a:shade val="95000"/>
                <a:satMod val="105000"/>
              </a:sysClr>
            </a:solidFill>
            <a:prstDash val="sysDash"/>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16</xdr:col>
      <xdr:colOff>40730</xdr:colOff>
      <xdr:row>748</xdr:row>
      <xdr:rowOff>74082</xdr:rowOff>
    </xdr:from>
    <xdr:to>
      <xdr:col>32</xdr:col>
      <xdr:colOff>76199</xdr:colOff>
      <xdr:row>756</xdr:row>
      <xdr:rowOff>592668</xdr:rowOff>
    </xdr:to>
    <xdr:cxnSp macro="">
      <xdr:nvCxnSpPr>
        <xdr:cNvPr id="27" name="曲線コネクタ 26"/>
        <xdr:cNvCxnSpPr>
          <a:stCxn id="5" idx="2"/>
          <a:endCxn id="11" idx="1"/>
        </xdr:cNvCxnSpPr>
      </xdr:nvCxnSpPr>
      <xdr:spPr>
        <a:xfrm rot="16200000" flipH="1">
          <a:off x="3228172" y="52935973"/>
          <a:ext cx="3312586" cy="3252803"/>
        </a:xfrm>
        <a:prstGeom prst="curvedConnector2">
          <a:avLst/>
        </a:prstGeom>
        <a:ln w="12700" cmpd="sng">
          <a:prstDash val="solid"/>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95250</xdr:colOff>
      <xdr:row>749</xdr:row>
      <xdr:rowOff>93073</xdr:rowOff>
    </xdr:from>
    <xdr:to>
      <xdr:col>29</xdr:col>
      <xdr:colOff>95250</xdr:colOff>
      <xdr:row>752</xdr:row>
      <xdr:rowOff>257175</xdr:rowOff>
    </xdr:to>
    <xdr:grpSp>
      <xdr:nvGrpSpPr>
        <xdr:cNvPr id="28" name="グループ化 27"/>
        <xdr:cNvGrpSpPr/>
      </xdr:nvGrpSpPr>
      <xdr:grpSpPr>
        <a:xfrm>
          <a:off x="3714750" y="53538906"/>
          <a:ext cx="2211917" cy="1211852"/>
          <a:chOff x="1416676" y="49159934"/>
          <a:chExt cx="1437395" cy="3019253"/>
        </a:xfrm>
      </xdr:grpSpPr>
      <xdr:sp macro="" textlink="">
        <xdr:nvSpPr>
          <xdr:cNvPr id="29" name="テキスト ボックス 28"/>
          <xdr:cNvSpPr txBox="1"/>
        </xdr:nvSpPr>
        <xdr:spPr>
          <a:xfrm>
            <a:off x="1416676" y="49159934"/>
            <a:ext cx="1437395" cy="3019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事業の実施により創出される社会的価値に着目して行政から委託金・補助金が支払われるが、本事業においては、この委託金・補助金の全部又は一部に替えて、厚生労働省からの委託金を充てることができる。</a:t>
            </a:r>
            <a:endParaRPr kumimoji="1" lang="en-US" altLang="ja-JP" sz="900"/>
          </a:p>
        </xdr:txBody>
      </xdr:sp>
      <xdr:sp macro="" textlink="">
        <xdr:nvSpPr>
          <xdr:cNvPr id="30" name="大かっこ 29"/>
          <xdr:cNvSpPr/>
        </xdr:nvSpPr>
        <xdr:spPr>
          <a:xfrm>
            <a:off x="1438275" y="49228470"/>
            <a:ext cx="1332468" cy="2738435"/>
          </a:xfrm>
          <a:prstGeom prst="bracketPair">
            <a:avLst>
              <a:gd name="adj" fmla="val 9560"/>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33</xdr:col>
      <xdr:colOff>142875</xdr:colOff>
      <xdr:row>739</xdr:row>
      <xdr:rowOff>47675</xdr:rowOff>
    </xdr:from>
    <xdr:to>
      <xdr:col>49</xdr:col>
      <xdr:colOff>466724</xdr:colOff>
      <xdr:row>746</xdr:row>
      <xdr:rowOff>142932</xdr:rowOff>
    </xdr:to>
    <xdr:grpSp>
      <xdr:nvGrpSpPr>
        <xdr:cNvPr id="31" name="グループ化 30"/>
        <xdr:cNvGrpSpPr/>
      </xdr:nvGrpSpPr>
      <xdr:grpSpPr>
        <a:xfrm>
          <a:off x="6778625" y="50001008"/>
          <a:ext cx="3541182" cy="2540007"/>
          <a:chOff x="1400175" y="53455495"/>
          <a:chExt cx="1295400" cy="363472"/>
        </a:xfrm>
      </xdr:grpSpPr>
      <xdr:sp macro="" textlink="">
        <xdr:nvSpPr>
          <xdr:cNvPr id="32" name="テキスト ボックス 31"/>
          <xdr:cNvSpPr txBox="1"/>
        </xdr:nvSpPr>
        <xdr:spPr>
          <a:xfrm>
            <a:off x="1403281" y="53455495"/>
            <a:ext cx="1292294" cy="363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以下のいずれかの内容を基本的枠組みとする社会的事業をモデル的に実施</a:t>
            </a:r>
            <a:endParaRPr kumimoji="1" lang="en-US" altLang="ja-JP" sz="1000"/>
          </a:p>
          <a:p>
            <a:pPr algn="l"/>
            <a:r>
              <a:rPr kumimoji="1" lang="en-US" altLang="ja-JP" sz="1000"/>
              <a:t>【</a:t>
            </a:r>
            <a:r>
              <a:rPr kumimoji="1" lang="ja-JP" altLang="en-US" sz="1000"/>
              <a:t>１</a:t>
            </a:r>
            <a:r>
              <a:rPr kumimoji="1" lang="en-US" altLang="ja-JP" sz="1000"/>
              <a:t>】</a:t>
            </a:r>
            <a:r>
              <a:rPr kumimoji="1" lang="ja-JP" altLang="en-US" sz="1000"/>
              <a:t>行政と民間の連携の下、</a:t>
            </a:r>
            <a:endParaRPr kumimoji="1" lang="en-US" altLang="ja-JP" sz="1000"/>
          </a:p>
          <a:p>
            <a:pPr algn="l"/>
            <a:r>
              <a:rPr kumimoji="1" lang="ja-JP" altLang="en-US" sz="1000"/>
              <a:t>　①地域における保健福祉分野の社会的課題の発生又は深刻化を事前に防止すること</a:t>
            </a:r>
            <a:endParaRPr kumimoji="1" lang="en-US" altLang="ja-JP" sz="1000"/>
          </a:p>
          <a:p>
            <a:pPr algn="l"/>
            <a:r>
              <a:rPr kumimoji="1" lang="ja-JP" altLang="en-US" sz="1000"/>
              <a:t>　②保健福祉分野の社会的課題に対処する行政コストの発生が回避又は軽減されるか、社会的価値を生み出すことにより、社会的事業に要する経費を含めても、社会全体のコストが従前より軽減されること</a:t>
            </a:r>
            <a:endParaRPr kumimoji="1" lang="en-US" altLang="ja-JP" sz="1000"/>
          </a:p>
          <a:p>
            <a:pPr algn="l"/>
            <a:r>
              <a:rPr kumimoji="1" lang="en-US" altLang="ja-JP" sz="1000"/>
              <a:t>【</a:t>
            </a:r>
            <a:r>
              <a:rPr kumimoji="1" lang="ja-JP" altLang="en-US" sz="1000"/>
              <a:t>２</a:t>
            </a:r>
            <a:r>
              <a:rPr kumimoji="1" lang="en-US" altLang="ja-JP" sz="1000"/>
              <a:t>】</a:t>
            </a:r>
            <a:r>
              <a:rPr kumimoji="1" lang="ja-JP" altLang="en-US" sz="1000"/>
              <a:t>地域において十分に活用されていない物的資源・人的資源を活用することにより、新たな社会的価値を創出すること</a:t>
            </a:r>
            <a:endParaRPr kumimoji="1" lang="en-US" altLang="ja-JP" sz="1000"/>
          </a:p>
        </xdr:txBody>
      </xdr:sp>
      <xdr:sp macro="" textlink="">
        <xdr:nvSpPr>
          <xdr:cNvPr id="33" name="大かっこ 32"/>
          <xdr:cNvSpPr/>
        </xdr:nvSpPr>
        <xdr:spPr>
          <a:xfrm>
            <a:off x="1400175" y="53473349"/>
            <a:ext cx="1295400"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85724</xdr:colOff>
      <xdr:row>756</xdr:row>
      <xdr:rowOff>304801</xdr:rowOff>
    </xdr:from>
    <xdr:to>
      <xdr:col>24</xdr:col>
      <xdr:colOff>114300</xdr:colOff>
      <xdr:row>756</xdr:row>
      <xdr:rowOff>628651</xdr:rowOff>
    </xdr:to>
    <xdr:sp macro="" textlink="">
      <xdr:nvSpPr>
        <xdr:cNvPr id="34" name="テキスト ボックス 33"/>
        <xdr:cNvSpPr txBox="1"/>
      </xdr:nvSpPr>
      <xdr:spPr>
        <a:xfrm>
          <a:off x="3486149" y="55397401"/>
          <a:ext cx="1428751" cy="323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地方公共団体</a:t>
          </a:r>
        </a:p>
      </xdr:txBody>
    </xdr:sp>
    <xdr:clientData/>
  </xdr:twoCellAnchor>
  <xdr:twoCellAnchor>
    <xdr:from>
      <xdr:col>16</xdr:col>
      <xdr:colOff>133350</xdr:colOff>
      <xdr:row>756</xdr:row>
      <xdr:rowOff>409575</xdr:rowOff>
    </xdr:from>
    <xdr:to>
      <xdr:col>29</xdr:col>
      <xdr:colOff>38100</xdr:colOff>
      <xdr:row>758</xdr:row>
      <xdr:rowOff>200024</xdr:rowOff>
    </xdr:to>
    <xdr:grpSp>
      <xdr:nvGrpSpPr>
        <xdr:cNvPr id="35" name="グループ化 34"/>
        <xdr:cNvGrpSpPr/>
      </xdr:nvGrpSpPr>
      <xdr:grpSpPr>
        <a:xfrm>
          <a:off x="3350683" y="56300158"/>
          <a:ext cx="2518834" cy="1123949"/>
          <a:chOff x="1400175" y="53427295"/>
          <a:chExt cx="1295400" cy="414558"/>
        </a:xfrm>
      </xdr:grpSpPr>
      <xdr:sp macro="" textlink="">
        <xdr:nvSpPr>
          <xdr:cNvPr id="36" name="テキスト ボックス 35"/>
          <xdr:cNvSpPr txBox="1"/>
        </xdr:nvSpPr>
        <xdr:spPr>
          <a:xfrm>
            <a:off x="1400175" y="53427295"/>
            <a:ext cx="1295400"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・コンソーシアムに参加</a:t>
            </a:r>
            <a:endParaRPr kumimoji="1" lang="en-US" altLang="ja-JP" sz="900"/>
          </a:p>
          <a:p>
            <a:pPr algn="l"/>
            <a:r>
              <a:rPr kumimoji="1" lang="ja-JP" altLang="en-US" sz="900"/>
              <a:t>・保健福祉課題に対処する行政コストの負担者、新たな社会的事業に要する経費の負担者、社会的事業に対する助言者</a:t>
            </a:r>
            <a:endParaRPr kumimoji="1" lang="en-US" altLang="ja-JP" sz="900"/>
          </a:p>
        </xdr:txBody>
      </xdr:sp>
      <xdr:sp macro="" textlink="">
        <xdr:nvSpPr>
          <xdr:cNvPr id="37" name="大かっこ 36"/>
          <xdr:cNvSpPr/>
        </xdr:nvSpPr>
        <xdr:spPr>
          <a:xfrm>
            <a:off x="1400175" y="53473349"/>
            <a:ext cx="1295400"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38100</xdr:colOff>
      <xdr:row>766</xdr:row>
      <xdr:rowOff>161924</xdr:rowOff>
    </xdr:from>
    <xdr:to>
      <xdr:col>28</xdr:col>
      <xdr:colOff>85725</xdr:colOff>
      <xdr:row>768</xdr:row>
      <xdr:rowOff>295275</xdr:rowOff>
    </xdr:to>
    <xdr:sp macro="" textlink="">
      <xdr:nvSpPr>
        <xdr:cNvPr id="38" name="テキスト ボックス 37"/>
        <xdr:cNvSpPr txBox="1"/>
      </xdr:nvSpPr>
      <xdr:spPr>
        <a:xfrm>
          <a:off x="3438525" y="59626499"/>
          <a:ext cx="2247900" cy="76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（中間支援組織）</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D.</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一般社団法人等（２者）</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（１．７百万円）</a:t>
          </a:r>
        </a:p>
      </xdr:txBody>
    </xdr:sp>
    <xdr:clientData/>
  </xdr:twoCellAnchor>
  <xdr:twoCellAnchor>
    <xdr:from>
      <xdr:col>16</xdr:col>
      <xdr:colOff>142873</xdr:colOff>
      <xdr:row>768</xdr:row>
      <xdr:rowOff>161924</xdr:rowOff>
    </xdr:from>
    <xdr:to>
      <xdr:col>29</xdr:col>
      <xdr:colOff>85724</xdr:colOff>
      <xdr:row>770</xdr:row>
      <xdr:rowOff>285787</xdr:rowOff>
    </xdr:to>
    <xdr:grpSp>
      <xdr:nvGrpSpPr>
        <xdr:cNvPr id="39" name="グループ化 38"/>
        <xdr:cNvGrpSpPr/>
      </xdr:nvGrpSpPr>
      <xdr:grpSpPr>
        <a:xfrm>
          <a:off x="3360206" y="61069007"/>
          <a:ext cx="2556935" cy="758863"/>
          <a:chOff x="1400174" y="53427295"/>
          <a:chExt cx="1290567" cy="414558"/>
        </a:xfrm>
      </xdr:grpSpPr>
      <xdr:sp macro="" textlink="">
        <xdr:nvSpPr>
          <xdr:cNvPr id="40" name="テキスト ボックス 39"/>
          <xdr:cNvSpPr txBox="1"/>
        </xdr:nvSpPr>
        <xdr:spPr>
          <a:xfrm>
            <a:off x="1403282" y="53427295"/>
            <a:ext cx="1287459"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・コンソーシアムに参加（設置しないことも可能）</a:t>
            </a:r>
            <a:endParaRPr kumimoji="1" lang="en-US" altLang="ja-JP" sz="900"/>
          </a:p>
          <a:p>
            <a:pPr algn="l"/>
            <a:r>
              <a:rPr kumimoji="1" lang="ja-JP" altLang="en-US" sz="900"/>
              <a:t>・関係者間の調整者</a:t>
            </a:r>
            <a:endParaRPr kumimoji="1" lang="en-US" altLang="ja-JP" sz="900"/>
          </a:p>
        </xdr:txBody>
      </xdr:sp>
      <xdr:sp macro="" textlink="">
        <xdr:nvSpPr>
          <xdr:cNvPr id="41" name="大かっこ 40"/>
          <xdr:cNvSpPr/>
        </xdr:nvSpPr>
        <xdr:spPr>
          <a:xfrm>
            <a:off x="1400174" y="53473349"/>
            <a:ext cx="1261565"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30</xdr:col>
      <xdr:colOff>142876</xdr:colOff>
      <xdr:row>758</xdr:row>
      <xdr:rowOff>9524</xdr:rowOff>
    </xdr:from>
    <xdr:to>
      <xdr:col>49</xdr:col>
      <xdr:colOff>428625</xdr:colOff>
      <xdr:row>778</xdr:row>
      <xdr:rowOff>85725</xdr:rowOff>
    </xdr:to>
    <xdr:grpSp>
      <xdr:nvGrpSpPr>
        <xdr:cNvPr id="42" name="グループ化 41"/>
        <xdr:cNvGrpSpPr/>
      </xdr:nvGrpSpPr>
      <xdr:grpSpPr>
        <a:xfrm>
          <a:off x="6175376" y="57233607"/>
          <a:ext cx="4106332" cy="6944785"/>
          <a:chOff x="1387568" y="53426533"/>
          <a:chExt cx="1308007" cy="405331"/>
        </a:xfrm>
      </xdr:grpSpPr>
      <xdr:sp macro="" textlink="">
        <xdr:nvSpPr>
          <xdr:cNvPr id="43" name="テキスト ボックス 42"/>
          <xdr:cNvSpPr txBox="1"/>
        </xdr:nvSpPr>
        <xdr:spPr>
          <a:xfrm>
            <a:off x="1403281" y="53426533"/>
            <a:ext cx="1292294" cy="405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latin typeface="+mn-ea"/>
                <a:ea typeface="+mn-ea"/>
              </a:rPr>
              <a:t>《</a:t>
            </a:r>
            <a:r>
              <a:rPr kumimoji="1" lang="ja-JP" altLang="en-US" sz="1100">
                <a:latin typeface="+mn-ea"/>
                <a:ea typeface="+mn-ea"/>
              </a:rPr>
              <a:t>３０年度実施の社会的事業</a:t>
            </a:r>
            <a:r>
              <a:rPr kumimoji="1" lang="en-US" altLang="ja-JP" sz="1100">
                <a:latin typeface="+mn-ea"/>
                <a:ea typeface="+mn-ea"/>
              </a:rPr>
              <a:t>》</a:t>
            </a:r>
          </a:p>
          <a:p>
            <a:pPr algn="l"/>
            <a:endParaRPr kumimoji="1" lang="en-US" altLang="ja-JP" sz="1100">
              <a:latin typeface="+mn-ea"/>
              <a:ea typeface="+mn-ea"/>
            </a:endParaRPr>
          </a:p>
          <a:p>
            <a:pPr algn="l"/>
            <a:r>
              <a:rPr kumimoji="1" lang="ja-JP" altLang="en-US" sz="1100">
                <a:latin typeface="+mn-ea"/>
                <a:ea typeface="+mn-ea"/>
              </a:rPr>
              <a:t>（１）特定非営利活動法人キーアセット</a:t>
            </a:r>
            <a:endParaRPr kumimoji="1" lang="en-US" altLang="ja-JP" sz="1100">
              <a:latin typeface="+mn-ea"/>
              <a:ea typeface="+mn-ea"/>
            </a:endParaRPr>
          </a:p>
          <a:p>
            <a:pPr algn="l"/>
            <a:r>
              <a:rPr kumimoji="1" lang="ja-JP" altLang="ja-JP" sz="1100">
                <a:solidFill>
                  <a:schemeClr val="dk1"/>
                </a:solidFill>
                <a:effectLst/>
                <a:latin typeface="+mn-lt"/>
                <a:ea typeface="+mn-ea"/>
                <a:cs typeface="+mn-cs"/>
              </a:rPr>
              <a:t>「リクルート」から「終了後のサポート」までの包括的支援による養育里親の質・量の向上　</a:t>
            </a:r>
            <a:endParaRPr kumimoji="1" lang="en-US" altLang="ja-JP" sz="1100">
              <a:latin typeface="+mn-ea"/>
              <a:ea typeface="+mn-ea"/>
            </a:endParaRPr>
          </a:p>
          <a:p>
            <a:pPr algn="l"/>
            <a:r>
              <a:rPr kumimoji="1" lang="ja-JP" altLang="en-US" sz="1100">
                <a:latin typeface="+mn-ea"/>
                <a:ea typeface="+mn-ea"/>
              </a:rPr>
              <a:t>（２）株式会社キャンサースキャン</a:t>
            </a:r>
            <a:endParaRPr kumimoji="1" lang="en-US" altLang="ja-JP" sz="1100">
              <a:latin typeface="+mn-ea"/>
              <a:ea typeface="+mn-ea"/>
            </a:endParaRPr>
          </a:p>
          <a:p>
            <a:pPr algn="l"/>
            <a:r>
              <a:rPr kumimoji="1" lang="ja-JP" altLang="en-US" sz="1100">
                <a:latin typeface="+mn-ea"/>
                <a:ea typeface="+mn-ea"/>
              </a:rPr>
              <a:t>レセプトデータ等を活用した多剤投薬者等への服薬見直しの勧奨による市民の健康増進と医療費適正化</a:t>
            </a:r>
            <a:endParaRPr kumimoji="1" lang="en-US" altLang="ja-JP" sz="1100">
              <a:latin typeface="+mn-ea"/>
              <a:ea typeface="+mn-ea"/>
            </a:endParaRPr>
          </a:p>
          <a:p>
            <a:r>
              <a:rPr kumimoji="1" lang="ja-JP" altLang="en-US" sz="1100">
                <a:latin typeface="+mn-ea"/>
                <a:ea typeface="+mn-ea"/>
              </a:rPr>
              <a:t>（３）</a:t>
            </a:r>
            <a:r>
              <a:rPr kumimoji="1" lang="ja-JP" altLang="ja-JP" sz="1100">
                <a:solidFill>
                  <a:schemeClr val="dk1"/>
                </a:solidFill>
                <a:effectLst/>
                <a:latin typeface="+mn-lt"/>
                <a:ea typeface="+mn-ea"/>
                <a:cs typeface="+mn-cs"/>
              </a:rPr>
              <a:t>株式会社マディア</a:t>
            </a:r>
            <a:endParaRPr lang="ja-JP" altLang="ja-JP" sz="1100">
              <a:effectLst/>
            </a:endParaRPr>
          </a:p>
          <a:p>
            <a:r>
              <a:rPr kumimoji="1" lang="ja-JP" altLang="ja-JP" sz="1100">
                <a:solidFill>
                  <a:schemeClr val="dk1"/>
                </a:solidFill>
                <a:effectLst/>
                <a:latin typeface="+mn-lt"/>
                <a:ea typeface="+mn-ea"/>
                <a:cs typeface="+mn-cs"/>
              </a:rPr>
              <a:t>地域の多職種連携による糖尿病の重症化予防及び糖尿病性腎症による人工透析への 移行の予防</a:t>
            </a:r>
            <a:endParaRPr kumimoji="1" lang="en-US" altLang="ja-JP" sz="1100">
              <a:latin typeface="+mn-ea"/>
              <a:ea typeface="+mn-ea"/>
            </a:endParaRPr>
          </a:p>
          <a:p>
            <a:pPr algn="l"/>
            <a:r>
              <a:rPr kumimoji="1" lang="ja-JP" altLang="en-US" sz="1100">
                <a:latin typeface="+mn-ea"/>
                <a:ea typeface="+mn-ea"/>
              </a:rPr>
              <a:t>（４）くまもと健康支援研究所株式会社</a:t>
            </a:r>
            <a:endParaRPr kumimoji="1" lang="en-US" altLang="ja-JP" sz="1100">
              <a:latin typeface="+mn-ea"/>
              <a:ea typeface="+mn-ea"/>
            </a:endParaRPr>
          </a:p>
          <a:p>
            <a:pPr algn="l"/>
            <a:r>
              <a:rPr kumimoji="1" lang="ja-JP" altLang="en-US" sz="1100">
                <a:latin typeface="+mn-ea"/>
                <a:ea typeface="+mn-ea"/>
              </a:rPr>
              <a:t>リハ専門職によるアセスメントを通じた要支援高齢者等の自立支援・健康寿命の延伸</a:t>
            </a:r>
            <a:endParaRPr kumimoji="1" lang="en-US" altLang="ja-JP" sz="1100">
              <a:latin typeface="+mn-ea"/>
              <a:ea typeface="+mn-ea"/>
            </a:endParaRPr>
          </a:p>
          <a:p>
            <a:pPr algn="l"/>
            <a:r>
              <a:rPr kumimoji="1" lang="ja-JP" altLang="en-US" sz="1100">
                <a:latin typeface="+mn-ea"/>
                <a:ea typeface="+mn-ea"/>
              </a:rPr>
              <a:t>（５）特定非営利活動法人ソーシャルバリュージャパン</a:t>
            </a:r>
            <a:endParaRPr kumimoji="1" lang="en-US" altLang="ja-JP" sz="1100">
              <a:latin typeface="+mn-ea"/>
              <a:ea typeface="+mn-ea"/>
            </a:endParaRPr>
          </a:p>
          <a:p>
            <a:pPr algn="l"/>
            <a:r>
              <a:rPr kumimoji="1" lang="ja-JP" altLang="en-US" sz="1100">
                <a:latin typeface="+mn-ea"/>
                <a:ea typeface="+mn-ea"/>
              </a:rPr>
              <a:t>フリースクール事業による不登校等の子どもへの学習・生活支援を通じた自立支援</a:t>
            </a:r>
            <a:endParaRPr kumimoji="1" lang="en-US" altLang="ja-JP" sz="11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（６）</a:t>
            </a:r>
            <a:r>
              <a:rPr kumimoji="1" lang="ja-JP" altLang="ja-JP" sz="1100">
                <a:solidFill>
                  <a:schemeClr val="dk1"/>
                </a:solidFill>
                <a:effectLst/>
                <a:latin typeface="+mn-lt"/>
                <a:ea typeface="+mn-ea"/>
                <a:cs typeface="+mn-cs"/>
              </a:rPr>
              <a:t>社会福祉法人拓く</a:t>
            </a:r>
            <a:endParaRPr lang="ja-JP" altLang="ja-JP" sz="1100">
              <a:effectLst/>
            </a:endParaRPr>
          </a:p>
          <a:p>
            <a:pPr algn="l"/>
            <a:r>
              <a:rPr kumimoji="1" lang="ja-JP" altLang="en-US" sz="1100">
                <a:latin typeface="+mn-ea"/>
                <a:ea typeface="+mn-ea"/>
              </a:rPr>
              <a:t>高齢者や障害者等が参画する事業の実施による多様な社会的課題の包括的解決に向けた地域づくり</a:t>
            </a:r>
            <a:endParaRPr kumimoji="1" lang="en-US" altLang="ja-JP" sz="11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（７）</a:t>
            </a:r>
            <a:r>
              <a:rPr kumimoji="1" lang="ja-JP" altLang="ja-JP" sz="1100">
                <a:solidFill>
                  <a:schemeClr val="dk1"/>
                </a:solidFill>
                <a:effectLst/>
                <a:latin typeface="+mn-lt"/>
                <a:ea typeface="+mn-ea"/>
                <a:cs typeface="+mn-cs"/>
              </a:rPr>
              <a:t>一般財団法人東近江三方よし基金</a:t>
            </a:r>
            <a:endParaRPr lang="ja-JP" altLang="ja-JP" sz="1100">
              <a:effectLst/>
            </a:endParaRPr>
          </a:p>
          <a:p>
            <a:pPr algn="l"/>
            <a:r>
              <a:rPr kumimoji="1" lang="ja-JP" altLang="en-US" sz="1100">
                <a:latin typeface="+mn-ea"/>
                <a:ea typeface="+mn-ea"/>
              </a:rPr>
              <a:t>子育てに関する包括的な支援や地域資源を活用した子どもの居場所作りを通じたコミュニティ作り</a:t>
            </a:r>
            <a:endParaRPr kumimoji="1" lang="en-US" altLang="ja-JP" sz="1100">
              <a:latin typeface="+mn-ea"/>
              <a:ea typeface="+mn-ea"/>
            </a:endParaRPr>
          </a:p>
          <a:p>
            <a:pPr algn="l"/>
            <a:r>
              <a:rPr kumimoji="1" lang="ja-JP" altLang="en-US" sz="1100">
                <a:latin typeface="+mn-ea"/>
                <a:ea typeface="+mn-ea"/>
              </a:rPr>
              <a:t>（８）特定非営利活動法人ドネルモ</a:t>
            </a:r>
            <a:endParaRPr kumimoji="1" lang="en-US" altLang="ja-JP" sz="1100">
              <a:latin typeface="+mn-ea"/>
              <a:ea typeface="+mn-ea"/>
            </a:endParaRPr>
          </a:p>
          <a:p>
            <a:pPr algn="l"/>
            <a:r>
              <a:rPr kumimoji="1" lang="ja-JP" altLang="en-US" sz="1100">
                <a:latin typeface="+mn-ea"/>
                <a:ea typeface="+mn-ea"/>
              </a:rPr>
              <a:t>地域住民の見守り体制の構築等のサービス開発・活用及び就労支援プログラムを通じた地域作り</a:t>
            </a:r>
            <a:endParaRPr kumimoji="1" lang="en-US" altLang="ja-JP" sz="1100">
              <a:latin typeface="+mn-ea"/>
              <a:ea typeface="+mn-ea"/>
            </a:endParaRPr>
          </a:p>
          <a:p>
            <a:r>
              <a:rPr kumimoji="1" lang="ja-JP" altLang="en-US" sz="1100">
                <a:latin typeface="+mn-ea"/>
                <a:ea typeface="+mn-ea"/>
              </a:rPr>
              <a:t>（９）</a:t>
            </a:r>
            <a:r>
              <a:rPr kumimoji="1" lang="ja-JP" altLang="ja-JP" sz="1100">
                <a:solidFill>
                  <a:schemeClr val="dk1"/>
                </a:solidFill>
                <a:effectLst/>
                <a:latin typeface="+mn-lt"/>
                <a:ea typeface="+mn-ea"/>
                <a:cs typeface="+mn-cs"/>
              </a:rPr>
              <a:t>みずほ情報総研株式会社</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遊休耕作地を活用した認知症高齢者の社会参加と認知症予防</a:t>
            </a:r>
            <a:endParaRPr kumimoji="1" lang="en-US" altLang="ja-JP" sz="11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（１０）</a:t>
            </a:r>
            <a:r>
              <a:rPr kumimoji="1" lang="ja-JP" altLang="ja-JP" sz="1100">
                <a:solidFill>
                  <a:schemeClr val="dk1"/>
                </a:solidFill>
                <a:effectLst/>
                <a:latin typeface="+mn-lt"/>
                <a:ea typeface="+mn-ea"/>
                <a:cs typeface="+mn-cs"/>
              </a:rPr>
              <a:t>認定特定非営利活動法人ファンドレイジング協会</a:t>
            </a:r>
            <a:endParaRPr lang="ja-JP" altLang="ja-JP" sz="11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引きこもりの若者等へのアウトリーチ支援による就労に向けたステップアップ支援の実施</a:t>
            </a:r>
            <a:endParaRPr lang="ja-JP" altLang="ja-JP" sz="1100">
              <a:effectLst/>
            </a:endParaRPr>
          </a:p>
        </xdr:txBody>
      </xdr:sp>
      <xdr:sp macro="" textlink="">
        <xdr:nvSpPr>
          <xdr:cNvPr id="44" name="大かっこ 43"/>
          <xdr:cNvSpPr/>
        </xdr:nvSpPr>
        <xdr:spPr>
          <a:xfrm>
            <a:off x="1387568" y="53433913"/>
            <a:ext cx="1308007" cy="384793"/>
          </a:xfrm>
          <a:prstGeom prst="bracketPair">
            <a:avLst>
              <a:gd name="adj" fmla="val 8854"/>
            </a:avLst>
          </a:prstGeom>
          <a:noFill/>
          <a:ln w="25400" cap="flat" cmpd="dbl"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32</xdr:col>
      <xdr:colOff>85725</xdr:colOff>
      <xdr:row>753</xdr:row>
      <xdr:rowOff>257175</xdr:rowOff>
    </xdr:from>
    <xdr:to>
      <xdr:col>38</xdr:col>
      <xdr:colOff>34220</xdr:colOff>
      <xdr:row>755</xdr:row>
      <xdr:rowOff>19033</xdr:rowOff>
    </xdr:to>
    <xdr:sp macro="" textlink="">
      <xdr:nvSpPr>
        <xdr:cNvPr id="45" name="テキスト ボックス 44"/>
        <xdr:cNvSpPr txBox="1"/>
      </xdr:nvSpPr>
      <xdr:spPr>
        <a:xfrm>
          <a:off x="6486525" y="54292500"/>
          <a:ext cx="1148645" cy="46670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（資金提供）</a:t>
          </a:r>
          <a:endParaRPr kumimoji="1" lang="en-US" altLang="ja-JP" sz="1100"/>
        </a:p>
      </xdr:txBody>
    </xdr:sp>
    <xdr:clientData/>
  </xdr:twoCellAnchor>
  <xdr:twoCellAnchor>
    <xdr:from>
      <xdr:col>15</xdr:col>
      <xdr:colOff>142876</xdr:colOff>
      <xdr:row>748</xdr:row>
      <xdr:rowOff>142875</xdr:rowOff>
    </xdr:from>
    <xdr:to>
      <xdr:col>22</xdr:col>
      <xdr:colOff>66675</xdr:colOff>
      <xdr:row>749</xdr:row>
      <xdr:rowOff>257158</xdr:rowOff>
    </xdr:to>
    <xdr:sp macro="" textlink="">
      <xdr:nvSpPr>
        <xdr:cNvPr id="46" name="テキスト ボックス 45"/>
        <xdr:cNvSpPr txBox="1"/>
      </xdr:nvSpPr>
      <xdr:spPr>
        <a:xfrm>
          <a:off x="3143251" y="52416075"/>
          <a:ext cx="1323974" cy="46670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（償還、配当）</a:t>
          </a:r>
          <a:endParaRPr kumimoji="1" lang="en-US" altLang="ja-JP" sz="1100"/>
        </a:p>
      </xdr:txBody>
    </xdr:sp>
    <xdr:clientData/>
  </xdr:twoCellAnchor>
  <xdr:twoCellAnchor>
    <xdr:from>
      <xdr:col>16</xdr:col>
      <xdr:colOff>47625</xdr:colOff>
      <xdr:row>765</xdr:row>
      <xdr:rowOff>133350</xdr:rowOff>
    </xdr:from>
    <xdr:to>
      <xdr:col>22</xdr:col>
      <xdr:colOff>161925</xdr:colOff>
      <xdr:row>766</xdr:row>
      <xdr:rowOff>161924</xdr:rowOff>
    </xdr:to>
    <xdr:cxnSp macro="">
      <xdr:nvCxnSpPr>
        <xdr:cNvPr id="47" name="直線矢印コネクタ 46"/>
        <xdr:cNvCxnSpPr>
          <a:endCxn id="38" idx="0"/>
        </xdr:cNvCxnSpPr>
      </xdr:nvCxnSpPr>
      <xdr:spPr>
        <a:xfrm>
          <a:off x="3248025" y="59283600"/>
          <a:ext cx="1314450" cy="34289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38100</xdr:colOff>
      <xdr:row>763</xdr:row>
      <xdr:rowOff>285749</xdr:rowOff>
    </xdr:from>
    <xdr:to>
      <xdr:col>30</xdr:col>
      <xdr:colOff>47626</xdr:colOff>
      <xdr:row>766</xdr:row>
      <xdr:rowOff>190499</xdr:rowOff>
    </xdr:to>
    <xdr:sp macro="" textlink="">
      <xdr:nvSpPr>
        <xdr:cNvPr id="48" name="テキスト ボックス 47"/>
        <xdr:cNvSpPr txBox="1"/>
      </xdr:nvSpPr>
      <xdr:spPr>
        <a:xfrm>
          <a:off x="4038600" y="58807349"/>
          <a:ext cx="2009776" cy="847725"/>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中間支援組織が代表事業者となる場合には、再委託せずに実施。</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114299</xdr:colOff>
      <xdr:row>747</xdr:row>
      <xdr:rowOff>0</xdr:rowOff>
    </xdr:from>
    <xdr:to>
      <xdr:col>43</xdr:col>
      <xdr:colOff>95250</xdr:colOff>
      <xdr:row>749</xdr:row>
      <xdr:rowOff>190499</xdr:rowOff>
    </xdr:to>
    <xdr:sp macro="" textlink="">
      <xdr:nvSpPr>
        <xdr:cNvPr id="49" name="テキスト ボックス 48"/>
        <xdr:cNvSpPr txBox="1"/>
      </xdr:nvSpPr>
      <xdr:spPr>
        <a:xfrm>
          <a:off x="7353299" y="52482750"/>
          <a:ext cx="1388534" cy="888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（評価機関）</a:t>
          </a:r>
          <a:endParaRPr kumimoji="1" lang="en-US" altLang="ja-JP" sz="1000"/>
        </a:p>
        <a:p>
          <a:pPr algn="ctr"/>
          <a:r>
            <a:rPr kumimoji="1" lang="en-US" altLang="ja-JP" sz="1000"/>
            <a:t>B.EY</a:t>
          </a:r>
          <a:r>
            <a:rPr kumimoji="1" lang="ja-JP" altLang="en-US" sz="1000"/>
            <a:t>新日本有限責任監査法人（１社）</a:t>
          </a:r>
          <a:endParaRPr kumimoji="1" lang="en-US" altLang="ja-JP" sz="1000"/>
        </a:p>
        <a:p>
          <a:pPr algn="ctr"/>
          <a:r>
            <a:rPr kumimoji="1" lang="ja-JP" altLang="en-US" sz="1000"/>
            <a:t>（１３百万円）</a:t>
          </a:r>
        </a:p>
      </xdr:txBody>
    </xdr:sp>
    <xdr:clientData/>
  </xdr:twoCellAnchor>
  <xdr:twoCellAnchor>
    <xdr:from>
      <xdr:col>40</xdr:col>
      <xdr:colOff>4233</xdr:colOff>
      <xdr:row>749</xdr:row>
      <xdr:rowOff>190499</xdr:rowOff>
    </xdr:from>
    <xdr:to>
      <xdr:col>40</xdr:col>
      <xdr:colOff>4233</xdr:colOff>
      <xdr:row>750</xdr:row>
      <xdr:rowOff>346982</xdr:rowOff>
    </xdr:to>
    <xdr:cxnSp macro="">
      <xdr:nvCxnSpPr>
        <xdr:cNvPr id="50" name="直線矢印コネクタ 49"/>
        <xdr:cNvCxnSpPr>
          <a:stCxn id="49" idx="2"/>
          <a:endCxn id="51" idx="0"/>
        </xdr:cNvCxnSpPr>
      </xdr:nvCxnSpPr>
      <xdr:spPr>
        <a:xfrm>
          <a:off x="8047566" y="53371749"/>
          <a:ext cx="0" cy="50573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114299</xdr:colOff>
      <xdr:row>750</xdr:row>
      <xdr:rowOff>346982</xdr:rowOff>
    </xdr:from>
    <xdr:to>
      <xdr:col>43</xdr:col>
      <xdr:colOff>95250</xdr:colOff>
      <xdr:row>752</xdr:row>
      <xdr:rowOff>342900</xdr:rowOff>
    </xdr:to>
    <xdr:sp macro="" textlink="">
      <xdr:nvSpPr>
        <xdr:cNvPr id="51" name="テキスト ボックス 50"/>
        <xdr:cNvSpPr txBox="1"/>
      </xdr:nvSpPr>
      <xdr:spPr>
        <a:xfrm>
          <a:off x="7315199" y="53325032"/>
          <a:ext cx="1381126" cy="7007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一般財団法人社会的投資推進財団</a:t>
          </a:r>
          <a:endParaRPr kumimoji="1" lang="en-US" altLang="ja-JP" sz="1000"/>
        </a:p>
        <a:p>
          <a:pPr algn="ctr"/>
          <a:r>
            <a:rPr kumimoji="1" lang="ja-JP" altLang="en-US" sz="1000"/>
            <a:t>（１．５百万円）</a:t>
          </a:r>
        </a:p>
      </xdr:txBody>
    </xdr:sp>
    <xdr:clientData/>
  </xdr:twoCellAnchor>
  <xdr:twoCellAnchor>
    <xdr:from>
      <xdr:col>43</xdr:col>
      <xdr:colOff>142875</xdr:colOff>
      <xdr:row>750</xdr:row>
      <xdr:rowOff>133350</xdr:rowOff>
    </xdr:from>
    <xdr:to>
      <xdr:col>49</xdr:col>
      <xdr:colOff>485774</xdr:colOff>
      <xdr:row>753</xdr:row>
      <xdr:rowOff>47625</xdr:rowOff>
    </xdr:to>
    <xdr:sp macro="" textlink="">
      <xdr:nvSpPr>
        <xdr:cNvPr id="52" name="テキスト ボックス 51"/>
        <xdr:cNvSpPr txBox="1"/>
      </xdr:nvSpPr>
      <xdr:spPr>
        <a:xfrm>
          <a:off x="8743950" y="53111400"/>
          <a:ext cx="1543049" cy="9715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SIB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に関する専門的知見を提供</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44</xdr:col>
      <xdr:colOff>9525</xdr:colOff>
      <xdr:row>750</xdr:row>
      <xdr:rowOff>285750</xdr:rowOff>
    </xdr:from>
    <xdr:to>
      <xdr:col>49</xdr:col>
      <xdr:colOff>457200</xdr:colOff>
      <xdr:row>752</xdr:row>
      <xdr:rowOff>266700</xdr:rowOff>
    </xdr:to>
    <xdr:sp macro="" textlink="">
      <xdr:nvSpPr>
        <xdr:cNvPr id="53" name="大かっこ 52"/>
        <xdr:cNvSpPr/>
      </xdr:nvSpPr>
      <xdr:spPr>
        <a:xfrm>
          <a:off x="8810625" y="53263800"/>
          <a:ext cx="14478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19050</xdr:colOff>
      <xdr:row>760</xdr:row>
      <xdr:rowOff>28574</xdr:rowOff>
    </xdr:from>
    <xdr:to>
      <xdr:col>28</xdr:col>
      <xdr:colOff>9525</xdr:colOff>
      <xdr:row>761</xdr:row>
      <xdr:rowOff>361949</xdr:rowOff>
    </xdr:to>
    <xdr:sp macro="" textlink="">
      <xdr:nvSpPr>
        <xdr:cNvPr id="54" name="テキスト ボックス 53"/>
        <xdr:cNvSpPr txBox="1"/>
      </xdr:nvSpPr>
      <xdr:spPr>
        <a:xfrm>
          <a:off x="3419475" y="57492899"/>
          <a:ext cx="2190750" cy="561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C.NPO</a:t>
          </a:r>
          <a:r>
            <a:rPr kumimoji="1" lang="ja-JP" altLang="en-US" sz="1100"/>
            <a:t>法人等（８者）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（８．２百万円）</a:t>
          </a:r>
        </a:p>
      </xdr:txBody>
    </xdr:sp>
    <xdr:clientData/>
  </xdr:twoCellAnchor>
  <xdr:twoCellAnchor>
    <xdr:from>
      <xdr:col>16</xdr:col>
      <xdr:colOff>114298</xdr:colOff>
      <xdr:row>761</xdr:row>
      <xdr:rowOff>200024</xdr:rowOff>
    </xdr:from>
    <xdr:to>
      <xdr:col>29</xdr:col>
      <xdr:colOff>57149</xdr:colOff>
      <xdr:row>763</xdr:row>
      <xdr:rowOff>57150</xdr:rowOff>
    </xdr:to>
    <xdr:grpSp>
      <xdr:nvGrpSpPr>
        <xdr:cNvPr id="55" name="グループ化 54"/>
        <xdr:cNvGrpSpPr/>
      </xdr:nvGrpSpPr>
      <xdr:grpSpPr>
        <a:xfrm>
          <a:off x="3331631" y="58694107"/>
          <a:ext cx="2556935" cy="682626"/>
          <a:chOff x="1400174" y="53427295"/>
          <a:chExt cx="1290567" cy="414558"/>
        </a:xfrm>
      </xdr:grpSpPr>
      <xdr:sp macro="" textlink="">
        <xdr:nvSpPr>
          <xdr:cNvPr id="56" name="テキスト ボックス 55"/>
          <xdr:cNvSpPr txBox="1"/>
        </xdr:nvSpPr>
        <xdr:spPr>
          <a:xfrm>
            <a:off x="1403282" y="53427295"/>
            <a:ext cx="1287459"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・社会的事業の成果の評価指標の設定及び評価の実施</a:t>
            </a:r>
            <a:endParaRPr kumimoji="1" lang="en-US" altLang="ja-JP" sz="900"/>
          </a:p>
        </xdr:txBody>
      </xdr:sp>
      <xdr:sp macro="" textlink="">
        <xdr:nvSpPr>
          <xdr:cNvPr id="57" name="大かっこ 56"/>
          <xdr:cNvSpPr/>
        </xdr:nvSpPr>
        <xdr:spPr>
          <a:xfrm>
            <a:off x="1400174" y="53473349"/>
            <a:ext cx="1261565"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16</xdr:col>
      <xdr:colOff>47625</xdr:colOff>
      <xdr:row>758</xdr:row>
      <xdr:rowOff>561975</xdr:rowOff>
    </xdr:from>
    <xdr:to>
      <xdr:col>22</xdr:col>
      <xdr:colOff>114300</xdr:colOff>
      <xdr:row>760</xdr:row>
      <xdr:rowOff>28574</xdr:rowOff>
    </xdr:to>
    <xdr:cxnSp macro="">
      <xdr:nvCxnSpPr>
        <xdr:cNvPr id="58" name="直線矢印コネクタ 57"/>
        <xdr:cNvCxnSpPr>
          <a:endCxn id="54" idx="0"/>
        </xdr:cNvCxnSpPr>
      </xdr:nvCxnSpPr>
      <xdr:spPr>
        <a:xfrm>
          <a:off x="3248025" y="56988075"/>
          <a:ext cx="1266825" cy="50482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123824</xdr:colOff>
      <xdr:row>758</xdr:row>
      <xdr:rowOff>38100</xdr:rowOff>
    </xdr:from>
    <xdr:to>
      <xdr:col>30</xdr:col>
      <xdr:colOff>47624</xdr:colOff>
      <xdr:row>760</xdr:row>
      <xdr:rowOff>85725</xdr:rowOff>
    </xdr:to>
    <xdr:sp macro="" textlink="">
      <xdr:nvSpPr>
        <xdr:cNvPr id="59" name="テキスト ボックス 58"/>
        <xdr:cNvSpPr txBox="1"/>
      </xdr:nvSpPr>
      <xdr:spPr>
        <a:xfrm>
          <a:off x="3924299" y="56464200"/>
          <a:ext cx="2124075" cy="10858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評価指標設定及び評価を代表事業者が行う場合には、再委託せずに実施。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38100</xdr:colOff>
      <xdr:row>750</xdr:row>
      <xdr:rowOff>38101</xdr:rowOff>
    </xdr:from>
    <xdr:to>
      <xdr:col>39</xdr:col>
      <xdr:colOff>169333</xdr:colOff>
      <xdr:row>750</xdr:row>
      <xdr:rowOff>342901</xdr:rowOff>
    </xdr:to>
    <xdr:sp macro="" textlink="">
      <xdr:nvSpPr>
        <xdr:cNvPr id="60" name="テキスト ボックス 59"/>
        <xdr:cNvSpPr txBox="1"/>
      </xdr:nvSpPr>
      <xdr:spPr>
        <a:xfrm>
          <a:off x="7076017" y="53568601"/>
          <a:ext cx="935566" cy="3048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90" zoomScaleNormal="75" zoomScaleSheetLayoutView="90" zoomScalePageLayoutView="85" workbookViewId="0">
      <selection activeCell="AC739" sqref="AC739:AE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462</v>
      </c>
      <c r="AP2" s="940"/>
      <c r="AQ2" s="940"/>
      <c r="AR2" s="79" t="str">
        <f>IF(OR(AO2="　", AO2=""), "", "-")</f>
        <v/>
      </c>
      <c r="AS2" s="941">
        <v>937</v>
      </c>
      <c r="AT2" s="941"/>
      <c r="AU2" s="941"/>
      <c r="AV2" s="52" t="str">
        <f>IF(AW2="", "", "-")</f>
        <v/>
      </c>
      <c r="AW2" s="911"/>
      <c r="AX2" s="911"/>
    </row>
    <row r="3" spans="1:50" ht="21" customHeight="1" thickBot="1" x14ac:dyDescent="0.2">
      <c r="A3" s="867" t="s">
        <v>539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81</v>
      </c>
      <c r="T5" s="840"/>
      <c r="U5" s="840"/>
      <c r="V5" s="840"/>
      <c r="W5" s="840"/>
      <c r="X5" s="845"/>
      <c r="Y5" s="698" t="s">
        <v>3</v>
      </c>
      <c r="Z5" s="543"/>
      <c r="AA5" s="543"/>
      <c r="AB5" s="543"/>
      <c r="AC5" s="543"/>
      <c r="AD5" s="544"/>
      <c r="AE5" s="699" t="s">
        <v>568</v>
      </c>
      <c r="AF5" s="699"/>
      <c r="AG5" s="699"/>
      <c r="AH5" s="699"/>
      <c r="AI5" s="699"/>
      <c r="AJ5" s="699"/>
      <c r="AK5" s="699"/>
      <c r="AL5" s="699"/>
      <c r="AM5" s="699"/>
      <c r="AN5" s="699"/>
      <c r="AO5" s="699"/>
      <c r="AP5" s="700"/>
      <c r="AQ5" s="701" t="s">
        <v>569</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2" t="s">
        <v>511</v>
      </c>
      <c r="Z7" s="443"/>
      <c r="AA7" s="443"/>
      <c r="AB7" s="443"/>
      <c r="AC7" s="443"/>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2" t="str">
        <f>入力規則等!A28</f>
        <v>-</v>
      </c>
      <c r="H8" s="723"/>
      <c r="I8" s="723"/>
      <c r="J8" s="723"/>
      <c r="K8" s="723"/>
      <c r="L8" s="723"/>
      <c r="M8" s="723"/>
      <c r="N8" s="723"/>
      <c r="O8" s="723"/>
      <c r="P8" s="723"/>
      <c r="Q8" s="723"/>
      <c r="R8" s="723"/>
      <c r="S8" s="723"/>
      <c r="T8" s="723"/>
      <c r="U8" s="723"/>
      <c r="V8" s="723"/>
      <c r="W8" s="723"/>
      <c r="X8" s="943"/>
      <c r="Y8" s="846" t="s">
        <v>379</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6" t="s">
        <v>530</v>
      </c>
      <c r="Q12" s="417"/>
      <c r="R12" s="417"/>
      <c r="S12" s="417"/>
      <c r="T12" s="417"/>
      <c r="U12" s="417"/>
      <c r="V12" s="418"/>
      <c r="W12" s="416" t="s">
        <v>527</v>
      </c>
      <c r="X12" s="417"/>
      <c r="Y12" s="417"/>
      <c r="Z12" s="417"/>
      <c r="AA12" s="417"/>
      <c r="AB12" s="417"/>
      <c r="AC12" s="418"/>
      <c r="AD12" s="416" t="s">
        <v>522</v>
      </c>
      <c r="AE12" s="417"/>
      <c r="AF12" s="417"/>
      <c r="AG12" s="417"/>
      <c r="AH12" s="417"/>
      <c r="AI12" s="417"/>
      <c r="AJ12" s="418"/>
      <c r="AK12" s="416" t="s">
        <v>515</v>
      </c>
      <c r="AL12" s="417"/>
      <c r="AM12" s="417"/>
      <c r="AN12" s="417"/>
      <c r="AO12" s="417"/>
      <c r="AP12" s="417"/>
      <c r="AQ12" s="418"/>
      <c r="AR12" s="416" t="s">
        <v>513</v>
      </c>
      <c r="AS12" s="417"/>
      <c r="AT12" s="417"/>
      <c r="AU12" s="417"/>
      <c r="AV12" s="417"/>
      <c r="AW12" s="417"/>
      <c r="AX12" s="725"/>
    </row>
    <row r="13" spans="1:50" ht="21" customHeight="1" x14ac:dyDescent="0.15">
      <c r="A13" s="615"/>
      <c r="B13" s="616"/>
      <c r="C13" s="616"/>
      <c r="D13" s="616"/>
      <c r="E13" s="616"/>
      <c r="F13" s="617"/>
      <c r="G13" s="726" t="s">
        <v>6</v>
      </c>
      <c r="H13" s="727"/>
      <c r="I13" s="764" t="s">
        <v>7</v>
      </c>
      <c r="J13" s="765"/>
      <c r="K13" s="765"/>
      <c r="L13" s="765"/>
      <c r="M13" s="765"/>
      <c r="N13" s="765"/>
      <c r="O13" s="766"/>
      <c r="P13" s="657" t="s">
        <v>574</v>
      </c>
      <c r="Q13" s="658"/>
      <c r="R13" s="658"/>
      <c r="S13" s="658"/>
      <c r="T13" s="658"/>
      <c r="U13" s="658"/>
      <c r="V13" s="659"/>
      <c r="W13" s="657">
        <v>73</v>
      </c>
      <c r="X13" s="658"/>
      <c r="Y13" s="658"/>
      <c r="Z13" s="658"/>
      <c r="AA13" s="658"/>
      <c r="AB13" s="658"/>
      <c r="AC13" s="659"/>
      <c r="AD13" s="657">
        <v>111</v>
      </c>
      <c r="AE13" s="658"/>
      <c r="AF13" s="658"/>
      <c r="AG13" s="658"/>
      <c r="AH13" s="658"/>
      <c r="AI13" s="658"/>
      <c r="AJ13" s="659"/>
      <c r="AK13" s="657">
        <v>110</v>
      </c>
      <c r="AL13" s="658"/>
      <c r="AM13" s="658"/>
      <c r="AN13" s="658"/>
      <c r="AO13" s="658"/>
      <c r="AP13" s="658"/>
      <c r="AQ13" s="659"/>
      <c r="AR13" s="919">
        <v>0</v>
      </c>
      <c r="AS13" s="920"/>
      <c r="AT13" s="920"/>
      <c r="AU13" s="920"/>
      <c r="AV13" s="920"/>
      <c r="AW13" s="920"/>
      <c r="AX13" s="921"/>
    </row>
    <row r="14" spans="1:50" ht="21" customHeight="1" x14ac:dyDescent="0.15">
      <c r="A14" s="615"/>
      <c r="B14" s="616"/>
      <c r="C14" s="616"/>
      <c r="D14" s="616"/>
      <c r="E14" s="616"/>
      <c r="F14" s="617"/>
      <c r="G14" s="728"/>
      <c r="H14" s="729"/>
      <c r="I14" s="714"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5"/>
      <c r="B15" s="616"/>
      <c r="C15" s="616"/>
      <c r="D15" s="616"/>
      <c r="E15" s="616"/>
      <c r="F15" s="617"/>
      <c r="G15" s="728"/>
      <c r="H15" s="729"/>
      <c r="I15" s="714" t="s">
        <v>51</v>
      </c>
      <c r="J15" s="715"/>
      <c r="K15" s="715"/>
      <c r="L15" s="715"/>
      <c r="M15" s="715"/>
      <c r="N15" s="715"/>
      <c r="O15" s="716"/>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t="s">
        <v>574</v>
      </c>
      <c r="AS15" s="658"/>
      <c r="AT15" s="658"/>
      <c r="AU15" s="658"/>
      <c r="AV15" s="658"/>
      <c r="AW15" s="658"/>
      <c r="AX15" s="806"/>
    </row>
    <row r="16" spans="1:50" ht="21" customHeight="1" x14ac:dyDescent="0.15">
      <c r="A16" s="615"/>
      <c r="B16" s="616"/>
      <c r="C16" s="616"/>
      <c r="D16" s="616"/>
      <c r="E16" s="616"/>
      <c r="F16" s="617"/>
      <c r="G16" s="728"/>
      <c r="H16" s="729"/>
      <c r="I16" s="714" t="s">
        <v>52</v>
      </c>
      <c r="J16" s="715"/>
      <c r="K16" s="715"/>
      <c r="L16" s="715"/>
      <c r="M16" s="715"/>
      <c r="N16" s="715"/>
      <c r="O16" s="716"/>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5"/>
      <c r="B17" s="616"/>
      <c r="C17" s="616"/>
      <c r="D17" s="616"/>
      <c r="E17" s="616"/>
      <c r="F17" s="617"/>
      <c r="G17" s="728"/>
      <c r="H17" s="729"/>
      <c r="I17" s="714"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574</v>
      </c>
      <c r="AL17" s="658"/>
      <c r="AM17" s="658"/>
      <c r="AN17" s="658"/>
      <c r="AO17" s="658"/>
      <c r="AP17" s="658"/>
      <c r="AQ17" s="659"/>
      <c r="AR17" s="917"/>
      <c r="AS17" s="917"/>
      <c r="AT17" s="917"/>
      <c r="AU17" s="917"/>
      <c r="AV17" s="917"/>
      <c r="AW17" s="917"/>
      <c r="AX17" s="918"/>
    </row>
    <row r="18" spans="1:50" ht="24.75" customHeight="1" x14ac:dyDescent="0.15">
      <c r="A18" s="615"/>
      <c r="B18" s="616"/>
      <c r="C18" s="616"/>
      <c r="D18" s="616"/>
      <c r="E18" s="616"/>
      <c r="F18" s="617"/>
      <c r="G18" s="730"/>
      <c r="H18" s="731"/>
      <c r="I18" s="719" t="s">
        <v>20</v>
      </c>
      <c r="J18" s="720"/>
      <c r="K18" s="720"/>
      <c r="L18" s="720"/>
      <c r="M18" s="720"/>
      <c r="N18" s="720"/>
      <c r="O18" s="721"/>
      <c r="P18" s="878">
        <f>SUM(P13:V17)</f>
        <v>0</v>
      </c>
      <c r="Q18" s="879"/>
      <c r="R18" s="879"/>
      <c r="S18" s="879"/>
      <c r="T18" s="879"/>
      <c r="U18" s="879"/>
      <c r="V18" s="880"/>
      <c r="W18" s="878">
        <f>SUM(W13:AC17)</f>
        <v>73</v>
      </c>
      <c r="X18" s="879"/>
      <c r="Y18" s="879"/>
      <c r="Z18" s="879"/>
      <c r="AA18" s="879"/>
      <c r="AB18" s="879"/>
      <c r="AC18" s="880"/>
      <c r="AD18" s="878">
        <f>SUM(AD13:AJ17)</f>
        <v>111</v>
      </c>
      <c r="AE18" s="879"/>
      <c r="AF18" s="879"/>
      <c r="AG18" s="879"/>
      <c r="AH18" s="879"/>
      <c r="AI18" s="879"/>
      <c r="AJ18" s="880"/>
      <c r="AK18" s="878">
        <f>SUM(AK13:AQ17)</f>
        <v>110</v>
      </c>
      <c r="AL18" s="879"/>
      <c r="AM18" s="879"/>
      <c r="AN18" s="879"/>
      <c r="AO18" s="879"/>
      <c r="AP18" s="879"/>
      <c r="AQ18" s="880"/>
      <c r="AR18" s="878">
        <f>SUM(AR13:AX17)</f>
        <v>0</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7" t="s">
        <v>575</v>
      </c>
      <c r="Q19" s="658"/>
      <c r="R19" s="658"/>
      <c r="S19" s="658"/>
      <c r="T19" s="658"/>
      <c r="U19" s="658"/>
      <c r="V19" s="659"/>
      <c r="W19" s="657">
        <f>ROUND(15000000+55065982,-6)/1000000</f>
        <v>70</v>
      </c>
      <c r="X19" s="658"/>
      <c r="Y19" s="658"/>
      <c r="Z19" s="658"/>
      <c r="AA19" s="658"/>
      <c r="AB19" s="658"/>
      <c r="AC19" s="659"/>
      <c r="AD19" s="657">
        <f>ROUND(12945756+7100000+67758416,-6)/1000000</f>
        <v>88</v>
      </c>
      <c r="AE19" s="658"/>
      <c r="AF19" s="658"/>
      <c r="AG19" s="658"/>
      <c r="AH19" s="658"/>
      <c r="AI19" s="658"/>
      <c r="AJ19" s="659"/>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0.95890410958904104</v>
      </c>
      <c r="X20" s="318"/>
      <c r="Y20" s="318"/>
      <c r="Z20" s="318"/>
      <c r="AA20" s="318"/>
      <c r="AB20" s="318"/>
      <c r="AC20" s="318"/>
      <c r="AD20" s="318">
        <f t="shared" ref="AD20" si="1">IF(AD18=0, "-", SUM(AD19)/AD18)</f>
        <v>0.7927927927927928</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9"/>
      <c r="B21" s="850"/>
      <c r="C21" s="850"/>
      <c r="D21" s="850"/>
      <c r="E21" s="850"/>
      <c r="F21" s="947"/>
      <c r="G21" s="316" t="s">
        <v>474</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0.95890410958904104</v>
      </c>
      <c r="X21" s="318"/>
      <c r="Y21" s="318"/>
      <c r="Z21" s="318"/>
      <c r="AA21" s="318"/>
      <c r="AB21" s="318"/>
      <c r="AC21" s="318"/>
      <c r="AD21" s="318">
        <f t="shared" ref="AD21" si="3">IF(AD19=0, "-", SUM(AD19)/SUM(AD13,AD14))</f>
        <v>0.7927927927927928</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5" t="s">
        <v>555</v>
      </c>
      <c r="B22" s="966"/>
      <c r="C22" s="966"/>
      <c r="D22" s="966"/>
      <c r="E22" s="966"/>
      <c r="F22" s="967"/>
      <c r="G22" s="952" t="s">
        <v>453</v>
      </c>
      <c r="H22" s="222"/>
      <c r="I22" s="222"/>
      <c r="J22" s="222"/>
      <c r="K22" s="222"/>
      <c r="L22" s="222"/>
      <c r="M22" s="222"/>
      <c r="N22" s="222"/>
      <c r="O22" s="223"/>
      <c r="P22" s="937" t="s">
        <v>516</v>
      </c>
      <c r="Q22" s="222"/>
      <c r="R22" s="222"/>
      <c r="S22" s="222"/>
      <c r="T22" s="222"/>
      <c r="U22" s="222"/>
      <c r="V22" s="223"/>
      <c r="W22" s="937" t="s">
        <v>512</v>
      </c>
      <c r="X22" s="222"/>
      <c r="Y22" s="222"/>
      <c r="Z22" s="222"/>
      <c r="AA22" s="222"/>
      <c r="AB22" s="222"/>
      <c r="AC22" s="223"/>
      <c r="AD22" s="937" t="s">
        <v>452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576</v>
      </c>
      <c r="H23" s="954"/>
      <c r="I23" s="954"/>
      <c r="J23" s="954"/>
      <c r="K23" s="954"/>
      <c r="L23" s="954"/>
      <c r="M23" s="954"/>
      <c r="N23" s="954"/>
      <c r="O23" s="955"/>
      <c r="P23" s="919">
        <v>110</v>
      </c>
      <c r="Q23" s="920"/>
      <c r="R23" s="920"/>
      <c r="S23" s="920"/>
      <c r="T23" s="920"/>
      <c r="U23" s="920"/>
      <c r="V23" s="938"/>
      <c r="W23" s="919">
        <v>0</v>
      </c>
      <c r="X23" s="920"/>
      <c r="Y23" s="920"/>
      <c r="Z23" s="920"/>
      <c r="AA23" s="920"/>
      <c r="AB23" s="920"/>
      <c r="AC23" s="938"/>
      <c r="AD23" s="975" t="s">
        <v>618</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457</v>
      </c>
      <c r="H28" s="960"/>
      <c r="I28" s="960"/>
      <c r="J28" s="960"/>
      <c r="K28" s="960"/>
      <c r="L28" s="960"/>
      <c r="M28" s="960"/>
      <c r="N28" s="960"/>
      <c r="O28" s="961"/>
      <c r="P28" s="878">
        <f>P29-SUM(P23:P27)</f>
        <v>0</v>
      </c>
      <c r="Q28" s="879"/>
      <c r="R28" s="879"/>
      <c r="S28" s="879"/>
      <c r="T28" s="879"/>
      <c r="U28" s="879"/>
      <c r="V28" s="880"/>
      <c r="W28" s="878">
        <f>W29-SUM(W23:W27)</f>
        <v>0</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454</v>
      </c>
      <c r="H29" s="963"/>
      <c r="I29" s="963"/>
      <c r="J29" s="963"/>
      <c r="K29" s="963"/>
      <c r="L29" s="963"/>
      <c r="M29" s="963"/>
      <c r="N29" s="963"/>
      <c r="O29" s="964"/>
      <c r="P29" s="657">
        <f>AK13</f>
        <v>110</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469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531</v>
      </c>
      <c r="AF30" s="859"/>
      <c r="AG30" s="859"/>
      <c r="AH30" s="860"/>
      <c r="AI30" s="858" t="s">
        <v>528</v>
      </c>
      <c r="AJ30" s="859"/>
      <c r="AK30" s="859"/>
      <c r="AL30" s="860"/>
      <c r="AM30" s="915" t="s">
        <v>523</v>
      </c>
      <c r="AN30" s="915"/>
      <c r="AO30" s="915"/>
      <c r="AP30" s="858"/>
      <c r="AQ30" s="767" t="s">
        <v>354</v>
      </c>
      <c r="AR30" s="768"/>
      <c r="AS30" s="768"/>
      <c r="AT30" s="769"/>
      <c r="AU30" s="774" t="s">
        <v>253</v>
      </c>
      <c r="AV30" s="774"/>
      <c r="AW30" s="774"/>
      <c r="AX30" s="916"/>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t="s">
        <v>601</v>
      </c>
      <c r="AR31" s="200"/>
      <c r="AS31" s="133" t="s">
        <v>355</v>
      </c>
      <c r="AT31" s="134"/>
      <c r="AU31" s="199">
        <v>31</v>
      </c>
      <c r="AV31" s="199"/>
      <c r="AW31" s="399" t="s">
        <v>300</v>
      </c>
      <c r="AX31" s="400"/>
    </row>
    <row r="32" spans="1:50" ht="23.25" customHeight="1" x14ac:dyDescent="0.15">
      <c r="A32" s="404"/>
      <c r="B32" s="402"/>
      <c r="C32" s="402"/>
      <c r="D32" s="402"/>
      <c r="E32" s="402"/>
      <c r="F32" s="403"/>
      <c r="G32" s="564" t="s">
        <v>577</v>
      </c>
      <c r="H32" s="565"/>
      <c r="I32" s="565"/>
      <c r="J32" s="565"/>
      <c r="K32" s="565"/>
      <c r="L32" s="565"/>
      <c r="M32" s="565"/>
      <c r="N32" s="565"/>
      <c r="O32" s="566"/>
      <c r="P32" s="105" t="s">
        <v>577</v>
      </c>
      <c r="Q32" s="105"/>
      <c r="R32" s="105"/>
      <c r="S32" s="105"/>
      <c r="T32" s="105"/>
      <c r="U32" s="105"/>
      <c r="V32" s="105"/>
      <c r="W32" s="105"/>
      <c r="X32" s="106"/>
      <c r="Y32" s="471" t="s">
        <v>12</v>
      </c>
      <c r="Z32" s="531"/>
      <c r="AA32" s="532"/>
      <c r="AB32" s="461" t="s">
        <v>578</v>
      </c>
      <c r="AC32" s="461"/>
      <c r="AD32" s="461"/>
      <c r="AE32" s="218" t="s">
        <v>580</v>
      </c>
      <c r="AF32" s="219"/>
      <c r="AG32" s="219"/>
      <c r="AH32" s="219"/>
      <c r="AI32" s="218" t="s">
        <v>575</v>
      </c>
      <c r="AJ32" s="219"/>
      <c r="AK32" s="219"/>
      <c r="AL32" s="219"/>
      <c r="AM32" s="218" t="s">
        <v>581</v>
      </c>
      <c r="AN32" s="219"/>
      <c r="AO32" s="219"/>
      <c r="AP32" s="219"/>
      <c r="AQ32" s="341" t="s">
        <v>575</v>
      </c>
      <c r="AR32" s="207"/>
      <c r="AS32" s="207"/>
      <c r="AT32" s="342"/>
      <c r="AU32" s="219" t="s">
        <v>575</v>
      </c>
      <c r="AV32" s="219"/>
      <c r="AW32" s="219"/>
      <c r="AX32" s="221"/>
    </row>
    <row r="33" spans="1:50" ht="23.25"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523" t="s">
        <v>579</v>
      </c>
      <c r="AC33" s="523"/>
      <c r="AD33" s="523"/>
      <c r="AE33" s="218" t="s">
        <v>581</v>
      </c>
      <c r="AF33" s="219"/>
      <c r="AG33" s="219"/>
      <c r="AH33" s="219"/>
      <c r="AI33" s="218" t="s">
        <v>581</v>
      </c>
      <c r="AJ33" s="219"/>
      <c r="AK33" s="219"/>
      <c r="AL33" s="219"/>
      <c r="AM33" s="218" t="s">
        <v>582</v>
      </c>
      <c r="AN33" s="219"/>
      <c r="AO33" s="219"/>
      <c r="AP33" s="219"/>
      <c r="AQ33" s="341" t="s">
        <v>575</v>
      </c>
      <c r="AR33" s="207"/>
      <c r="AS33" s="207"/>
      <c r="AT33" s="342"/>
      <c r="AU33" s="219" t="s">
        <v>575</v>
      </c>
      <c r="AV33" s="219"/>
      <c r="AW33" s="219"/>
      <c r="AX33" s="221"/>
    </row>
    <row r="34" spans="1:50" ht="23.25"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t="s">
        <v>581</v>
      </c>
      <c r="AF34" s="219"/>
      <c r="AG34" s="219"/>
      <c r="AH34" s="219"/>
      <c r="AI34" s="218" t="s">
        <v>581</v>
      </c>
      <c r="AJ34" s="219"/>
      <c r="AK34" s="219"/>
      <c r="AL34" s="219"/>
      <c r="AM34" s="218" t="s">
        <v>575</v>
      </c>
      <c r="AN34" s="219"/>
      <c r="AO34" s="219"/>
      <c r="AP34" s="219"/>
      <c r="AQ34" s="341" t="s">
        <v>583</v>
      </c>
      <c r="AR34" s="207"/>
      <c r="AS34" s="207"/>
      <c r="AT34" s="342"/>
      <c r="AU34" s="219" t="s">
        <v>584</v>
      </c>
      <c r="AV34" s="219"/>
      <c r="AW34" s="219"/>
      <c r="AX34" s="221"/>
    </row>
    <row r="35" spans="1:50" ht="23.25" customHeight="1" x14ac:dyDescent="0.15">
      <c r="A35" s="226" t="s">
        <v>501</v>
      </c>
      <c r="B35" s="227"/>
      <c r="C35" s="227"/>
      <c r="D35" s="227"/>
      <c r="E35" s="227"/>
      <c r="F35" s="228"/>
      <c r="G35" s="232" t="s">
        <v>617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469</v>
      </c>
      <c r="B37" s="771"/>
      <c r="C37" s="771"/>
      <c r="D37" s="771"/>
      <c r="E37" s="771"/>
      <c r="F37" s="772"/>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2" t="s">
        <v>253</v>
      </c>
      <c r="AV37" s="412"/>
      <c r="AW37" s="412"/>
      <c r="AX37" s="910"/>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9" t="s">
        <v>300</v>
      </c>
      <c r="AX38" s="400"/>
    </row>
    <row r="39" spans="1:50" ht="23.25" hidden="1" customHeight="1" x14ac:dyDescent="0.15">
      <c r="A39" s="404"/>
      <c r="B39" s="402"/>
      <c r="C39" s="402"/>
      <c r="D39" s="402"/>
      <c r="E39" s="402"/>
      <c r="F39" s="403"/>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469</v>
      </c>
      <c r="B44" s="771"/>
      <c r="C44" s="771"/>
      <c r="D44" s="771"/>
      <c r="E44" s="771"/>
      <c r="F44" s="772"/>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2" t="s">
        <v>253</v>
      </c>
      <c r="AV44" s="412"/>
      <c r="AW44" s="412"/>
      <c r="AX44" s="910"/>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469</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4" t="s">
        <v>253</v>
      </c>
      <c r="AV51" s="924"/>
      <c r="AW51" s="924"/>
      <c r="AX51" s="925"/>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4" t="s">
        <v>14</v>
      </c>
      <c r="AC55" s="594"/>
      <c r="AD55" s="59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469</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4" t="s">
        <v>253</v>
      </c>
      <c r="AV58" s="924"/>
      <c r="AW58" s="924"/>
      <c r="AX58" s="925"/>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1"/>
      <c r="AR77" s="207"/>
      <c r="AS77" s="207"/>
      <c r="AT77" s="342"/>
      <c r="AU77" s="219"/>
      <c r="AV77" s="219"/>
      <c r="AW77" s="219"/>
      <c r="AX77" s="221"/>
    </row>
    <row r="78" spans="1:50" ht="69.75" hidden="1" customHeight="1" x14ac:dyDescent="0.15">
      <c r="A78" s="336" t="s">
        <v>504</v>
      </c>
      <c r="B78" s="337"/>
      <c r="C78" s="337"/>
      <c r="D78" s="337"/>
      <c r="E78" s="334" t="s">
        <v>447</v>
      </c>
      <c r="F78" s="335"/>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464</v>
      </c>
      <c r="AP79" s="279"/>
      <c r="AQ79" s="279"/>
      <c r="AR79" s="81" t="s">
        <v>462</v>
      </c>
      <c r="AS79" s="278"/>
      <c r="AT79" s="279"/>
      <c r="AU79" s="279"/>
      <c r="AV79" s="279"/>
      <c r="AW79" s="279"/>
      <c r="AX79" s="948"/>
    </row>
    <row r="80" spans="1:50" ht="18.75" customHeight="1" x14ac:dyDescent="0.15">
      <c r="A80" s="864"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50.1" customHeight="1" x14ac:dyDescent="0.15">
      <c r="A82" s="865"/>
      <c r="B82" s="527"/>
      <c r="C82" s="428"/>
      <c r="D82" s="428"/>
      <c r="E82" s="428"/>
      <c r="F82" s="429"/>
      <c r="G82" s="676" t="s">
        <v>626</v>
      </c>
      <c r="H82" s="676"/>
      <c r="I82" s="676"/>
      <c r="J82" s="676"/>
      <c r="K82" s="676"/>
      <c r="L82" s="676"/>
      <c r="M82" s="676"/>
      <c r="N82" s="676"/>
      <c r="O82" s="676"/>
      <c r="P82" s="676"/>
      <c r="Q82" s="676"/>
      <c r="R82" s="676"/>
      <c r="S82" s="676"/>
      <c r="T82" s="676"/>
      <c r="U82" s="676"/>
      <c r="V82" s="676"/>
      <c r="W82" s="676"/>
      <c r="X82" s="676"/>
      <c r="Y82" s="676"/>
      <c r="Z82" s="676"/>
      <c r="AA82" s="677"/>
      <c r="AB82" s="884" t="s">
        <v>619</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50.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50.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t="s">
        <v>601</v>
      </c>
      <c r="AR86" s="199"/>
      <c r="AS86" s="133" t="s">
        <v>355</v>
      </c>
      <c r="AT86" s="134"/>
      <c r="AU86" s="199">
        <v>31</v>
      </c>
      <c r="AV86" s="199"/>
      <c r="AW86" s="399" t="s">
        <v>300</v>
      </c>
      <c r="AX86" s="400"/>
      <c r="AY86" s="10"/>
      <c r="AZ86" s="10"/>
      <c r="BA86" s="10"/>
      <c r="BB86" s="10"/>
      <c r="BC86" s="10"/>
      <c r="BD86" s="10"/>
      <c r="BE86" s="10"/>
      <c r="BF86" s="10"/>
      <c r="BG86" s="10"/>
      <c r="BH86" s="10"/>
    </row>
    <row r="87" spans="1:60" ht="23.25" customHeight="1" x14ac:dyDescent="0.15">
      <c r="A87" s="865"/>
      <c r="B87" s="428"/>
      <c r="C87" s="428"/>
      <c r="D87" s="428"/>
      <c r="E87" s="428"/>
      <c r="F87" s="429"/>
      <c r="G87" s="104" t="s">
        <v>585</v>
      </c>
      <c r="H87" s="105"/>
      <c r="I87" s="105"/>
      <c r="J87" s="105"/>
      <c r="K87" s="105"/>
      <c r="L87" s="105"/>
      <c r="M87" s="105"/>
      <c r="N87" s="105"/>
      <c r="O87" s="106"/>
      <c r="P87" s="105" t="s">
        <v>586</v>
      </c>
      <c r="Q87" s="514"/>
      <c r="R87" s="514"/>
      <c r="S87" s="514"/>
      <c r="T87" s="514"/>
      <c r="U87" s="514"/>
      <c r="V87" s="514"/>
      <c r="W87" s="514"/>
      <c r="X87" s="515"/>
      <c r="Y87" s="561" t="s">
        <v>62</v>
      </c>
      <c r="Z87" s="562"/>
      <c r="AA87" s="563"/>
      <c r="AB87" s="461" t="s">
        <v>587</v>
      </c>
      <c r="AC87" s="461"/>
      <c r="AD87" s="461"/>
      <c r="AE87" s="218" t="s">
        <v>574</v>
      </c>
      <c r="AF87" s="219"/>
      <c r="AG87" s="219"/>
      <c r="AH87" s="219"/>
      <c r="AI87" s="218">
        <v>10</v>
      </c>
      <c r="AJ87" s="219"/>
      <c r="AK87" s="219"/>
      <c r="AL87" s="219"/>
      <c r="AM87" s="218">
        <v>10</v>
      </c>
      <c r="AN87" s="219"/>
      <c r="AO87" s="219"/>
      <c r="AP87" s="219"/>
      <c r="AQ87" s="341" t="s">
        <v>588</v>
      </c>
      <c r="AR87" s="207"/>
      <c r="AS87" s="207"/>
      <c r="AT87" s="342"/>
      <c r="AU87" s="219" t="s">
        <v>574</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587</v>
      </c>
      <c r="AC88" s="523"/>
      <c r="AD88" s="523"/>
      <c r="AE88" s="218" t="s">
        <v>574</v>
      </c>
      <c r="AF88" s="219"/>
      <c r="AG88" s="219"/>
      <c r="AH88" s="219"/>
      <c r="AI88" s="218">
        <v>8</v>
      </c>
      <c r="AJ88" s="219"/>
      <c r="AK88" s="219"/>
      <c r="AL88" s="219"/>
      <c r="AM88" s="218">
        <v>10</v>
      </c>
      <c r="AN88" s="219"/>
      <c r="AO88" s="219"/>
      <c r="AP88" s="219"/>
      <c r="AQ88" s="341" t="s">
        <v>588</v>
      </c>
      <c r="AR88" s="207"/>
      <c r="AS88" s="207"/>
      <c r="AT88" s="342"/>
      <c r="AU88" s="219">
        <v>10</v>
      </c>
      <c r="AV88" s="219"/>
      <c r="AW88" s="219"/>
      <c r="AX88" s="221"/>
      <c r="AY88" s="10"/>
      <c r="AZ88" s="10"/>
      <c r="BA88" s="10"/>
      <c r="BB88" s="10"/>
      <c r="BC88" s="10"/>
    </row>
    <row r="89" spans="1:60" ht="23.25"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574</v>
      </c>
      <c r="AF89" s="219"/>
      <c r="AG89" s="219"/>
      <c r="AH89" s="219"/>
      <c r="AI89" s="218">
        <v>125</v>
      </c>
      <c r="AJ89" s="219"/>
      <c r="AK89" s="219"/>
      <c r="AL89" s="219"/>
      <c r="AM89" s="218">
        <v>100</v>
      </c>
      <c r="AN89" s="219"/>
      <c r="AO89" s="219"/>
      <c r="AP89" s="219"/>
      <c r="AQ89" s="341" t="s">
        <v>588</v>
      </c>
      <c r="AR89" s="207"/>
      <c r="AS89" s="207"/>
      <c r="AT89" s="342"/>
      <c r="AU89" s="219" t="s">
        <v>574</v>
      </c>
      <c r="AV89" s="219"/>
      <c r="AW89" s="219"/>
      <c r="AX89" s="221"/>
      <c r="AY89" s="10"/>
      <c r="AZ89" s="10"/>
      <c r="BA89" s="10"/>
      <c r="BB89" s="10"/>
      <c r="BC89" s="10"/>
      <c r="BD89" s="10"/>
      <c r="BE89" s="10"/>
      <c r="BF89" s="10"/>
      <c r="BG89" s="10"/>
      <c r="BH89" s="10"/>
    </row>
    <row r="90" spans="1:60" ht="18.75"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customHeight="1" x14ac:dyDescent="0.15">
      <c r="A91" s="865"/>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t="s">
        <v>602</v>
      </c>
      <c r="AR91" s="199"/>
      <c r="AS91" s="133" t="s">
        <v>355</v>
      </c>
      <c r="AT91" s="134"/>
      <c r="AU91" s="199">
        <v>31</v>
      </c>
      <c r="AV91" s="199"/>
      <c r="AW91" s="399" t="s">
        <v>300</v>
      </c>
      <c r="AX91" s="400"/>
      <c r="AY91" s="10"/>
      <c r="AZ91" s="10"/>
      <c r="BA91" s="10"/>
      <c r="BB91" s="10"/>
      <c r="BC91" s="10"/>
    </row>
    <row r="92" spans="1:60" ht="23.25" customHeight="1" x14ac:dyDescent="0.15">
      <c r="A92" s="865"/>
      <c r="B92" s="428"/>
      <c r="C92" s="428"/>
      <c r="D92" s="428"/>
      <c r="E92" s="428"/>
      <c r="F92" s="429"/>
      <c r="G92" s="104" t="s">
        <v>589</v>
      </c>
      <c r="H92" s="105"/>
      <c r="I92" s="105"/>
      <c r="J92" s="105"/>
      <c r="K92" s="105"/>
      <c r="L92" s="105"/>
      <c r="M92" s="105"/>
      <c r="N92" s="105"/>
      <c r="O92" s="106"/>
      <c r="P92" s="105" t="s">
        <v>590</v>
      </c>
      <c r="Q92" s="514"/>
      <c r="R92" s="514"/>
      <c r="S92" s="514"/>
      <c r="T92" s="514"/>
      <c r="U92" s="514"/>
      <c r="V92" s="514"/>
      <c r="W92" s="514"/>
      <c r="X92" s="515"/>
      <c r="Y92" s="561" t="s">
        <v>62</v>
      </c>
      <c r="Z92" s="562"/>
      <c r="AA92" s="563"/>
      <c r="AB92" s="461" t="s">
        <v>587</v>
      </c>
      <c r="AC92" s="461"/>
      <c r="AD92" s="461"/>
      <c r="AE92" s="218" t="s">
        <v>574</v>
      </c>
      <c r="AF92" s="219"/>
      <c r="AG92" s="219"/>
      <c r="AH92" s="219"/>
      <c r="AI92" s="218">
        <v>10</v>
      </c>
      <c r="AJ92" s="219"/>
      <c r="AK92" s="219"/>
      <c r="AL92" s="219"/>
      <c r="AM92" s="218">
        <v>10</v>
      </c>
      <c r="AN92" s="219"/>
      <c r="AO92" s="219"/>
      <c r="AP92" s="219"/>
      <c r="AQ92" s="341" t="s">
        <v>591</v>
      </c>
      <c r="AR92" s="207"/>
      <c r="AS92" s="207"/>
      <c r="AT92" s="342"/>
      <c r="AU92" s="219" t="s">
        <v>574</v>
      </c>
      <c r="AV92" s="219"/>
      <c r="AW92" s="219"/>
      <c r="AX92" s="221"/>
      <c r="AY92" s="10"/>
      <c r="AZ92" s="10"/>
      <c r="BA92" s="10"/>
      <c r="BB92" s="10"/>
      <c r="BC92" s="10"/>
      <c r="BD92" s="10"/>
      <c r="BE92" s="10"/>
      <c r="BF92" s="10"/>
      <c r="BG92" s="10"/>
      <c r="BH92" s="10"/>
    </row>
    <row r="93" spans="1:60" ht="23.25"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t="s">
        <v>587</v>
      </c>
      <c r="AC93" s="523"/>
      <c r="AD93" s="523"/>
      <c r="AE93" s="218" t="s">
        <v>574</v>
      </c>
      <c r="AF93" s="219"/>
      <c r="AG93" s="219"/>
      <c r="AH93" s="219"/>
      <c r="AI93" s="218">
        <v>8</v>
      </c>
      <c r="AJ93" s="219"/>
      <c r="AK93" s="219"/>
      <c r="AL93" s="219"/>
      <c r="AM93" s="218">
        <v>10</v>
      </c>
      <c r="AN93" s="219"/>
      <c r="AO93" s="219"/>
      <c r="AP93" s="219"/>
      <c r="AQ93" s="341" t="s">
        <v>562</v>
      </c>
      <c r="AR93" s="207"/>
      <c r="AS93" s="207"/>
      <c r="AT93" s="342"/>
      <c r="AU93" s="219">
        <v>10</v>
      </c>
      <c r="AV93" s="219"/>
      <c r="AW93" s="219"/>
      <c r="AX93" s="221"/>
    </row>
    <row r="94" spans="1:60" ht="23.25" customHeight="1" thickBo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t="s">
        <v>574</v>
      </c>
      <c r="AF94" s="219"/>
      <c r="AG94" s="219"/>
      <c r="AH94" s="219"/>
      <c r="AI94" s="218">
        <v>125</v>
      </c>
      <c r="AJ94" s="219"/>
      <c r="AK94" s="219"/>
      <c r="AL94" s="219"/>
      <c r="AM94" s="218">
        <v>100</v>
      </c>
      <c r="AN94" s="219"/>
      <c r="AO94" s="219"/>
      <c r="AP94" s="219"/>
      <c r="AQ94" s="341" t="s">
        <v>592</v>
      </c>
      <c r="AR94" s="207"/>
      <c r="AS94" s="207"/>
      <c r="AT94" s="342"/>
      <c r="AU94" s="219" t="s">
        <v>574</v>
      </c>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593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t="s">
        <v>574</v>
      </c>
      <c r="AF101" s="219"/>
      <c r="AG101" s="219"/>
      <c r="AH101" s="220"/>
      <c r="AI101" s="218">
        <v>10</v>
      </c>
      <c r="AJ101" s="219"/>
      <c r="AK101" s="219"/>
      <c r="AL101" s="220"/>
      <c r="AM101" s="218">
        <v>10</v>
      </c>
      <c r="AN101" s="219"/>
      <c r="AO101" s="219"/>
      <c r="AP101" s="220"/>
      <c r="AQ101" s="218" t="s">
        <v>574</v>
      </c>
      <c r="AR101" s="219"/>
      <c r="AS101" s="219"/>
      <c r="AT101" s="220"/>
      <c r="AU101" s="218" t="s">
        <v>574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324" t="s">
        <v>574</v>
      </c>
      <c r="AF102" s="324"/>
      <c r="AG102" s="324"/>
      <c r="AH102" s="324"/>
      <c r="AI102" s="324">
        <v>8</v>
      </c>
      <c r="AJ102" s="324"/>
      <c r="AK102" s="324"/>
      <c r="AL102" s="324"/>
      <c r="AM102" s="324">
        <v>9</v>
      </c>
      <c r="AN102" s="324"/>
      <c r="AO102" s="324"/>
      <c r="AP102" s="324"/>
      <c r="AQ102" s="273">
        <v>10</v>
      </c>
      <c r="AR102" s="274"/>
      <c r="AS102" s="274"/>
      <c r="AT102" s="319"/>
      <c r="AU102" s="324" t="s">
        <v>574</v>
      </c>
      <c r="AV102" s="324"/>
      <c r="AW102" s="324"/>
      <c r="AX102" s="324"/>
    </row>
    <row r="103" spans="1:60" ht="31.5"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531</v>
      </c>
      <c r="AF103" s="417"/>
      <c r="AG103" s="417"/>
      <c r="AH103" s="418"/>
      <c r="AI103" s="416" t="s">
        <v>528</v>
      </c>
      <c r="AJ103" s="417"/>
      <c r="AK103" s="417"/>
      <c r="AL103" s="418"/>
      <c r="AM103" s="416" t="s">
        <v>524</v>
      </c>
      <c r="AN103" s="417"/>
      <c r="AO103" s="417"/>
      <c r="AP103" s="418"/>
      <c r="AQ103" s="284" t="s">
        <v>517</v>
      </c>
      <c r="AR103" s="285"/>
      <c r="AS103" s="285"/>
      <c r="AT103" s="325"/>
      <c r="AU103" s="284" t="s">
        <v>514</v>
      </c>
      <c r="AV103" s="285"/>
      <c r="AW103" s="285"/>
      <c r="AX103" s="286"/>
    </row>
    <row r="104" spans="1:60" ht="23.25" customHeight="1" x14ac:dyDescent="0.15">
      <c r="A104" s="422"/>
      <c r="B104" s="423"/>
      <c r="C104" s="423"/>
      <c r="D104" s="423"/>
      <c r="E104" s="423"/>
      <c r="F104" s="424"/>
      <c r="G104" s="105" t="s">
        <v>594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587</v>
      </c>
      <c r="AC104" s="546"/>
      <c r="AD104" s="547"/>
      <c r="AE104" s="218" t="s">
        <v>574</v>
      </c>
      <c r="AF104" s="219"/>
      <c r="AG104" s="219"/>
      <c r="AH104" s="220"/>
      <c r="AI104" s="218">
        <v>3</v>
      </c>
      <c r="AJ104" s="219"/>
      <c r="AK104" s="219"/>
      <c r="AL104" s="220"/>
      <c r="AM104" s="218">
        <v>10</v>
      </c>
      <c r="AN104" s="219"/>
      <c r="AO104" s="219"/>
      <c r="AP104" s="220"/>
      <c r="AQ104" s="218" t="s">
        <v>574</v>
      </c>
      <c r="AR104" s="219"/>
      <c r="AS104" s="219"/>
      <c r="AT104" s="220"/>
      <c r="AU104" s="218" t="s">
        <v>574</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587</v>
      </c>
      <c r="AC105" s="469"/>
      <c r="AD105" s="470"/>
      <c r="AE105" s="218" t="s">
        <v>574</v>
      </c>
      <c r="AF105" s="219"/>
      <c r="AG105" s="219"/>
      <c r="AH105" s="220"/>
      <c r="AI105" s="218">
        <v>3</v>
      </c>
      <c r="AJ105" s="219"/>
      <c r="AK105" s="219"/>
      <c r="AL105" s="220"/>
      <c r="AM105" s="324">
        <v>9</v>
      </c>
      <c r="AN105" s="324"/>
      <c r="AO105" s="324"/>
      <c r="AP105" s="324"/>
      <c r="AQ105" s="218">
        <v>10</v>
      </c>
      <c r="AR105" s="219"/>
      <c r="AS105" s="219"/>
      <c r="AT105" s="220"/>
      <c r="AU105" s="273" t="s">
        <v>574</v>
      </c>
      <c r="AV105" s="274"/>
      <c r="AW105" s="274"/>
      <c r="AX105" s="319"/>
    </row>
    <row r="106" spans="1:60" ht="31.5"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531</v>
      </c>
      <c r="AF106" s="417"/>
      <c r="AG106" s="417"/>
      <c r="AH106" s="418"/>
      <c r="AI106" s="416" t="s">
        <v>528</v>
      </c>
      <c r="AJ106" s="417"/>
      <c r="AK106" s="417"/>
      <c r="AL106" s="418"/>
      <c r="AM106" s="416" t="s">
        <v>523</v>
      </c>
      <c r="AN106" s="417"/>
      <c r="AO106" s="417"/>
      <c r="AP106" s="418"/>
      <c r="AQ106" s="284" t="s">
        <v>517</v>
      </c>
      <c r="AR106" s="285"/>
      <c r="AS106" s="285"/>
      <c r="AT106" s="325"/>
      <c r="AU106" s="284" t="s">
        <v>514</v>
      </c>
      <c r="AV106" s="285"/>
      <c r="AW106" s="285"/>
      <c r="AX106" s="286"/>
    </row>
    <row r="107" spans="1:60" ht="23.25" customHeight="1" x14ac:dyDescent="0.15">
      <c r="A107" s="422"/>
      <c r="B107" s="423"/>
      <c r="C107" s="423"/>
      <c r="D107" s="423"/>
      <c r="E107" s="423"/>
      <c r="F107" s="424"/>
      <c r="G107" s="105" t="s">
        <v>595</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461" t="s">
        <v>587</v>
      </c>
      <c r="AC107" s="461"/>
      <c r="AD107" s="461"/>
      <c r="AE107" s="324" t="s">
        <v>574</v>
      </c>
      <c r="AF107" s="324"/>
      <c r="AG107" s="324"/>
      <c r="AH107" s="324"/>
      <c r="AI107" s="324">
        <v>3</v>
      </c>
      <c r="AJ107" s="324"/>
      <c r="AK107" s="324"/>
      <c r="AL107" s="324"/>
      <c r="AM107" s="324">
        <v>10</v>
      </c>
      <c r="AN107" s="324"/>
      <c r="AO107" s="324"/>
      <c r="AP107" s="324"/>
      <c r="AQ107" s="218" t="s">
        <v>574</v>
      </c>
      <c r="AR107" s="219"/>
      <c r="AS107" s="219"/>
      <c r="AT107" s="220"/>
      <c r="AU107" s="218" t="s">
        <v>574</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1" t="s">
        <v>587</v>
      </c>
      <c r="AC108" s="461"/>
      <c r="AD108" s="461"/>
      <c r="AE108" s="324" t="s">
        <v>574</v>
      </c>
      <c r="AF108" s="324"/>
      <c r="AG108" s="324"/>
      <c r="AH108" s="324"/>
      <c r="AI108" s="324">
        <v>3</v>
      </c>
      <c r="AJ108" s="324"/>
      <c r="AK108" s="324"/>
      <c r="AL108" s="324"/>
      <c r="AM108" s="324">
        <v>9</v>
      </c>
      <c r="AN108" s="324"/>
      <c r="AO108" s="324"/>
      <c r="AP108" s="324"/>
      <c r="AQ108" s="218">
        <v>10</v>
      </c>
      <c r="AR108" s="219"/>
      <c r="AS108" s="219"/>
      <c r="AT108" s="220"/>
      <c r="AU108" s="273" t="s">
        <v>574</v>
      </c>
      <c r="AV108" s="274"/>
      <c r="AW108" s="274"/>
      <c r="AX108" s="319"/>
    </row>
    <row r="109" spans="1:60" ht="31.5"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531</v>
      </c>
      <c r="AF109" s="417"/>
      <c r="AG109" s="417"/>
      <c r="AH109" s="418"/>
      <c r="AI109" s="416" t="s">
        <v>528</v>
      </c>
      <c r="AJ109" s="417"/>
      <c r="AK109" s="417"/>
      <c r="AL109" s="418"/>
      <c r="AM109" s="416" t="s">
        <v>524</v>
      </c>
      <c r="AN109" s="417"/>
      <c r="AO109" s="417"/>
      <c r="AP109" s="418"/>
      <c r="AQ109" s="284" t="s">
        <v>517</v>
      </c>
      <c r="AR109" s="285"/>
      <c r="AS109" s="285"/>
      <c r="AT109" s="325"/>
      <c r="AU109" s="284" t="s">
        <v>514</v>
      </c>
      <c r="AV109" s="285"/>
      <c r="AW109" s="285"/>
      <c r="AX109" s="286"/>
    </row>
    <row r="110" spans="1:60" ht="23.25" customHeight="1" x14ac:dyDescent="0.15">
      <c r="A110" s="422"/>
      <c r="B110" s="423"/>
      <c r="C110" s="423"/>
      <c r="D110" s="423"/>
      <c r="E110" s="423"/>
      <c r="F110" s="424"/>
      <c r="G110" s="105" t="s">
        <v>596</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587</v>
      </c>
      <c r="AC110" s="546"/>
      <c r="AD110" s="547"/>
      <c r="AE110" s="324" t="s">
        <v>574</v>
      </c>
      <c r="AF110" s="324"/>
      <c r="AG110" s="324"/>
      <c r="AH110" s="324"/>
      <c r="AI110" s="324">
        <v>10</v>
      </c>
      <c r="AJ110" s="324"/>
      <c r="AK110" s="324"/>
      <c r="AL110" s="324"/>
      <c r="AM110" s="324">
        <v>10</v>
      </c>
      <c r="AN110" s="324"/>
      <c r="AO110" s="324"/>
      <c r="AP110" s="324"/>
      <c r="AQ110" s="218" t="s">
        <v>574</v>
      </c>
      <c r="AR110" s="219"/>
      <c r="AS110" s="219"/>
      <c r="AT110" s="220"/>
      <c r="AU110" s="218" t="s">
        <v>574</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587</v>
      </c>
      <c r="AC111" s="469"/>
      <c r="AD111" s="470"/>
      <c r="AE111" s="324" t="s">
        <v>574</v>
      </c>
      <c r="AF111" s="324"/>
      <c r="AG111" s="324"/>
      <c r="AH111" s="324"/>
      <c r="AI111" s="324">
        <v>8</v>
      </c>
      <c r="AJ111" s="324"/>
      <c r="AK111" s="324"/>
      <c r="AL111" s="324"/>
      <c r="AM111" s="324">
        <v>9</v>
      </c>
      <c r="AN111" s="324"/>
      <c r="AO111" s="324"/>
      <c r="AP111" s="324"/>
      <c r="AQ111" s="218">
        <v>10</v>
      </c>
      <c r="AR111" s="219"/>
      <c r="AS111" s="219"/>
      <c r="AT111" s="220"/>
      <c r="AU111" s="273" t="s">
        <v>574</v>
      </c>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531</v>
      </c>
      <c r="AF112" s="417"/>
      <c r="AG112" s="417"/>
      <c r="AH112" s="418"/>
      <c r="AI112" s="416" t="s">
        <v>528</v>
      </c>
      <c r="AJ112" s="417"/>
      <c r="AK112" s="417"/>
      <c r="AL112" s="418"/>
      <c r="AM112" s="416" t="s">
        <v>523</v>
      </c>
      <c r="AN112" s="417"/>
      <c r="AO112" s="417"/>
      <c r="AP112" s="418"/>
      <c r="AQ112" s="284" t="s">
        <v>517</v>
      </c>
      <c r="AR112" s="285"/>
      <c r="AS112" s="285"/>
      <c r="AT112" s="325"/>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531</v>
      </c>
      <c r="AF115" s="417"/>
      <c r="AG115" s="417"/>
      <c r="AH115" s="418"/>
      <c r="AI115" s="416" t="s">
        <v>528</v>
      </c>
      <c r="AJ115" s="417"/>
      <c r="AK115" s="417"/>
      <c r="AL115" s="418"/>
      <c r="AM115" s="416" t="s">
        <v>523</v>
      </c>
      <c r="AN115" s="417"/>
      <c r="AO115" s="417"/>
      <c r="AP115" s="418"/>
      <c r="AQ115" s="591" t="s">
        <v>518</v>
      </c>
      <c r="AR115" s="592"/>
      <c r="AS115" s="592"/>
      <c r="AT115" s="592"/>
      <c r="AU115" s="592"/>
      <c r="AV115" s="592"/>
      <c r="AW115" s="592"/>
      <c r="AX115" s="593"/>
    </row>
    <row r="116" spans="1:50" ht="23.25" customHeight="1" x14ac:dyDescent="0.15">
      <c r="A116" s="439"/>
      <c r="B116" s="440"/>
      <c r="C116" s="440"/>
      <c r="D116" s="440"/>
      <c r="E116" s="440"/>
      <c r="F116" s="441"/>
      <c r="G116" s="394" t="s">
        <v>600</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597</v>
      </c>
      <c r="AC116" s="463"/>
      <c r="AD116" s="464"/>
      <c r="AE116" s="324" t="s">
        <v>574</v>
      </c>
      <c r="AF116" s="324"/>
      <c r="AG116" s="324"/>
      <c r="AH116" s="324"/>
      <c r="AI116" s="324">
        <v>5.5</v>
      </c>
      <c r="AJ116" s="324"/>
      <c r="AK116" s="324"/>
      <c r="AL116" s="324"/>
      <c r="AM116" s="324">
        <v>7.5</v>
      </c>
      <c r="AN116" s="324"/>
      <c r="AO116" s="324"/>
      <c r="AP116" s="324"/>
      <c r="AQ116" s="218">
        <v>9.5</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598</v>
      </c>
      <c r="AC117" s="473"/>
      <c r="AD117" s="474"/>
      <c r="AE117" s="551" t="s">
        <v>574</v>
      </c>
      <c r="AF117" s="551"/>
      <c r="AG117" s="551"/>
      <c r="AH117" s="551"/>
      <c r="AI117" s="551" t="s">
        <v>599</v>
      </c>
      <c r="AJ117" s="551"/>
      <c r="AK117" s="551"/>
      <c r="AL117" s="551"/>
      <c r="AM117" s="551" t="s">
        <v>620</v>
      </c>
      <c r="AN117" s="551"/>
      <c r="AO117" s="551"/>
      <c r="AP117" s="551"/>
      <c r="AQ117" s="551" t="s">
        <v>621</v>
      </c>
      <c r="AR117" s="551"/>
      <c r="AS117" s="551"/>
      <c r="AT117" s="551"/>
      <c r="AU117" s="551"/>
      <c r="AV117" s="551"/>
      <c r="AW117" s="551"/>
      <c r="AX117" s="552"/>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531</v>
      </c>
      <c r="AF118" s="417"/>
      <c r="AG118" s="417"/>
      <c r="AH118" s="418"/>
      <c r="AI118" s="416" t="s">
        <v>528</v>
      </c>
      <c r="AJ118" s="417"/>
      <c r="AK118" s="417"/>
      <c r="AL118" s="418"/>
      <c r="AM118" s="416" t="s">
        <v>523</v>
      </c>
      <c r="AN118" s="417"/>
      <c r="AO118" s="417"/>
      <c r="AP118" s="418"/>
      <c r="AQ118" s="591" t="s">
        <v>518</v>
      </c>
      <c r="AR118" s="592"/>
      <c r="AS118" s="592"/>
      <c r="AT118" s="592"/>
      <c r="AU118" s="592"/>
      <c r="AV118" s="592"/>
      <c r="AW118" s="592"/>
      <c r="AX118" s="593"/>
    </row>
    <row r="119" spans="1:50" ht="23.25" hidden="1" customHeight="1" x14ac:dyDescent="0.15">
      <c r="A119" s="439"/>
      <c r="B119" s="440"/>
      <c r="C119" s="440"/>
      <c r="D119" s="440"/>
      <c r="E119" s="440"/>
      <c r="F119" s="441"/>
      <c r="G119" s="394" t="s">
        <v>479</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0"/>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478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531</v>
      </c>
      <c r="AF121" s="417"/>
      <c r="AG121" s="417"/>
      <c r="AH121" s="418"/>
      <c r="AI121" s="416" t="s">
        <v>528</v>
      </c>
      <c r="AJ121" s="417"/>
      <c r="AK121" s="417"/>
      <c r="AL121" s="418"/>
      <c r="AM121" s="416" t="s">
        <v>523</v>
      </c>
      <c r="AN121" s="417"/>
      <c r="AO121" s="417"/>
      <c r="AP121" s="418"/>
      <c r="AQ121" s="591" t="s">
        <v>518</v>
      </c>
      <c r="AR121" s="592"/>
      <c r="AS121" s="592"/>
      <c r="AT121" s="592"/>
      <c r="AU121" s="592"/>
      <c r="AV121" s="592"/>
      <c r="AW121" s="592"/>
      <c r="AX121" s="593"/>
    </row>
    <row r="122" spans="1:50" ht="23.25" hidden="1" customHeight="1" x14ac:dyDescent="0.15">
      <c r="A122" s="439"/>
      <c r="B122" s="440"/>
      <c r="C122" s="440"/>
      <c r="D122" s="440"/>
      <c r="E122" s="440"/>
      <c r="F122" s="441"/>
      <c r="G122" s="394" t="s">
        <v>480</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532</v>
      </c>
      <c r="AF124" s="417"/>
      <c r="AG124" s="417"/>
      <c r="AH124" s="418"/>
      <c r="AI124" s="416" t="s">
        <v>528</v>
      </c>
      <c r="AJ124" s="417"/>
      <c r="AK124" s="417"/>
      <c r="AL124" s="418"/>
      <c r="AM124" s="416" t="s">
        <v>523</v>
      </c>
      <c r="AN124" s="417"/>
      <c r="AO124" s="417"/>
      <c r="AP124" s="418"/>
      <c r="AQ124" s="591" t="s">
        <v>518</v>
      </c>
      <c r="AR124" s="592"/>
      <c r="AS124" s="592"/>
      <c r="AT124" s="592"/>
      <c r="AU124" s="592"/>
      <c r="AV124" s="592"/>
      <c r="AW124" s="592"/>
      <c r="AX124" s="593"/>
    </row>
    <row r="125" spans="1:50" ht="23.25" hidden="1" customHeight="1" x14ac:dyDescent="0.15">
      <c r="A125" s="439"/>
      <c r="B125" s="440"/>
      <c r="C125" s="440"/>
      <c r="D125" s="440"/>
      <c r="E125" s="440"/>
      <c r="F125" s="441"/>
      <c r="G125" s="394" t="s">
        <v>480</v>
      </c>
      <c r="H125" s="394"/>
      <c r="I125" s="394"/>
      <c r="J125" s="394"/>
      <c r="K125" s="394"/>
      <c r="L125" s="394"/>
      <c r="M125" s="394"/>
      <c r="N125" s="394"/>
      <c r="O125" s="394"/>
      <c r="P125" s="394"/>
      <c r="Q125" s="394"/>
      <c r="R125" s="394"/>
      <c r="S125" s="394"/>
      <c r="T125" s="394"/>
      <c r="U125" s="394"/>
      <c r="V125" s="394"/>
      <c r="W125" s="394"/>
      <c r="X125" s="929"/>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0"/>
      <c r="Y126" s="471" t="s">
        <v>49</v>
      </c>
      <c r="Z126" s="446"/>
      <c r="AA126" s="447"/>
      <c r="AB126" s="472" t="s">
        <v>478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6" t="s">
        <v>531</v>
      </c>
      <c r="AF127" s="417"/>
      <c r="AG127" s="417"/>
      <c r="AH127" s="418"/>
      <c r="AI127" s="416" t="s">
        <v>528</v>
      </c>
      <c r="AJ127" s="417"/>
      <c r="AK127" s="417"/>
      <c r="AL127" s="418"/>
      <c r="AM127" s="416" t="s">
        <v>523</v>
      </c>
      <c r="AN127" s="417"/>
      <c r="AO127" s="417"/>
      <c r="AP127" s="418"/>
      <c r="AQ127" s="591" t="s">
        <v>518</v>
      </c>
      <c r="AR127" s="592"/>
      <c r="AS127" s="592"/>
      <c r="AT127" s="592"/>
      <c r="AU127" s="592"/>
      <c r="AV127" s="592"/>
      <c r="AW127" s="592"/>
      <c r="AX127" s="593"/>
    </row>
    <row r="128" spans="1:50" ht="23.25" hidden="1" customHeight="1" x14ac:dyDescent="0.15">
      <c r="A128" s="439"/>
      <c r="B128" s="440"/>
      <c r="C128" s="440"/>
      <c r="D128" s="440"/>
      <c r="E128" s="440"/>
      <c r="F128" s="441"/>
      <c r="G128" s="394" t="s">
        <v>480</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478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731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601</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622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574</v>
      </c>
      <c r="AC134" s="205"/>
      <c r="AD134" s="205"/>
      <c r="AE134" s="206" t="s">
        <v>574</v>
      </c>
      <c r="AF134" s="207"/>
      <c r="AG134" s="207"/>
      <c r="AH134" s="207"/>
      <c r="AI134" s="206" t="s">
        <v>574</v>
      </c>
      <c r="AJ134" s="207"/>
      <c r="AK134" s="207"/>
      <c r="AL134" s="207"/>
      <c r="AM134" s="206" t="s">
        <v>574</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574</v>
      </c>
      <c r="AC135" s="213"/>
      <c r="AD135" s="213"/>
      <c r="AE135" s="206" t="s">
        <v>574</v>
      </c>
      <c r="AF135" s="207"/>
      <c r="AG135" s="207"/>
      <c r="AH135" s="207"/>
      <c r="AI135" s="206" t="s">
        <v>574</v>
      </c>
      <c r="AJ135" s="207"/>
      <c r="AK135" s="207"/>
      <c r="AL135" s="207"/>
      <c r="AM135" s="206" t="s">
        <v>574</v>
      </c>
      <c r="AN135" s="207"/>
      <c r="AO135" s="207"/>
      <c r="AP135" s="207"/>
      <c r="AQ135" s="206" t="s">
        <v>574</v>
      </c>
      <c r="AR135" s="207"/>
      <c r="AS135" s="207"/>
      <c r="AT135" s="207"/>
      <c r="AU135" s="206" t="s">
        <v>574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2"/>
      <c r="E430" s="174" t="s">
        <v>541</v>
      </c>
      <c r="F430" s="898"/>
      <c r="G430" s="899" t="s">
        <v>374</v>
      </c>
      <c r="H430" s="123"/>
      <c r="I430" s="123"/>
      <c r="J430" s="900" t="s">
        <v>574</v>
      </c>
      <c r="K430" s="901"/>
      <c r="L430" s="901"/>
      <c r="M430" s="901"/>
      <c r="N430" s="901"/>
      <c r="O430" s="901"/>
      <c r="P430" s="901"/>
      <c r="Q430" s="901"/>
      <c r="R430" s="901"/>
      <c r="S430" s="901"/>
      <c r="T430" s="902"/>
      <c r="U430" s="588" t="s">
        <v>601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3"/>
      <c r="F433" s="344"/>
      <c r="G433" s="104" t="s">
        <v>617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562</v>
      </c>
      <c r="AC433" s="213"/>
      <c r="AD433" s="213"/>
      <c r="AE433" s="341" t="s">
        <v>562</v>
      </c>
      <c r="AF433" s="207"/>
      <c r="AG433" s="207"/>
      <c r="AH433" s="207"/>
      <c r="AI433" s="341" t="s">
        <v>562</v>
      </c>
      <c r="AJ433" s="207"/>
      <c r="AK433" s="207"/>
      <c r="AL433" s="207"/>
      <c r="AM433" s="341" t="s">
        <v>562</v>
      </c>
      <c r="AN433" s="207"/>
      <c r="AO433" s="207"/>
      <c r="AP433" s="342"/>
      <c r="AQ433" s="341" t="s">
        <v>562</v>
      </c>
      <c r="AR433" s="207"/>
      <c r="AS433" s="207"/>
      <c r="AT433" s="342"/>
      <c r="AU433" s="207" t="s">
        <v>562</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562</v>
      </c>
      <c r="AC434" s="205"/>
      <c r="AD434" s="205"/>
      <c r="AE434" s="341" t="s">
        <v>562</v>
      </c>
      <c r="AF434" s="207"/>
      <c r="AG434" s="207"/>
      <c r="AH434" s="342"/>
      <c r="AI434" s="341" t="s">
        <v>562</v>
      </c>
      <c r="AJ434" s="207"/>
      <c r="AK434" s="207"/>
      <c r="AL434" s="207"/>
      <c r="AM434" s="341" t="s">
        <v>562</v>
      </c>
      <c r="AN434" s="207"/>
      <c r="AO434" s="207"/>
      <c r="AP434" s="342"/>
      <c r="AQ434" s="341" t="s">
        <v>562</v>
      </c>
      <c r="AR434" s="207"/>
      <c r="AS434" s="207"/>
      <c r="AT434" s="342"/>
      <c r="AU434" s="207" t="s">
        <v>592</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t="s">
        <v>562</v>
      </c>
      <c r="AF435" s="207"/>
      <c r="AG435" s="207"/>
      <c r="AH435" s="342"/>
      <c r="AI435" s="341" t="s">
        <v>562</v>
      </c>
      <c r="AJ435" s="207"/>
      <c r="AK435" s="207"/>
      <c r="AL435" s="207"/>
      <c r="AM435" s="341" t="s">
        <v>562</v>
      </c>
      <c r="AN435" s="207"/>
      <c r="AO435" s="207"/>
      <c r="AP435" s="342"/>
      <c r="AQ435" s="341" t="s">
        <v>562</v>
      </c>
      <c r="AR435" s="207"/>
      <c r="AS435" s="207"/>
      <c r="AT435" s="342"/>
      <c r="AU435" s="207" t="s">
        <v>562</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3"/>
      <c r="F458" s="344"/>
      <c r="G458" s="104" t="s">
        <v>623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562</v>
      </c>
      <c r="AC458" s="213"/>
      <c r="AD458" s="213"/>
      <c r="AE458" s="341" t="s">
        <v>562</v>
      </c>
      <c r="AF458" s="207"/>
      <c r="AG458" s="207"/>
      <c r="AH458" s="207"/>
      <c r="AI458" s="341" t="s">
        <v>562</v>
      </c>
      <c r="AJ458" s="207"/>
      <c r="AK458" s="207"/>
      <c r="AL458" s="207"/>
      <c r="AM458" s="341" t="s">
        <v>562</v>
      </c>
      <c r="AN458" s="207"/>
      <c r="AO458" s="207"/>
      <c r="AP458" s="342"/>
      <c r="AQ458" s="341" t="s">
        <v>562</v>
      </c>
      <c r="AR458" s="207"/>
      <c r="AS458" s="207"/>
      <c r="AT458" s="342"/>
      <c r="AU458" s="207" t="s">
        <v>592</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562</v>
      </c>
      <c r="AC459" s="205"/>
      <c r="AD459" s="205"/>
      <c r="AE459" s="341" t="s">
        <v>562</v>
      </c>
      <c r="AF459" s="207"/>
      <c r="AG459" s="207"/>
      <c r="AH459" s="342"/>
      <c r="AI459" s="341" t="s">
        <v>592</v>
      </c>
      <c r="AJ459" s="207"/>
      <c r="AK459" s="207"/>
      <c r="AL459" s="207"/>
      <c r="AM459" s="341" t="s">
        <v>562</v>
      </c>
      <c r="AN459" s="207"/>
      <c r="AO459" s="207"/>
      <c r="AP459" s="342"/>
      <c r="AQ459" s="341" t="s">
        <v>562</v>
      </c>
      <c r="AR459" s="207"/>
      <c r="AS459" s="207"/>
      <c r="AT459" s="342"/>
      <c r="AU459" s="207" t="s">
        <v>562</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t="s">
        <v>562</v>
      </c>
      <c r="AF460" s="207"/>
      <c r="AG460" s="207"/>
      <c r="AH460" s="342"/>
      <c r="AI460" s="341" t="s">
        <v>592</v>
      </c>
      <c r="AJ460" s="207"/>
      <c r="AK460" s="207"/>
      <c r="AL460" s="207"/>
      <c r="AM460" s="341" t="s">
        <v>562</v>
      </c>
      <c r="AN460" s="207"/>
      <c r="AO460" s="207"/>
      <c r="AP460" s="342"/>
      <c r="AQ460" s="341" t="s">
        <v>562</v>
      </c>
      <c r="AR460" s="207"/>
      <c r="AS460" s="207"/>
      <c r="AT460" s="342"/>
      <c r="AU460" s="207" t="s">
        <v>592</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104.1"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573</v>
      </c>
      <c r="AE702" s="347"/>
      <c r="AF702" s="347"/>
      <c r="AG702" s="386" t="s">
        <v>627</v>
      </c>
      <c r="AH702" s="387"/>
      <c r="AI702" s="387"/>
      <c r="AJ702" s="387"/>
      <c r="AK702" s="387"/>
      <c r="AL702" s="387"/>
      <c r="AM702" s="387"/>
      <c r="AN702" s="387"/>
      <c r="AO702" s="387"/>
      <c r="AP702" s="387"/>
      <c r="AQ702" s="387"/>
      <c r="AR702" s="387"/>
      <c r="AS702" s="387"/>
      <c r="AT702" s="387"/>
      <c r="AU702" s="387"/>
      <c r="AV702" s="387"/>
      <c r="AW702" s="387"/>
      <c r="AX702" s="388"/>
    </row>
    <row r="703" spans="1:50" ht="104.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9" t="s">
        <v>573</v>
      </c>
      <c r="AE703" s="330"/>
      <c r="AF703" s="330"/>
      <c r="AG703" s="101" t="s">
        <v>628</v>
      </c>
      <c r="AH703" s="102"/>
      <c r="AI703" s="102"/>
      <c r="AJ703" s="102"/>
      <c r="AK703" s="102"/>
      <c r="AL703" s="102"/>
      <c r="AM703" s="102"/>
      <c r="AN703" s="102"/>
      <c r="AO703" s="102"/>
      <c r="AP703" s="102"/>
      <c r="AQ703" s="102"/>
      <c r="AR703" s="102"/>
      <c r="AS703" s="102"/>
      <c r="AT703" s="102"/>
      <c r="AU703" s="102"/>
      <c r="AV703" s="102"/>
      <c r="AW703" s="102"/>
      <c r="AX703" s="103"/>
    </row>
    <row r="704" spans="1:50" ht="104.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708" t="s">
        <v>629</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7" t="s">
        <v>604</v>
      </c>
      <c r="AE705" s="718"/>
      <c r="AF705" s="718"/>
      <c r="AG705" s="125" t="s">
        <v>624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4"/>
      <c r="D706" s="795"/>
      <c r="E706" s="733" t="s">
        <v>502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9" t="s">
        <v>605</v>
      </c>
      <c r="AE706" s="330"/>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6"/>
      <c r="D707" s="797"/>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605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606</v>
      </c>
      <c r="AE708" s="605"/>
      <c r="AF708" s="605"/>
      <c r="AG708" s="742" t="s">
        <v>607</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573</v>
      </c>
      <c r="AE709" s="330"/>
      <c r="AF709" s="330"/>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5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573</v>
      </c>
      <c r="AE710" s="330"/>
      <c r="AF710" s="330"/>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573</v>
      </c>
      <c r="AE711" s="330"/>
      <c r="AF711" s="330"/>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47.25" customHeight="1" x14ac:dyDescent="0.15">
      <c r="A712" s="643"/>
      <c r="B712" s="645"/>
      <c r="C712" s="392" t="s">
        <v>466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2" t="s">
        <v>573</v>
      </c>
      <c r="AE712" s="783"/>
      <c r="AF712" s="783"/>
      <c r="AG712" s="810" t="s">
        <v>733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3"/>
      <c r="B713" s="645"/>
      <c r="C713" s="949" t="s">
        <v>467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606</v>
      </c>
      <c r="AE713" s="330"/>
      <c r="AF713" s="663"/>
      <c r="AG713" s="101" t="s">
        <v>562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606</v>
      </c>
      <c r="AE714" s="808"/>
      <c r="AF714" s="809"/>
      <c r="AG714" s="708" t="s">
        <v>607</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1" t="s">
        <v>40</v>
      </c>
      <c r="B715" s="784"/>
      <c r="C715" s="785" t="s">
        <v>444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606</v>
      </c>
      <c r="AE715" s="605"/>
      <c r="AF715" s="606"/>
      <c r="AG715" s="742" t="s">
        <v>607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606</v>
      </c>
      <c r="AE716" s="628"/>
      <c r="AF716" s="628"/>
      <c r="AG716" s="101" t="s">
        <v>562</v>
      </c>
      <c r="AH716" s="102"/>
      <c r="AI716" s="102"/>
      <c r="AJ716" s="102"/>
      <c r="AK716" s="102"/>
      <c r="AL716" s="102"/>
      <c r="AM716" s="102"/>
      <c r="AN716" s="102"/>
      <c r="AO716" s="102"/>
      <c r="AP716" s="102"/>
      <c r="AQ716" s="102"/>
      <c r="AR716" s="102"/>
      <c r="AS716" s="102"/>
      <c r="AT716" s="102"/>
      <c r="AU716" s="102"/>
      <c r="AV716" s="102"/>
      <c r="AW716" s="102"/>
      <c r="AX716" s="103"/>
    </row>
    <row r="717" spans="1:50" ht="42.2"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573</v>
      </c>
      <c r="AE717" s="330"/>
      <c r="AF717" s="330"/>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73.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573</v>
      </c>
      <c r="AE718" s="330"/>
      <c r="AF718" s="330"/>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4" t="s">
        <v>606</v>
      </c>
      <c r="AE719" s="605"/>
      <c r="AF719" s="606"/>
      <c r="AG719" s="125" t="s">
        <v>613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27.5" customHeight="1" x14ac:dyDescent="0.15">
      <c r="A726" s="641" t="s">
        <v>48</v>
      </c>
      <c r="B726" s="802"/>
      <c r="C726" s="815" t="s">
        <v>53</v>
      </c>
      <c r="D726" s="837"/>
      <c r="E726" s="837"/>
      <c r="F726" s="838"/>
      <c r="G726" s="577" t="s">
        <v>735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734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32"/>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1" t="s">
        <v>472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545</v>
      </c>
      <c r="B737" s="210"/>
      <c r="C737" s="210"/>
      <c r="D737" s="211"/>
      <c r="E737" s="991" t="s">
        <v>736</v>
      </c>
      <c r="F737" s="991"/>
      <c r="G737" s="991"/>
      <c r="H737" s="991"/>
      <c r="I737" s="991"/>
      <c r="J737" s="991"/>
      <c r="K737" s="991"/>
      <c r="L737" s="991"/>
      <c r="M737" s="991"/>
      <c r="N737" s="366" t="s">
        <v>538</v>
      </c>
      <c r="O737" s="366"/>
      <c r="P737" s="366"/>
      <c r="Q737" s="366"/>
      <c r="R737" s="991" t="s">
        <v>737</v>
      </c>
      <c r="S737" s="991"/>
      <c r="T737" s="991"/>
      <c r="U737" s="991"/>
      <c r="V737" s="991"/>
      <c r="W737" s="991"/>
      <c r="X737" s="991"/>
      <c r="Y737" s="991"/>
      <c r="Z737" s="991"/>
      <c r="AA737" s="366" t="s">
        <v>537</v>
      </c>
      <c r="AB737" s="366"/>
      <c r="AC737" s="366"/>
      <c r="AD737" s="366"/>
      <c r="AE737" s="991" t="s">
        <v>736</v>
      </c>
      <c r="AF737" s="991"/>
      <c r="AG737" s="991"/>
      <c r="AH737" s="991"/>
      <c r="AI737" s="991"/>
      <c r="AJ737" s="991"/>
      <c r="AK737" s="991"/>
      <c r="AL737" s="991"/>
      <c r="AM737" s="991"/>
      <c r="AN737" s="366" t="s">
        <v>536</v>
      </c>
      <c r="AO737" s="366"/>
      <c r="AP737" s="366"/>
      <c r="AQ737" s="366"/>
      <c r="AR737" s="983" t="s">
        <v>738</v>
      </c>
      <c r="AS737" s="984"/>
      <c r="AT737" s="984"/>
      <c r="AU737" s="984"/>
      <c r="AV737" s="984"/>
      <c r="AW737" s="984"/>
      <c r="AX737" s="985"/>
      <c r="AY737" s="89"/>
      <c r="AZ737" s="89"/>
    </row>
    <row r="738" spans="1:52" ht="24.75" customHeight="1" x14ac:dyDescent="0.15">
      <c r="A738" s="992" t="s">
        <v>535</v>
      </c>
      <c r="B738" s="210"/>
      <c r="C738" s="210"/>
      <c r="D738" s="211"/>
      <c r="E738" s="991" t="s">
        <v>739</v>
      </c>
      <c r="F738" s="991"/>
      <c r="G738" s="991"/>
      <c r="H738" s="991"/>
      <c r="I738" s="991"/>
      <c r="J738" s="991"/>
      <c r="K738" s="991"/>
      <c r="L738" s="991"/>
      <c r="M738" s="991"/>
      <c r="N738" s="366" t="s">
        <v>534</v>
      </c>
      <c r="O738" s="366"/>
      <c r="P738" s="366"/>
      <c r="Q738" s="366"/>
      <c r="R738" s="991" t="s">
        <v>740</v>
      </c>
      <c r="S738" s="991"/>
      <c r="T738" s="991"/>
      <c r="U738" s="991"/>
      <c r="V738" s="991"/>
      <c r="W738" s="991"/>
      <c r="X738" s="991"/>
      <c r="Y738" s="991"/>
      <c r="Z738" s="991"/>
      <c r="AA738" s="366" t="s">
        <v>533</v>
      </c>
      <c r="AB738" s="366"/>
      <c r="AC738" s="366"/>
      <c r="AD738" s="366"/>
      <c r="AE738" s="991" t="s">
        <v>736</v>
      </c>
      <c r="AF738" s="991"/>
      <c r="AG738" s="991"/>
      <c r="AH738" s="991"/>
      <c r="AI738" s="991"/>
      <c r="AJ738" s="991"/>
      <c r="AK738" s="991"/>
      <c r="AL738" s="991"/>
      <c r="AM738" s="991"/>
      <c r="AN738" s="366" t="s">
        <v>529</v>
      </c>
      <c r="AO738" s="366"/>
      <c r="AP738" s="366"/>
      <c r="AQ738" s="366"/>
      <c r="AR738" s="983" t="s">
        <v>732</v>
      </c>
      <c r="AS738" s="984"/>
      <c r="AT738" s="984"/>
      <c r="AU738" s="984"/>
      <c r="AV738" s="984"/>
      <c r="AW738" s="984"/>
      <c r="AX738" s="985"/>
    </row>
    <row r="739" spans="1:52" ht="24.75" customHeight="1" thickBot="1" x14ac:dyDescent="0.2">
      <c r="A739" s="993" t="s">
        <v>525</v>
      </c>
      <c r="B739" s="994"/>
      <c r="C739" s="994"/>
      <c r="D739" s="995"/>
      <c r="E739" s="996"/>
      <c r="F739" s="986"/>
      <c r="G739" s="986"/>
      <c r="H739" s="93" t="str">
        <f>IF(E739="", "", "(")</f>
        <v/>
      </c>
      <c r="I739" s="986"/>
      <c r="J739" s="986"/>
      <c r="K739" s="93" t="str">
        <f>IF(OR(I739="　", I739=""), "", "-")</f>
        <v/>
      </c>
      <c r="L739" s="987">
        <v>925</v>
      </c>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505</v>
      </c>
      <c r="B740" s="616"/>
      <c r="C740" s="616"/>
      <c r="D740" s="616"/>
      <c r="E740" s="616"/>
      <c r="F740" s="617"/>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507</v>
      </c>
      <c r="B779" s="630"/>
      <c r="C779" s="630"/>
      <c r="D779" s="630"/>
      <c r="E779" s="630"/>
      <c r="F779" s="631"/>
      <c r="G779" s="595" t="s">
        <v>694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695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2"/>
      <c r="B780" s="633"/>
      <c r="C780" s="633"/>
      <c r="D780" s="633"/>
      <c r="E780" s="633"/>
      <c r="F780" s="634"/>
      <c r="G780" s="815"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34.5" customHeight="1" x14ac:dyDescent="0.15">
      <c r="A781" s="632"/>
      <c r="B781" s="633"/>
      <c r="C781" s="633"/>
      <c r="D781" s="633"/>
      <c r="E781" s="633"/>
      <c r="F781" s="634"/>
      <c r="G781" s="670" t="s">
        <v>727</v>
      </c>
      <c r="H781" s="671"/>
      <c r="I781" s="671"/>
      <c r="J781" s="671"/>
      <c r="K781" s="672"/>
      <c r="L781" s="664" t="s">
        <v>729</v>
      </c>
      <c r="M781" s="665"/>
      <c r="N781" s="665"/>
      <c r="O781" s="665"/>
      <c r="P781" s="665"/>
      <c r="Q781" s="665"/>
      <c r="R781" s="665"/>
      <c r="S781" s="665"/>
      <c r="T781" s="665"/>
      <c r="U781" s="665"/>
      <c r="V781" s="665"/>
      <c r="W781" s="665"/>
      <c r="X781" s="666"/>
      <c r="Y781" s="389">
        <v>3.6</v>
      </c>
      <c r="Z781" s="390"/>
      <c r="AA781" s="390"/>
      <c r="AB781" s="805"/>
      <c r="AC781" s="670" t="s">
        <v>704</v>
      </c>
      <c r="AD781" s="671"/>
      <c r="AE781" s="671"/>
      <c r="AF781" s="671"/>
      <c r="AG781" s="672"/>
      <c r="AH781" s="664" t="s">
        <v>721</v>
      </c>
      <c r="AI781" s="665"/>
      <c r="AJ781" s="665"/>
      <c r="AK781" s="665"/>
      <c r="AL781" s="665"/>
      <c r="AM781" s="665"/>
      <c r="AN781" s="665"/>
      <c r="AO781" s="665"/>
      <c r="AP781" s="665"/>
      <c r="AQ781" s="665"/>
      <c r="AR781" s="665"/>
      <c r="AS781" s="665"/>
      <c r="AT781" s="666"/>
      <c r="AU781" s="389">
        <v>10</v>
      </c>
      <c r="AV781" s="390"/>
      <c r="AW781" s="390"/>
      <c r="AX781" s="391"/>
    </row>
    <row r="782" spans="1:50" ht="45" customHeight="1" x14ac:dyDescent="0.15">
      <c r="A782" s="632"/>
      <c r="B782" s="633"/>
      <c r="C782" s="633"/>
      <c r="D782" s="633"/>
      <c r="E782" s="633"/>
      <c r="F782" s="634"/>
      <c r="G782" s="607" t="s">
        <v>704</v>
      </c>
      <c r="H782" s="608"/>
      <c r="I782" s="608"/>
      <c r="J782" s="608"/>
      <c r="K782" s="609"/>
      <c r="L782" s="598" t="s">
        <v>723</v>
      </c>
      <c r="M782" s="599"/>
      <c r="N782" s="599"/>
      <c r="O782" s="599"/>
      <c r="P782" s="599"/>
      <c r="Q782" s="599"/>
      <c r="R782" s="599"/>
      <c r="S782" s="599"/>
      <c r="T782" s="599"/>
      <c r="U782" s="599"/>
      <c r="V782" s="599"/>
      <c r="W782" s="599"/>
      <c r="X782" s="600"/>
      <c r="Y782" s="601">
        <v>2.4</v>
      </c>
      <c r="Z782" s="602"/>
      <c r="AA782" s="602"/>
      <c r="AB782" s="613"/>
      <c r="AC782" s="607" t="s">
        <v>718</v>
      </c>
      <c r="AD782" s="608"/>
      <c r="AE782" s="608"/>
      <c r="AF782" s="608"/>
      <c r="AG782" s="609"/>
      <c r="AH782" s="598" t="s">
        <v>722</v>
      </c>
      <c r="AI782" s="599"/>
      <c r="AJ782" s="599"/>
      <c r="AK782" s="599"/>
      <c r="AL782" s="599"/>
      <c r="AM782" s="599"/>
      <c r="AN782" s="599"/>
      <c r="AO782" s="599"/>
      <c r="AP782" s="599"/>
      <c r="AQ782" s="599"/>
      <c r="AR782" s="599"/>
      <c r="AS782" s="599"/>
      <c r="AT782" s="600"/>
      <c r="AU782" s="601">
        <v>1.5</v>
      </c>
      <c r="AV782" s="602"/>
      <c r="AW782" s="602"/>
      <c r="AX782" s="603"/>
    </row>
    <row r="783" spans="1:50" ht="34.5" customHeight="1" x14ac:dyDescent="0.15">
      <c r="A783" s="632"/>
      <c r="B783" s="633"/>
      <c r="C783" s="633"/>
      <c r="D783" s="633"/>
      <c r="E783" s="633"/>
      <c r="F783" s="634"/>
      <c r="G783" s="607" t="s">
        <v>726</v>
      </c>
      <c r="H783" s="608"/>
      <c r="I783" s="608"/>
      <c r="J783" s="608"/>
      <c r="K783" s="609"/>
      <c r="L783" s="598" t="s">
        <v>725</v>
      </c>
      <c r="M783" s="599"/>
      <c r="N783" s="599"/>
      <c r="O783" s="599"/>
      <c r="P783" s="599"/>
      <c r="Q783" s="599"/>
      <c r="R783" s="599"/>
      <c r="S783" s="599"/>
      <c r="T783" s="599"/>
      <c r="U783" s="599"/>
      <c r="V783" s="599"/>
      <c r="W783" s="599"/>
      <c r="X783" s="600"/>
      <c r="Y783" s="601">
        <v>2.1</v>
      </c>
      <c r="Z783" s="602"/>
      <c r="AA783" s="602"/>
      <c r="AB783" s="613"/>
      <c r="AC783" s="607" t="s">
        <v>719</v>
      </c>
      <c r="AD783" s="608"/>
      <c r="AE783" s="608"/>
      <c r="AF783" s="608"/>
      <c r="AG783" s="609"/>
      <c r="AH783" s="598" t="s">
        <v>720</v>
      </c>
      <c r="AI783" s="599"/>
      <c r="AJ783" s="599"/>
      <c r="AK783" s="599"/>
      <c r="AL783" s="599"/>
      <c r="AM783" s="599"/>
      <c r="AN783" s="599"/>
      <c r="AO783" s="599"/>
      <c r="AP783" s="599"/>
      <c r="AQ783" s="599"/>
      <c r="AR783" s="599"/>
      <c r="AS783" s="599"/>
      <c r="AT783" s="600"/>
      <c r="AU783" s="601">
        <v>1.5</v>
      </c>
      <c r="AV783" s="602"/>
      <c r="AW783" s="602"/>
      <c r="AX783" s="603"/>
    </row>
    <row r="784" spans="1:50" ht="31.5" customHeight="1" x14ac:dyDescent="0.15">
      <c r="A784" s="632"/>
      <c r="B784" s="633"/>
      <c r="C784" s="633"/>
      <c r="D784" s="633"/>
      <c r="E784" s="633"/>
      <c r="F784" s="634"/>
      <c r="G784" s="607" t="s">
        <v>712</v>
      </c>
      <c r="H784" s="608"/>
      <c r="I784" s="608"/>
      <c r="J784" s="608"/>
      <c r="K784" s="609"/>
      <c r="L784" s="598" t="s">
        <v>730</v>
      </c>
      <c r="M784" s="599"/>
      <c r="N784" s="599"/>
      <c r="O784" s="599"/>
      <c r="P784" s="599"/>
      <c r="Q784" s="599"/>
      <c r="R784" s="599"/>
      <c r="S784" s="599"/>
      <c r="T784" s="599"/>
      <c r="U784" s="599"/>
      <c r="V784" s="599"/>
      <c r="W784" s="599"/>
      <c r="X784" s="600"/>
      <c r="Y784" s="601">
        <v>0.6</v>
      </c>
      <c r="Z784" s="602"/>
      <c r="AA784" s="602"/>
      <c r="AB784" s="613"/>
      <c r="AC784" s="607"/>
      <c r="AD784" s="608"/>
      <c r="AE784" s="608"/>
      <c r="AF784" s="608"/>
      <c r="AG784" s="609"/>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2"/>
      <c r="B785" s="633"/>
      <c r="C785" s="633"/>
      <c r="D785" s="633"/>
      <c r="E785" s="633"/>
      <c r="F785" s="634"/>
      <c r="G785" s="607" t="s">
        <v>711</v>
      </c>
      <c r="H785" s="608"/>
      <c r="I785" s="608"/>
      <c r="J785" s="608"/>
      <c r="K785" s="609"/>
      <c r="L785" s="598" t="s">
        <v>724</v>
      </c>
      <c r="M785" s="599"/>
      <c r="N785" s="599"/>
      <c r="O785" s="599"/>
      <c r="P785" s="599"/>
      <c r="Q785" s="599"/>
      <c r="R785" s="599"/>
      <c r="S785" s="599"/>
      <c r="T785" s="599"/>
      <c r="U785" s="599"/>
      <c r="V785" s="599"/>
      <c r="W785" s="599"/>
      <c r="X785" s="600"/>
      <c r="Y785" s="601">
        <v>0.3</v>
      </c>
      <c r="Z785" s="602"/>
      <c r="AA785" s="602"/>
      <c r="AB785" s="613"/>
      <c r="AC785" s="607"/>
      <c r="AD785" s="608"/>
      <c r="AE785" s="608"/>
      <c r="AF785" s="608"/>
      <c r="AG785" s="609"/>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7"/>
      <c r="H786" s="608"/>
      <c r="I786" s="608"/>
      <c r="J786" s="608"/>
      <c r="K786" s="609"/>
      <c r="L786" s="598"/>
      <c r="M786" s="599"/>
      <c r="N786" s="599"/>
      <c r="O786" s="599"/>
      <c r="P786" s="599"/>
      <c r="Q786" s="599"/>
      <c r="R786" s="599"/>
      <c r="S786" s="599"/>
      <c r="T786" s="599"/>
      <c r="U786" s="599"/>
      <c r="V786" s="599"/>
      <c r="W786" s="599"/>
      <c r="X786" s="600"/>
      <c r="Y786" s="601"/>
      <c r="Z786" s="602"/>
      <c r="AA786" s="602"/>
      <c r="AB786" s="613"/>
      <c r="AC786" s="607"/>
      <c r="AD786" s="608"/>
      <c r="AE786" s="608"/>
      <c r="AF786" s="608"/>
      <c r="AG786" s="609"/>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7"/>
      <c r="H787" s="608"/>
      <c r="I787" s="608"/>
      <c r="J787" s="608"/>
      <c r="K787" s="609"/>
      <c r="L787" s="598"/>
      <c r="M787" s="599"/>
      <c r="N787" s="599"/>
      <c r="O787" s="599"/>
      <c r="P787" s="599"/>
      <c r="Q787" s="599"/>
      <c r="R787" s="599"/>
      <c r="S787" s="599"/>
      <c r="T787" s="599"/>
      <c r="U787" s="599"/>
      <c r="V787" s="599"/>
      <c r="W787" s="599"/>
      <c r="X787" s="600"/>
      <c r="Y787" s="601"/>
      <c r="Z787" s="602"/>
      <c r="AA787" s="602"/>
      <c r="AB787" s="613"/>
      <c r="AC787" s="607"/>
      <c r="AD787" s="608"/>
      <c r="AE787" s="608"/>
      <c r="AF787" s="608"/>
      <c r="AG787" s="609"/>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7"/>
      <c r="H788" s="608"/>
      <c r="I788" s="608"/>
      <c r="J788" s="608"/>
      <c r="K788" s="609"/>
      <c r="L788" s="598"/>
      <c r="M788" s="599"/>
      <c r="N788" s="599"/>
      <c r="O788" s="599"/>
      <c r="P788" s="599"/>
      <c r="Q788" s="599"/>
      <c r="R788" s="599"/>
      <c r="S788" s="599"/>
      <c r="T788" s="599"/>
      <c r="U788" s="599"/>
      <c r="V788" s="599"/>
      <c r="W788" s="599"/>
      <c r="X788" s="600"/>
      <c r="Y788" s="601"/>
      <c r="Z788" s="602"/>
      <c r="AA788" s="602"/>
      <c r="AB788" s="613"/>
      <c r="AC788" s="607"/>
      <c r="AD788" s="608"/>
      <c r="AE788" s="608"/>
      <c r="AF788" s="608"/>
      <c r="AG788" s="609"/>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7"/>
      <c r="H789" s="608"/>
      <c r="I789" s="608"/>
      <c r="J789" s="608"/>
      <c r="K789" s="609"/>
      <c r="L789" s="598"/>
      <c r="M789" s="599"/>
      <c r="N789" s="599"/>
      <c r="O789" s="599"/>
      <c r="P789" s="599"/>
      <c r="Q789" s="599"/>
      <c r="R789" s="599"/>
      <c r="S789" s="599"/>
      <c r="T789" s="599"/>
      <c r="U789" s="599"/>
      <c r="V789" s="599"/>
      <c r="W789" s="599"/>
      <c r="X789" s="600"/>
      <c r="Y789" s="601"/>
      <c r="Z789" s="602"/>
      <c r="AA789" s="602"/>
      <c r="AB789" s="613"/>
      <c r="AC789" s="607"/>
      <c r="AD789" s="608"/>
      <c r="AE789" s="608"/>
      <c r="AF789" s="608"/>
      <c r="AG789" s="609"/>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7"/>
      <c r="H790" s="608"/>
      <c r="I790" s="608"/>
      <c r="J790" s="608"/>
      <c r="K790" s="609"/>
      <c r="L790" s="598"/>
      <c r="M790" s="599"/>
      <c r="N790" s="599"/>
      <c r="O790" s="599"/>
      <c r="P790" s="599"/>
      <c r="Q790" s="599"/>
      <c r="R790" s="599"/>
      <c r="S790" s="599"/>
      <c r="T790" s="599"/>
      <c r="U790" s="599"/>
      <c r="V790" s="599"/>
      <c r="W790" s="599"/>
      <c r="X790" s="600"/>
      <c r="Y790" s="601"/>
      <c r="Z790" s="602"/>
      <c r="AA790" s="602"/>
      <c r="AB790" s="613"/>
      <c r="AC790" s="607"/>
      <c r="AD790" s="608"/>
      <c r="AE790" s="608"/>
      <c r="AF790" s="608"/>
      <c r="AG790" s="609"/>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13</v>
      </c>
      <c r="AV791" s="832"/>
      <c r="AW791" s="832"/>
      <c r="AX791" s="834"/>
    </row>
    <row r="792" spans="1:50" ht="24.75" customHeight="1" x14ac:dyDescent="0.15">
      <c r="A792" s="632"/>
      <c r="B792" s="633"/>
      <c r="C792" s="633"/>
      <c r="D792" s="633"/>
      <c r="E792" s="633"/>
      <c r="F792" s="634"/>
      <c r="G792" s="595" t="s">
        <v>696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701</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2"/>
      <c r="B793" s="633"/>
      <c r="C793" s="633"/>
      <c r="D793" s="633"/>
      <c r="E793" s="633"/>
      <c r="F793" s="634"/>
      <c r="G793" s="815"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45.75" customHeight="1" x14ac:dyDescent="0.15">
      <c r="A794" s="632"/>
      <c r="B794" s="633"/>
      <c r="C794" s="633"/>
      <c r="D794" s="633"/>
      <c r="E794" s="633"/>
      <c r="F794" s="634"/>
      <c r="G794" s="670" t="s">
        <v>704</v>
      </c>
      <c r="H794" s="671"/>
      <c r="I794" s="671"/>
      <c r="J794" s="671"/>
      <c r="K794" s="672"/>
      <c r="L794" s="664" t="s">
        <v>714</v>
      </c>
      <c r="M794" s="665"/>
      <c r="N794" s="665"/>
      <c r="O794" s="665"/>
      <c r="P794" s="665"/>
      <c r="Q794" s="665"/>
      <c r="R794" s="665"/>
      <c r="S794" s="665"/>
      <c r="T794" s="665"/>
      <c r="U794" s="665"/>
      <c r="V794" s="665"/>
      <c r="W794" s="665"/>
      <c r="X794" s="666"/>
      <c r="Y794" s="389">
        <v>1.5</v>
      </c>
      <c r="Z794" s="390"/>
      <c r="AA794" s="390"/>
      <c r="AB794" s="805"/>
      <c r="AC794" s="670" t="s">
        <v>704</v>
      </c>
      <c r="AD794" s="671"/>
      <c r="AE794" s="671"/>
      <c r="AF794" s="671"/>
      <c r="AG794" s="672"/>
      <c r="AH794" s="664" t="s">
        <v>717</v>
      </c>
      <c r="AI794" s="665"/>
      <c r="AJ794" s="665"/>
      <c r="AK794" s="665"/>
      <c r="AL794" s="665"/>
      <c r="AM794" s="665"/>
      <c r="AN794" s="665"/>
      <c r="AO794" s="665"/>
      <c r="AP794" s="665"/>
      <c r="AQ794" s="665"/>
      <c r="AR794" s="665"/>
      <c r="AS794" s="665"/>
      <c r="AT794" s="666"/>
      <c r="AU794" s="389">
        <v>1.2</v>
      </c>
      <c r="AV794" s="390"/>
      <c r="AW794" s="390"/>
      <c r="AX794" s="391"/>
    </row>
    <row r="795" spans="1:50" ht="24.75" customHeight="1" x14ac:dyDescent="0.15">
      <c r="A795" s="632"/>
      <c r="B795" s="633"/>
      <c r="C795" s="633"/>
      <c r="D795" s="633"/>
      <c r="E795" s="633"/>
      <c r="F795" s="634"/>
      <c r="G795" s="607" t="s">
        <v>711</v>
      </c>
      <c r="H795" s="608"/>
      <c r="I795" s="608"/>
      <c r="J795" s="608"/>
      <c r="K795" s="609"/>
      <c r="L795" s="598" t="s">
        <v>715</v>
      </c>
      <c r="M795" s="599"/>
      <c r="N795" s="599"/>
      <c r="O795" s="599"/>
      <c r="P795" s="599"/>
      <c r="Q795" s="599"/>
      <c r="R795" s="599"/>
      <c r="S795" s="599"/>
      <c r="T795" s="599"/>
      <c r="U795" s="599"/>
      <c r="V795" s="599"/>
      <c r="W795" s="599"/>
      <c r="X795" s="600"/>
      <c r="Y795" s="601">
        <v>0.6</v>
      </c>
      <c r="Z795" s="602"/>
      <c r="AA795" s="602"/>
      <c r="AB795" s="613"/>
      <c r="AC795" s="607"/>
      <c r="AD795" s="608"/>
      <c r="AE795" s="608"/>
      <c r="AF795" s="608"/>
      <c r="AG795" s="609"/>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2"/>
      <c r="B796" s="633"/>
      <c r="C796" s="633"/>
      <c r="D796" s="633"/>
      <c r="E796" s="633"/>
      <c r="F796" s="634"/>
      <c r="G796" s="607" t="s">
        <v>713</v>
      </c>
      <c r="H796" s="608"/>
      <c r="I796" s="608"/>
      <c r="J796" s="608"/>
      <c r="K796" s="609"/>
      <c r="L796" s="598" t="s">
        <v>716</v>
      </c>
      <c r="M796" s="599"/>
      <c r="N796" s="599"/>
      <c r="O796" s="599"/>
      <c r="P796" s="599"/>
      <c r="Q796" s="599"/>
      <c r="R796" s="599"/>
      <c r="S796" s="599"/>
      <c r="T796" s="599"/>
      <c r="U796" s="599"/>
      <c r="V796" s="599"/>
      <c r="W796" s="599"/>
      <c r="X796" s="600"/>
      <c r="Y796" s="601">
        <v>0.2</v>
      </c>
      <c r="Z796" s="602"/>
      <c r="AA796" s="602"/>
      <c r="AB796" s="613"/>
      <c r="AC796" s="607"/>
      <c r="AD796" s="608"/>
      <c r="AE796" s="608"/>
      <c r="AF796" s="608"/>
      <c r="AG796" s="609"/>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7"/>
      <c r="H797" s="608"/>
      <c r="I797" s="608"/>
      <c r="J797" s="608"/>
      <c r="K797" s="609"/>
      <c r="L797" s="598"/>
      <c r="M797" s="599"/>
      <c r="N797" s="599"/>
      <c r="O797" s="599"/>
      <c r="P797" s="599"/>
      <c r="Q797" s="599"/>
      <c r="R797" s="599"/>
      <c r="S797" s="599"/>
      <c r="T797" s="599"/>
      <c r="U797" s="599"/>
      <c r="V797" s="599"/>
      <c r="W797" s="599"/>
      <c r="X797" s="600"/>
      <c r="Y797" s="601"/>
      <c r="Z797" s="602"/>
      <c r="AA797" s="602"/>
      <c r="AB797" s="613"/>
      <c r="AC797" s="607"/>
      <c r="AD797" s="608"/>
      <c r="AE797" s="608"/>
      <c r="AF797" s="608"/>
      <c r="AG797" s="609"/>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7"/>
      <c r="H798" s="608"/>
      <c r="I798" s="608"/>
      <c r="J798" s="608"/>
      <c r="K798" s="609"/>
      <c r="L798" s="598"/>
      <c r="M798" s="599"/>
      <c r="N798" s="599"/>
      <c r="O798" s="599"/>
      <c r="P798" s="599"/>
      <c r="Q798" s="599"/>
      <c r="R798" s="599"/>
      <c r="S798" s="599"/>
      <c r="T798" s="599"/>
      <c r="U798" s="599"/>
      <c r="V798" s="599"/>
      <c r="W798" s="599"/>
      <c r="X798" s="600"/>
      <c r="Y798" s="601"/>
      <c r="Z798" s="602"/>
      <c r="AA798" s="602"/>
      <c r="AB798" s="613"/>
      <c r="AC798" s="607"/>
      <c r="AD798" s="608"/>
      <c r="AE798" s="608"/>
      <c r="AF798" s="608"/>
      <c r="AG798" s="609"/>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7"/>
      <c r="H799" s="608"/>
      <c r="I799" s="608"/>
      <c r="J799" s="608"/>
      <c r="K799" s="609"/>
      <c r="L799" s="598"/>
      <c r="M799" s="599"/>
      <c r="N799" s="599"/>
      <c r="O799" s="599"/>
      <c r="P799" s="599"/>
      <c r="Q799" s="599"/>
      <c r="R799" s="599"/>
      <c r="S799" s="599"/>
      <c r="T799" s="599"/>
      <c r="U799" s="599"/>
      <c r="V799" s="599"/>
      <c r="W799" s="599"/>
      <c r="X799" s="600"/>
      <c r="Y799" s="601"/>
      <c r="Z799" s="602"/>
      <c r="AA799" s="602"/>
      <c r="AB799" s="613"/>
      <c r="AC799" s="607"/>
      <c r="AD799" s="608"/>
      <c r="AE799" s="608"/>
      <c r="AF799" s="608"/>
      <c r="AG799" s="609"/>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7"/>
      <c r="H800" s="608"/>
      <c r="I800" s="608"/>
      <c r="J800" s="608"/>
      <c r="K800" s="609"/>
      <c r="L800" s="598"/>
      <c r="M800" s="599"/>
      <c r="N800" s="599"/>
      <c r="O800" s="599"/>
      <c r="P800" s="599"/>
      <c r="Q800" s="599"/>
      <c r="R800" s="599"/>
      <c r="S800" s="599"/>
      <c r="T800" s="599"/>
      <c r="U800" s="599"/>
      <c r="V800" s="599"/>
      <c r="W800" s="599"/>
      <c r="X800" s="600"/>
      <c r="Y800" s="601"/>
      <c r="Z800" s="602"/>
      <c r="AA800" s="602"/>
      <c r="AB800" s="613"/>
      <c r="AC800" s="607"/>
      <c r="AD800" s="608"/>
      <c r="AE800" s="608"/>
      <c r="AF800" s="608"/>
      <c r="AG800" s="609"/>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7"/>
      <c r="H801" s="608"/>
      <c r="I801" s="608"/>
      <c r="J801" s="608"/>
      <c r="K801" s="609"/>
      <c r="L801" s="598"/>
      <c r="M801" s="599"/>
      <c r="N801" s="599"/>
      <c r="O801" s="599"/>
      <c r="P801" s="599"/>
      <c r="Q801" s="599"/>
      <c r="R801" s="599"/>
      <c r="S801" s="599"/>
      <c r="T801" s="599"/>
      <c r="U801" s="599"/>
      <c r="V801" s="599"/>
      <c r="W801" s="599"/>
      <c r="X801" s="600"/>
      <c r="Y801" s="601"/>
      <c r="Z801" s="602"/>
      <c r="AA801" s="602"/>
      <c r="AB801" s="613"/>
      <c r="AC801" s="607"/>
      <c r="AD801" s="608"/>
      <c r="AE801" s="608"/>
      <c r="AF801" s="608"/>
      <c r="AG801" s="609"/>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7"/>
      <c r="H802" s="608"/>
      <c r="I802" s="608"/>
      <c r="J802" s="608"/>
      <c r="K802" s="609"/>
      <c r="L802" s="598"/>
      <c r="M802" s="599"/>
      <c r="N802" s="599"/>
      <c r="O802" s="599"/>
      <c r="P802" s="599"/>
      <c r="Q802" s="599"/>
      <c r="R802" s="599"/>
      <c r="S802" s="599"/>
      <c r="T802" s="599"/>
      <c r="U802" s="599"/>
      <c r="V802" s="599"/>
      <c r="W802" s="599"/>
      <c r="X802" s="600"/>
      <c r="Y802" s="601"/>
      <c r="Z802" s="602"/>
      <c r="AA802" s="602"/>
      <c r="AB802" s="613"/>
      <c r="AC802" s="607"/>
      <c r="AD802" s="608"/>
      <c r="AE802" s="608"/>
      <c r="AF802" s="608"/>
      <c r="AG802" s="609"/>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2"/>
      <c r="B803" s="633"/>
      <c r="C803" s="633"/>
      <c r="D803" s="633"/>
      <c r="E803" s="633"/>
      <c r="F803" s="634"/>
      <c r="G803" s="607"/>
      <c r="H803" s="608"/>
      <c r="I803" s="608"/>
      <c r="J803" s="608"/>
      <c r="K803" s="609"/>
      <c r="L803" s="598"/>
      <c r="M803" s="599"/>
      <c r="N803" s="599"/>
      <c r="O803" s="599"/>
      <c r="P803" s="599"/>
      <c r="Q803" s="599"/>
      <c r="R803" s="599"/>
      <c r="S803" s="599"/>
      <c r="T803" s="599"/>
      <c r="U803" s="599"/>
      <c r="V803" s="599"/>
      <c r="W803" s="599"/>
      <c r="X803" s="600"/>
      <c r="Y803" s="601"/>
      <c r="Z803" s="602"/>
      <c r="AA803" s="602"/>
      <c r="AB803" s="613"/>
      <c r="AC803" s="607"/>
      <c r="AD803" s="608"/>
      <c r="AE803" s="608"/>
      <c r="AF803" s="608"/>
      <c r="AG803" s="609"/>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2.3000000000000003</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1.2</v>
      </c>
      <c r="AV804" s="832"/>
      <c r="AW804" s="832"/>
      <c r="AX804" s="834"/>
    </row>
    <row r="805" spans="1:50" ht="24.75" customHeight="1" x14ac:dyDescent="0.15">
      <c r="A805" s="632"/>
      <c r="B805" s="633"/>
      <c r="C805" s="633"/>
      <c r="D805" s="633"/>
      <c r="E805" s="633"/>
      <c r="F805" s="634"/>
      <c r="G805" s="595" t="s">
        <v>702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703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2"/>
      <c r="B806" s="633"/>
      <c r="C806" s="633"/>
      <c r="D806" s="633"/>
      <c r="E806" s="633"/>
      <c r="F806" s="634"/>
      <c r="G806" s="815"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66.75" customHeight="1" x14ac:dyDescent="0.15">
      <c r="A807" s="632"/>
      <c r="B807" s="633"/>
      <c r="C807" s="633"/>
      <c r="D807" s="633"/>
      <c r="E807" s="633"/>
      <c r="F807" s="634"/>
      <c r="G807" s="670" t="s">
        <v>706</v>
      </c>
      <c r="H807" s="671"/>
      <c r="I807" s="671"/>
      <c r="J807" s="671"/>
      <c r="K807" s="672"/>
      <c r="L807" s="664" t="s">
        <v>708</v>
      </c>
      <c r="M807" s="665"/>
      <c r="N807" s="665"/>
      <c r="O807" s="665"/>
      <c r="P807" s="665"/>
      <c r="Q807" s="665"/>
      <c r="R807" s="665"/>
      <c r="S807" s="665"/>
      <c r="T807" s="665"/>
      <c r="U807" s="665"/>
      <c r="V807" s="665"/>
      <c r="W807" s="665"/>
      <c r="X807" s="666"/>
      <c r="Y807" s="389">
        <v>2.7</v>
      </c>
      <c r="Z807" s="390"/>
      <c r="AA807" s="390"/>
      <c r="AB807" s="805"/>
      <c r="AC807" s="670" t="s">
        <v>704</v>
      </c>
      <c r="AD807" s="671"/>
      <c r="AE807" s="671"/>
      <c r="AF807" s="671"/>
      <c r="AG807" s="672"/>
      <c r="AH807" s="664" t="s">
        <v>705</v>
      </c>
      <c r="AI807" s="665"/>
      <c r="AJ807" s="665"/>
      <c r="AK807" s="665"/>
      <c r="AL807" s="665"/>
      <c r="AM807" s="665"/>
      <c r="AN807" s="665"/>
      <c r="AO807" s="665"/>
      <c r="AP807" s="665"/>
      <c r="AQ807" s="665"/>
      <c r="AR807" s="665"/>
      <c r="AS807" s="665"/>
      <c r="AT807" s="666"/>
      <c r="AU807" s="389">
        <v>1.5</v>
      </c>
      <c r="AV807" s="390"/>
      <c r="AW807" s="390"/>
      <c r="AX807" s="391"/>
    </row>
    <row r="808" spans="1:50" ht="24.75" customHeight="1" x14ac:dyDescent="0.15">
      <c r="A808" s="632"/>
      <c r="B808" s="633"/>
      <c r="C808" s="633"/>
      <c r="D808" s="633"/>
      <c r="E808" s="633"/>
      <c r="F808" s="634"/>
      <c r="G808" s="607" t="s">
        <v>704</v>
      </c>
      <c r="H808" s="608"/>
      <c r="I808" s="608"/>
      <c r="J808" s="608"/>
      <c r="K808" s="609"/>
      <c r="L808" s="598" t="s">
        <v>710</v>
      </c>
      <c r="M808" s="599"/>
      <c r="N808" s="599"/>
      <c r="O808" s="599"/>
      <c r="P808" s="599"/>
      <c r="Q808" s="599"/>
      <c r="R808" s="599"/>
      <c r="S808" s="599"/>
      <c r="T808" s="599"/>
      <c r="U808" s="599"/>
      <c r="V808" s="599"/>
      <c r="W808" s="599"/>
      <c r="X808" s="600"/>
      <c r="Y808" s="601">
        <v>1.1000000000000001</v>
      </c>
      <c r="Z808" s="602"/>
      <c r="AA808" s="602"/>
      <c r="AB808" s="613"/>
      <c r="AC808" s="607"/>
      <c r="AD808" s="608"/>
      <c r="AE808" s="608"/>
      <c r="AF808" s="608"/>
      <c r="AG808" s="609"/>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2"/>
      <c r="B809" s="633"/>
      <c r="C809" s="633"/>
      <c r="D809" s="633"/>
      <c r="E809" s="633"/>
      <c r="F809" s="634"/>
      <c r="G809" s="607" t="s">
        <v>707</v>
      </c>
      <c r="H809" s="608"/>
      <c r="I809" s="608"/>
      <c r="J809" s="608"/>
      <c r="K809" s="609"/>
      <c r="L809" s="598" t="s">
        <v>709</v>
      </c>
      <c r="M809" s="599"/>
      <c r="N809" s="599"/>
      <c r="O809" s="599"/>
      <c r="P809" s="599"/>
      <c r="Q809" s="599"/>
      <c r="R809" s="599"/>
      <c r="S809" s="599"/>
      <c r="T809" s="599"/>
      <c r="U809" s="599"/>
      <c r="V809" s="599"/>
      <c r="W809" s="599"/>
      <c r="X809" s="600"/>
      <c r="Y809" s="601">
        <v>0.6</v>
      </c>
      <c r="Z809" s="602"/>
      <c r="AA809" s="602"/>
      <c r="AB809" s="613"/>
      <c r="AC809" s="607"/>
      <c r="AD809" s="608"/>
      <c r="AE809" s="608"/>
      <c r="AF809" s="608"/>
      <c r="AG809" s="609"/>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7"/>
      <c r="H810" s="608"/>
      <c r="I810" s="608"/>
      <c r="J810" s="608"/>
      <c r="K810" s="609"/>
      <c r="L810" s="598"/>
      <c r="M810" s="599"/>
      <c r="N810" s="599"/>
      <c r="O810" s="599"/>
      <c r="P810" s="599"/>
      <c r="Q810" s="599"/>
      <c r="R810" s="599"/>
      <c r="S810" s="599"/>
      <c r="T810" s="599"/>
      <c r="U810" s="599"/>
      <c r="V810" s="599"/>
      <c r="W810" s="599"/>
      <c r="X810" s="600"/>
      <c r="Y810" s="601"/>
      <c r="Z810" s="602"/>
      <c r="AA810" s="602"/>
      <c r="AB810" s="613"/>
      <c r="AC810" s="607"/>
      <c r="AD810" s="608"/>
      <c r="AE810" s="608"/>
      <c r="AF810" s="608"/>
      <c r="AG810" s="609"/>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7"/>
      <c r="H811" s="608"/>
      <c r="I811" s="608"/>
      <c r="J811" s="608"/>
      <c r="K811" s="609"/>
      <c r="L811" s="598"/>
      <c r="M811" s="599"/>
      <c r="N811" s="599"/>
      <c r="O811" s="599"/>
      <c r="P811" s="599"/>
      <c r="Q811" s="599"/>
      <c r="R811" s="599"/>
      <c r="S811" s="599"/>
      <c r="T811" s="599"/>
      <c r="U811" s="599"/>
      <c r="V811" s="599"/>
      <c r="W811" s="599"/>
      <c r="X811" s="600"/>
      <c r="Y811" s="601"/>
      <c r="Z811" s="602"/>
      <c r="AA811" s="602"/>
      <c r="AB811" s="613"/>
      <c r="AC811" s="607"/>
      <c r="AD811" s="608"/>
      <c r="AE811" s="608"/>
      <c r="AF811" s="608"/>
      <c r="AG811" s="609"/>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7"/>
      <c r="H812" s="608"/>
      <c r="I812" s="608"/>
      <c r="J812" s="608"/>
      <c r="K812" s="609"/>
      <c r="L812" s="598"/>
      <c r="M812" s="599"/>
      <c r="N812" s="599"/>
      <c r="O812" s="599"/>
      <c r="P812" s="599"/>
      <c r="Q812" s="599"/>
      <c r="R812" s="599"/>
      <c r="S812" s="599"/>
      <c r="T812" s="599"/>
      <c r="U812" s="599"/>
      <c r="V812" s="599"/>
      <c r="W812" s="599"/>
      <c r="X812" s="600"/>
      <c r="Y812" s="601"/>
      <c r="Z812" s="602"/>
      <c r="AA812" s="602"/>
      <c r="AB812" s="613"/>
      <c r="AC812" s="607"/>
      <c r="AD812" s="608"/>
      <c r="AE812" s="608"/>
      <c r="AF812" s="608"/>
      <c r="AG812" s="609"/>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7"/>
      <c r="H813" s="608"/>
      <c r="I813" s="608"/>
      <c r="J813" s="608"/>
      <c r="K813" s="609"/>
      <c r="L813" s="598"/>
      <c r="M813" s="599"/>
      <c r="N813" s="599"/>
      <c r="O813" s="599"/>
      <c r="P813" s="599"/>
      <c r="Q813" s="599"/>
      <c r="R813" s="599"/>
      <c r="S813" s="599"/>
      <c r="T813" s="599"/>
      <c r="U813" s="599"/>
      <c r="V813" s="599"/>
      <c r="W813" s="599"/>
      <c r="X813" s="600"/>
      <c r="Y813" s="601"/>
      <c r="Z813" s="602"/>
      <c r="AA813" s="602"/>
      <c r="AB813" s="613"/>
      <c r="AC813" s="607"/>
      <c r="AD813" s="608"/>
      <c r="AE813" s="608"/>
      <c r="AF813" s="608"/>
      <c r="AG813" s="609"/>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7"/>
      <c r="H814" s="608"/>
      <c r="I814" s="608"/>
      <c r="J814" s="608"/>
      <c r="K814" s="609"/>
      <c r="L814" s="598"/>
      <c r="M814" s="599"/>
      <c r="N814" s="599"/>
      <c r="O814" s="599"/>
      <c r="P814" s="599"/>
      <c r="Q814" s="599"/>
      <c r="R814" s="599"/>
      <c r="S814" s="599"/>
      <c r="T814" s="599"/>
      <c r="U814" s="599"/>
      <c r="V814" s="599"/>
      <c r="W814" s="599"/>
      <c r="X814" s="600"/>
      <c r="Y814" s="601"/>
      <c r="Z814" s="602"/>
      <c r="AA814" s="602"/>
      <c r="AB814" s="613"/>
      <c r="AC814" s="607"/>
      <c r="AD814" s="608"/>
      <c r="AE814" s="608"/>
      <c r="AF814" s="608"/>
      <c r="AG814" s="609"/>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7"/>
      <c r="H815" s="608"/>
      <c r="I815" s="608"/>
      <c r="J815" s="608"/>
      <c r="K815" s="609"/>
      <c r="L815" s="598"/>
      <c r="M815" s="599"/>
      <c r="N815" s="599"/>
      <c r="O815" s="599"/>
      <c r="P815" s="599"/>
      <c r="Q815" s="599"/>
      <c r="R815" s="599"/>
      <c r="S815" s="599"/>
      <c r="T815" s="599"/>
      <c r="U815" s="599"/>
      <c r="V815" s="599"/>
      <c r="W815" s="599"/>
      <c r="X815" s="600"/>
      <c r="Y815" s="601"/>
      <c r="Z815" s="602"/>
      <c r="AA815" s="602"/>
      <c r="AB815" s="613"/>
      <c r="AC815" s="607"/>
      <c r="AD815" s="608"/>
      <c r="AE815" s="608"/>
      <c r="AF815" s="608"/>
      <c r="AG815" s="609"/>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2"/>
      <c r="B816" s="633"/>
      <c r="C816" s="633"/>
      <c r="D816" s="633"/>
      <c r="E816" s="633"/>
      <c r="F816" s="634"/>
      <c r="G816" s="607"/>
      <c r="H816" s="608"/>
      <c r="I816" s="608"/>
      <c r="J816" s="608"/>
      <c r="K816" s="609"/>
      <c r="L816" s="598"/>
      <c r="M816" s="599"/>
      <c r="N816" s="599"/>
      <c r="O816" s="599"/>
      <c r="P816" s="599"/>
      <c r="Q816" s="599"/>
      <c r="R816" s="599"/>
      <c r="S816" s="599"/>
      <c r="T816" s="599"/>
      <c r="U816" s="599"/>
      <c r="V816" s="599"/>
      <c r="W816" s="599"/>
      <c r="X816" s="600"/>
      <c r="Y816" s="601"/>
      <c r="Z816" s="602"/>
      <c r="AA816" s="602"/>
      <c r="AB816" s="613"/>
      <c r="AC816" s="607"/>
      <c r="AD816" s="608"/>
      <c r="AE816" s="608"/>
      <c r="AF816" s="608"/>
      <c r="AG816" s="609"/>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4.4000000000000004</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1.5</v>
      </c>
      <c r="AV817" s="832"/>
      <c r="AW817" s="832"/>
      <c r="AX817" s="834"/>
    </row>
    <row r="818" spans="1:50" ht="24.75" hidden="1" customHeight="1" x14ac:dyDescent="0.15">
      <c r="A818" s="632"/>
      <c r="B818" s="633"/>
      <c r="C818" s="633"/>
      <c r="D818" s="633"/>
      <c r="E818" s="633"/>
      <c r="F818" s="634"/>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2"/>
      <c r="B819" s="633"/>
      <c r="C819" s="633"/>
      <c r="D819" s="633"/>
      <c r="E819" s="633"/>
      <c r="F819" s="634"/>
      <c r="G819" s="815"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32"/>
      <c r="B820" s="633"/>
      <c r="C820" s="633"/>
      <c r="D820" s="633"/>
      <c r="E820" s="633"/>
      <c r="F820" s="634"/>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5"/>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8"/>
      <c r="M821" s="599"/>
      <c r="N821" s="599"/>
      <c r="O821" s="599"/>
      <c r="P821" s="599"/>
      <c r="Q821" s="599"/>
      <c r="R821" s="599"/>
      <c r="S821" s="599"/>
      <c r="T821" s="599"/>
      <c r="U821" s="599"/>
      <c r="V821" s="599"/>
      <c r="W821" s="599"/>
      <c r="X821" s="600"/>
      <c r="Y821" s="601"/>
      <c r="Z821" s="602"/>
      <c r="AA821" s="602"/>
      <c r="AB821" s="613"/>
      <c r="AC821" s="607"/>
      <c r="AD821" s="608"/>
      <c r="AE821" s="608"/>
      <c r="AF821" s="608"/>
      <c r="AG821" s="609"/>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2"/>
      <c r="B822" s="633"/>
      <c r="C822" s="633"/>
      <c r="D822" s="633"/>
      <c r="E822" s="633"/>
      <c r="F822" s="634"/>
      <c r="G822" s="607"/>
      <c r="H822" s="608"/>
      <c r="I822" s="608"/>
      <c r="J822" s="608"/>
      <c r="K822" s="609"/>
      <c r="L822" s="598"/>
      <c r="M822" s="599"/>
      <c r="N822" s="599"/>
      <c r="O822" s="599"/>
      <c r="P822" s="599"/>
      <c r="Q822" s="599"/>
      <c r="R822" s="599"/>
      <c r="S822" s="599"/>
      <c r="T822" s="599"/>
      <c r="U822" s="599"/>
      <c r="V822" s="599"/>
      <c r="W822" s="599"/>
      <c r="X822" s="600"/>
      <c r="Y822" s="601"/>
      <c r="Z822" s="602"/>
      <c r="AA822" s="602"/>
      <c r="AB822" s="613"/>
      <c r="AC822" s="607"/>
      <c r="AD822" s="608"/>
      <c r="AE822" s="608"/>
      <c r="AF822" s="608"/>
      <c r="AG822" s="609"/>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7"/>
      <c r="H823" s="608"/>
      <c r="I823" s="608"/>
      <c r="J823" s="608"/>
      <c r="K823" s="609"/>
      <c r="L823" s="598"/>
      <c r="M823" s="599"/>
      <c r="N823" s="599"/>
      <c r="O823" s="599"/>
      <c r="P823" s="599"/>
      <c r="Q823" s="599"/>
      <c r="R823" s="599"/>
      <c r="S823" s="599"/>
      <c r="T823" s="599"/>
      <c r="U823" s="599"/>
      <c r="V823" s="599"/>
      <c r="W823" s="599"/>
      <c r="X823" s="600"/>
      <c r="Y823" s="601"/>
      <c r="Z823" s="602"/>
      <c r="AA823" s="602"/>
      <c r="AB823" s="613"/>
      <c r="AC823" s="607"/>
      <c r="AD823" s="608"/>
      <c r="AE823" s="608"/>
      <c r="AF823" s="608"/>
      <c r="AG823" s="609"/>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7"/>
      <c r="H824" s="608"/>
      <c r="I824" s="608"/>
      <c r="J824" s="608"/>
      <c r="K824" s="609"/>
      <c r="L824" s="598"/>
      <c r="M824" s="599"/>
      <c r="N824" s="599"/>
      <c r="O824" s="599"/>
      <c r="P824" s="599"/>
      <c r="Q824" s="599"/>
      <c r="R824" s="599"/>
      <c r="S824" s="599"/>
      <c r="T824" s="599"/>
      <c r="U824" s="599"/>
      <c r="V824" s="599"/>
      <c r="W824" s="599"/>
      <c r="X824" s="600"/>
      <c r="Y824" s="601"/>
      <c r="Z824" s="602"/>
      <c r="AA824" s="602"/>
      <c r="AB824" s="613"/>
      <c r="AC824" s="607"/>
      <c r="AD824" s="608"/>
      <c r="AE824" s="608"/>
      <c r="AF824" s="608"/>
      <c r="AG824" s="609"/>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7"/>
      <c r="H825" s="608"/>
      <c r="I825" s="608"/>
      <c r="J825" s="608"/>
      <c r="K825" s="609"/>
      <c r="L825" s="598"/>
      <c r="M825" s="599"/>
      <c r="N825" s="599"/>
      <c r="O825" s="599"/>
      <c r="P825" s="599"/>
      <c r="Q825" s="599"/>
      <c r="R825" s="599"/>
      <c r="S825" s="599"/>
      <c r="T825" s="599"/>
      <c r="U825" s="599"/>
      <c r="V825" s="599"/>
      <c r="W825" s="599"/>
      <c r="X825" s="600"/>
      <c r="Y825" s="601"/>
      <c r="Z825" s="602"/>
      <c r="AA825" s="602"/>
      <c r="AB825" s="613"/>
      <c r="AC825" s="607"/>
      <c r="AD825" s="608"/>
      <c r="AE825" s="608"/>
      <c r="AF825" s="608"/>
      <c r="AG825" s="609"/>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7"/>
      <c r="H826" s="608"/>
      <c r="I826" s="608"/>
      <c r="J826" s="608"/>
      <c r="K826" s="609"/>
      <c r="L826" s="598"/>
      <c r="M826" s="599"/>
      <c r="N826" s="599"/>
      <c r="O826" s="599"/>
      <c r="P826" s="599"/>
      <c r="Q826" s="599"/>
      <c r="R826" s="599"/>
      <c r="S826" s="599"/>
      <c r="T826" s="599"/>
      <c r="U826" s="599"/>
      <c r="V826" s="599"/>
      <c r="W826" s="599"/>
      <c r="X826" s="600"/>
      <c r="Y826" s="601"/>
      <c r="Z826" s="602"/>
      <c r="AA826" s="602"/>
      <c r="AB826" s="613"/>
      <c r="AC826" s="607"/>
      <c r="AD826" s="608"/>
      <c r="AE826" s="608"/>
      <c r="AF826" s="608"/>
      <c r="AG826" s="609"/>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7"/>
      <c r="H827" s="608"/>
      <c r="I827" s="608"/>
      <c r="J827" s="608"/>
      <c r="K827" s="609"/>
      <c r="L827" s="598"/>
      <c r="M827" s="599"/>
      <c r="N827" s="599"/>
      <c r="O827" s="599"/>
      <c r="P827" s="599"/>
      <c r="Q827" s="599"/>
      <c r="R827" s="599"/>
      <c r="S827" s="599"/>
      <c r="T827" s="599"/>
      <c r="U827" s="599"/>
      <c r="V827" s="599"/>
      <c r="W827" s="599"/>
      <c r="X827" s="600"/>
      <c r="Y827" s="601"/>
      <c r="Z827" s="602"/>
      <c r="AA827" s="602"/>
      <c r="AB827" s="613"/>
      <c r="AC827" s="607"/>
      <c r="AD827" s="608"/>
      <c r="AE827" s="608"/>
      <c r="AF827" s="608"/>
      <c r="AG827" s="609"/>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7"/>
      <c r="H828" s="608"/>
      <c r="I828" s="608"/>
      <c r="J828" s="608"/>
      <c r="K828" s="609"/>
      <c r="L828" s="598"/>
      <c r="M828" s="599"/>
      <c r="N828" s="599"/>
      <c r="O828" s="599"/>
      <c r="P828" s="599"/>
      <c r="Q828" s="599"/>
      <c r="R828" s="599"/>
      <c r="S828" s="599"/>
      <c r="T828" s="599"/>
      <c r="U828" s="599"/>
      <c r="V828" s="599"/>
      <c r="W828" s="599"/>
      <c r="X828" s="600"/>
      <c r="Y828" s="601"/>
      <c r="Z828" s="602"/>
      <c r="AA828" s="602"/>
      <c r="AB828" s="613"/>
      <c r="AC828" s="607"/>
      <c r="AD828" s="608"/>
      <c r="AE828" s="608"/>
      <c r="AF828" s="608"/>
      <c r="AG828" s="609"/>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7"/>
      <c r="H829" s="608"/>
      <c r="I829" s="608"/>
      <c r="J829" s="608"/>
      <c r="K829" s="609"/>
      <c r="L829" s="598"/>
      <c r="M829" s="599"/>
      <c r="N829" s="599"/>
      <c r="O829" s="599"/>
      <c r="P829" s="599"/>
      <c r="Q829" s="599"/>
      <c r="R829" s="599"/>
      <c r="S829" s="599"/>
      <c r="T829" s="599"/>
      <c r="U829" s="599"/>
      <c r="V829" s="599"/>
      <c r="W829" s="599"/>
      <c r="X829" s="600"/>
      <c r="Y829" s="601"/>
      <c r="Z829" s="602"/>
      <c r="AA829" s="602"/>
      <c r="AB829" s="613"/>
      <c r="AC829" s="607"/>
      <c r="AD829" s="608"/>
      <c r="AE829" s="608"/>
      <c r="AF829" s="608"/>
      <c r="AG829" s="609"/>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458</v>
      </c>
      <c r="AD836" s="149"/>
      <c r="AE836" s="149"/>
      <c r="AF836" s="149"/>
      <c r="AG836" s="149"/>
      <c r="AH836" s="368" t="s">
        <v>488</v>
      </c>
      <c r="AI836" s="365"/>
      <c r="AJ836" s="365"/>
      <c r="AK836" s="365"/>
      <c r="AL836" s="365" t="s">
        <v>21</v>
      </c>
      <c r="AM836" s="365"/>
      <c r="AN836" s="365"/>
      <c r="AO836" s="370"/>
      <c r="AP836" s="371" t="s">
        <v>420</v>
      </c>
      <c r="AQ836" s="371"/>
      <c r="AR836" s="371"/>
      <c r="AS836" s="371"/>
      <c r="AT836" s="371"/>
      <c r="AU836" s="371"/>
      <c r="AV836" s="371"/>
      <c r="AW836" s="371"/>
      <c r="AX836" s="371"/>
    </row>
    <row r="837" spans="1:50" ht="68.099999999999994" customHeight="1" x14ac:dyDescent="0.15">
      <c r="A837" s="377">
        <v>1</v>
      </c>
      <c r="B837" s="377">
        <v>1</v>
      </c>
      <c r="C837" s="362" t="s">
        <v>637</v>
      </c>
      <c r="D837" s="348"/>
      <c r="E837" s="348"/>
      <c r="F837" s="348"/>
      <c r="G837" s="348"/>
      <c r="H837" s="348"/>
      <c r="I837" s="348"/>
      <c r="J837" s="349">
        <v>2290005010294</v>
      </c>
      <c r="K837" s="350"/>
      <c r="L837" s="350"/>
      <c r="M837" s="350"/>
      <c r="N837" s="350"/>
      <c r="O837" s="350"/>
      <c r="P837" s="363" t="s">
        <v>647</v>
      </c>
      <c r="Q837" s="351"/>
      <c r="R837" s="351"/>
      <c r="S837" s="351"/>
      <c r="T837" s="351"/>
      <c r="U837" s="351"/>
      <c r="V837" s="351"/>
      <c r="W837" s="351"/>
      <c r="X837" s="351"/>
      <c r="Y837" s="352">
        <v>9</v>
      </c>
      <c r="Z837" s="353"/>
      <c r="AA837" s="353"/>
      <c r="AB837" s="354"/>
      <c r="AC837" s="364" t="s">
        <v>497</v>
      </c>
      <c r="AD837" s="372"/>
      <c r="AE837" s="372"/>
      <c r="AF837" s="372"/>
      <c r="AG837" s="372"/>
      <c r="AH837" s="373">
        <v>12</v>
      </c>
      <c r="AI837" s="374"/>
      <c r="AJ837" s="374"/>
      <c r="AK837" s="374"/>
      <c r="AL837" s="358">
        <v>100</v>
      </c>
      <c r="AM837" s="359"/>
      <c r="AN837" s="359"/>
      <c r="AO837" s="360"/>
      <c r="AP837" s="361" t="s">
        <v>648</v>
      </c>
      <c r="AQ837" s="361"/>
      <c r="AR837" s="361"/>
      <c r="AS837" s="361"/>
      <c r="AT837" s="361"/>
      <c r="AU837" s="361"/>
      <c r="AV837" s="361"/>
      <c r="AW837" s="361"/>
      <c r="AX837" s="361"/>
    </row>
    <row r="838" spans="1:50" ht="68.099999999999994" customHeight="1" x14ac:dyDescent="0.15">
      <c r="A838" s="377">
        <v>2</v>
      </c>
      <c r="B838" s="377">
        <v>1</v>
      </c>
      <c r="C838" s="362" t="s">
        <v>638</v>
      </c>
      <c r="D838" s="348"/>
      <c r="E838" s="348"/>
      <c r="F838" s="348"/>
      <c r="G838" s="348"/>
      <c r="H838" s="348"/>
      <c r="I838" s="348"/>
      <c r="J838" s="349">
        <v>2010905002591</v>
      </c>
      <c r="K838" s="350"/>
      <c r="L838" s="350"/>
      <c r="M838" s="350"/>
      <c r="N838" s="350"/>
      <c r="O838" s="350"/>
      <c r="P838" s="363" t="s">
        <v>647</v>
      </c>
      <c r="Q838" s="351"/>
      <c r="R838" s="351"/>
      <c r="S838" s="351"/>
      <c r="T838" s="351"/>
      <c r="U838" s="351"/>
      <c r="V838" s="351"/>
      <c r="W838" s="351"/>
      <c r="X838" s="351"/>
      <c r="Y838" s="352">
        <v>9</v>
      </c>
      <c r="Z838" s="353"/>
      <c r="AA838" s="353"/>
      <c r="AB838" s="354"/>
      <c r="AC838" s="364" t="s">
        <v>497</v>
      </c>
      <c r="AD838" s="364"/>
      <c r="AE838" s="364"/>
      <c r="AF838" s="364"/>
      <c r="AG838" s="364"/>
      <c r="AH838" s="373">
        <v>12</v>
      </c>
      <c r="AI838" s="374"/>
      <c r="AJ838" s="374"/>
      <c r="AK838" s="374"/>
      <c r="AL838" s="358">
        <v>100</v>
      </c>
      <c r="AM838" s="359"/>
      <c r="AN838" s="359"/>
      <c r="AO838" s="360"/>
      <c r="AP838" s="361" t="s">
        <v>635</v>
      </c>
      <c r="AQ838" s="361"/>
      <c r="AR838" s="361"/>
      <c r="AS838" s="361"/>
      <c r="AT838" s="361"/>
      <c r="AU838" s="361"/>
      <c r="AV838" s="361"/>
      <c r="AW838" s="361"/>
      <c r="AX838" s="361"/>
    </row>
    <row r="839" spans="1:50" ht="68.099999999999994" customHeight="1" x14ac:dyDescent="0.15">
      <c r="A839" s="377">
        <v>3</v>
      </c>
      <c r="B839" s="377">
        <v>1</v>
      </c>
      <c r="C839" s="362" t="s">
        <v>639</v>
      </c>
      <c r="D839" s="348"/>
      <c r="E839" s="348"/>
      <c r="F839" s="348"/>
      <c r="G839" s="348"/>
      <c r="H839" s="348"/>
      <c r="I839" s="348"/>
      <c r="J839" s="349">
        <v>8122005002695</v>
      </c>
      <c r="K839" s="350"/>
      <c r="L839" s="350"/>
      <c r="M839" s="350"/>
      <c r="N839" s="350"/>
      <c r="O839" s="350"/>
      <c r="P839" s="363" t="s">
        <v>647</v>
      </c>
      <c r="Q839" s="351"/>
      <c r="R839" s="351"/>
      <c r="S839" s="351"/>
      <c r="T839" s="351"/>
      <c r="U839" s="351"/>
      <c r="V839" s="351"/>
      <c r="W839" s="351"/>
      <c r="X839" s="351"/>
      <c r="Y839" s="352">
        <v>9</v>
      </c>
      <c r="Z839" s="353"/>
      <c r="AA839" s="353"/>
      <c r="AB839" s="354"/>
      <c r="AC839" s="364" t="s">
        <v>497</v>
      </c>
      <c r="AD839" s="364"/>
      <c r="AE839" s="364"/>
      <c r="AF839" s="364"/>
      <c r="AG839" s="364"/>
      <c r="AH839" s="356">
        <v>12</v>
      </c>
      <c r="AI839" s="357"/>
      <c r="AJ839" s="357"/>
      <c r="AK839" s="357"/>
      <c r="AL839" s="358">
        <v>99.8</v>
      </c>
      <c r="AM839" s="359"/>
      <c r="AN839" s="359"/>
      <c r="AO839" s="360"/>
      <c r="AP839" s="361" t="s">
        <v>649</v>
      </c>
      <c r="AQ839" s="361"/>
      <c r="AR839" s="361"/>
      <c r="AS839" s="361"/>
      <c r="AT839" s="361"/>
      <c r="AU839" s="361"/>
      <c r="AV839" s="361"/>
      <c r="AW839" s="361"/>
      <c r="AX839" s="361"/>
    </row>
    <row r="840" spans="1:50" ht="68.099999999999994" customHeight="1" x14ac:dyDescent="0.15">
      <c r="A840" s="377">
        <v>4</v>
      </c>
      <c r="B840" s="377">
        <v>1</v>
      </c>
      <c r="C840" s="362" t="s">
        <v>640</v>
      </c>
      <c r="D840" s="348"/>
      <c r="E840" s="348"/>
      <c r="F840" s="348"/>
      <c r="G840" s="348"/>
      <c r="H840" s="348"/>
      <c r="I840" s="348"/>
      <c r="J840" s="349">
        <v>6011001062543</v>
      </c>
      <c r="K840" s="350"/>
      <c r="L840" s="350"/>
      <c r="M840" s="350"/>
      <c r="N840" s="350"/>
      <c r="O840" s="350"/>
      <c r="P840" s="363" t="s">
        <v>647</v>
      </c>
      <c r="Q840" s="351"/>
      <c r="R840" s="351"/>
      <c r="S840" s="351"/>
      <c r="T840" s="351"/>
      <c r="U840" s="351"/>
      <c r="V840" s="351"/>
      <c r="W840" s="351"/>
      <c r="X840" s="351"/>
      <c r="Y840" s="352">
        <v>8.8000000000000007</v>
      </c>
      <c r="Z840" s="353"/>
      <c r="AA840" s="353"/>
      <c r="AB840" s="354"/>
      <c r="AC840" s="364" t="s">
        <v>497</v>
      </c>
      <c r="AD840" s="364"/>
      <c r="AE840" s="364"/>
      <c r="AF840" s="364"/>
      <c r="AG840" s="364"/>
      <c r="AH840" s="356">
        <v>12</v>
      </c>
      <c r="AI840" s="357"/>
      <c r="AJ840" s="357"/>
      <c r="AK840" s="357"/>
      <c r="AL840" s="358">
        <v>97.7</v>
      </c>
      <c r="AM840" s="359"/>
      <c r="AN840" s="359"/>
      <c r="AO840" s="360"/>
      <c r="AP840" s="361" t="s">
        <v>650</v>
      </c>
      <c r="AQ840" s="361"/>
      <c r="AR840" s="361"/>
      <c r="AS840" s="361"/>
      <c r="AT840" s="361"/>
      <c r="AU840" s="361"/>
      <c r="AV840" s="361"/>
      <c r="AW840" s="361"/>
      <c r="AX840" s="361"/>
    </row>
    <row r="841" spans="1:50" ht="68.099999999999994" customHeight="1" x14ac:dyDescent="0.15">
      <c r="A841" s="377">
        <v>5</v>
      </c>
      <c r="B841" s="377">
        <v>1</v>
      </c>
      <c r="C841" s="362" t="s">
        <v>641</v>
      </c>
      <c r="D841" s="348"/>
      <c r="E841" s="348"/>
      <c r="F841" s="348"/>
      <c r="G841" s="348"/>
      <c r="H841" s="348"/>
      <c r="I841" s="348"/>
      <c r="J841" s="349">
        <v>6010401097777</v>
      </c>
      <c r="K841" s="350"/>
      <c r="L841" s="350"/>
      <c r="M841" s="350"/>
      <c r="N841" s="350"/>
      <c r="O841" s="350"/>
      <c r="P841" s="363" t="s">
        <v>647</v>
      </c>
      <c r="Q841" s="351"/>
      <c r="R841" s="351"/>
      <c r="S841" s="351"/>
      <c r="T841" s="351"/>
      <c r="U841" s="351"/>
      <c r="V841" s="351"/>
      <c r="W841" s="351"/>
      <c r="X841" s="351"/>
      <c r="Y841" s="352">
        <v>8.4</v>
      </c>
      <c r="Z841" s="353"/>
      <c r="AA841" s="353"/>
      <c r="AB841" s="354"/>
      <c r="AC841" s="355" t="s">
        <v>497</v>
      </c>
      <c r="AD841" s="355"/>
      <c r="AE841" s="355"/>
      <c r="AF841" s="355"/>
      <c r="AG841" s="355"/>
      <c r="AH841" s="356">
        <v>12</v>
      </c>
      <c r="AI841" s="357"/>
      <c r="AJ841" s="357"/>
      <c r="AK841" s="357"/>
      <c r="AL841" s="358">
        <v>93</v>
      </c>
      <c r="AM841" s="359"/>
      <c r="AN841" s="359"/>
      <c r="AO841" s="360"/>
      <c r="AP841" s="361" t="s">
        <v>651</v>
      </c>
      <c r="AQ841" s="361"/>
      <c r="AR841" s="361"/>
      <c r="AS841" s="361"/>
      <c r="AT841" s="361"/>
      <c r="AU841" s="361"/>
      <c r="AV841" s="361"/>
      <c r="AW841" s="361"/>
      <c r="AX841" s="361"/>
    </row>
    <row r="842" spans="1:50" ht="68.099999999999994" customHeight="1" x14ac:dyDescent="0.15">
      <c r="A842" s="377">
        <v>6</v>
      </c>
      <c r="B842" s="377">
        <v>1</v>
      </c>
      <c r="C842" s="362" t="s">
        <v>642</v>
      </c>
      <c r="D842" s="348"/>
      <c r="E842" s="348"/>
      <c r="F842" s="348"/>
      <c r="G842" s="348"/>
      <c r="H842" s="348"/>
      <c r="I842" s="348"/>
      <c r="J842" s="349">
        <v>1330001007381</v>
      </c>
      <c r="K842" s="350"/>
      <c r="L842" s="350"/>
      <c r="M842" s="350"/>
      <c r="N842" s="350"/>
      <c r="O842" s="350"/>
      <c r="P842" s="363" t="s">
        <v>647</v>
      </c>
      <c r="Q842" s="351"/>
      <c r="R842" s="351"/>
      <c r="S842" s="351"/>
      <c r="T842" s="351"/>
      <c r="U842" s="351"/>
      <c r="V842" s="351"/>
      <c r="W842" s="351"/>
      <c r="X842" s="351"/>
      <c r="Y842" s="352">
        <v>7.8</v>
      </c>
      <c r="Z842" s="353"/>
      <c r="AA842" s="353"/>
      <c r="AB842" s="354"/>
      <c r="AC842" s="355" t="s">
        <v>497</v>
      </c>
      <c r="AD842" s="355"/>
      <c r="AE842" s="355"/>
      <c r="AF842" s="355"/>
      <c r="AG842" s="355"/>
      <c r="AH842" s="356">
        <v>12</v>
      </c>
      <c r="AI842" s="357"/>
      <c r="AJ842" s="357"/>
      <c r="AK842" s="357"/>
      <c r="AL842" s="358">
        <v>86.3</v>
      </c>
      <c r="AM842" s="359"/>
      <c r="AN842" s="359"/>
      <c r="AO842" s="360"/>
      <c r="AP842" s="361" t="s">
        <v>649</v>
      </c>
      <c r="AQ842" s="361"/>
      <c r="AR842" s="361"/>
      <c r="AS842" s="361"/>
      <c r="AT842" s="361"/>
      <c r="AU842" s="361"/>
      <c r="AV842" s="361"/>
      <c r="AW842" s="361"/>
      <c r="AX842" s="361"/>
    </row>
    <row r="843" spans="1:50" ht="68.099999999999994" customHeight="1" x14ac:dyDescent="0.15">
      <c r="A843" s="377">
        <v>7</v>
      </c>
      <c r="B843" s="377">
        <v>1</v>
      </c>
      <c r="C843" s="362" t="s">
        <v>643</v>
      </c>
      <c r="D843" s="348"/>
      <c r="E843" s="348"/>
      <c r="F843" s="348"/>
      <c r="G843" s="348"/>
      <c r="H843" s="348"/>
      <c r="I843" s="348"/>
      <c r="J843" s="349">
        <v>5160005010445</v>
      </c>
      <c r="K843" s="350"/>
      <c r="L843" s="350"/>
      <c r="M843" s="350"/>
      <c r="N843" s="350"/>
      <c r="O843" s="350"/>
      <c r="P843" s="363" t="s">
        <v>647</v>
      </c>
      <c r="Q843" s="351"/>
      <c r="R843" s="351"/>
      <c r="S843" s="351"/>
      <c r="T843" s="351"/>
      <c r="U843" s="351"/>
      <c r="V843" s="351"/>
      <c r="W843" s="351"/>
      <c r="X843" s="351"/>
      <c r="Y843" s="352">
        <v>7.3</v>
      </c>
      <c r="Z843" s="353"/>
      <c r="AA843" s="353"/>
      <c r="AB843" s="354"/>
      <c r="AC843" s="355" t="s">
        <v>497</v>
      </c>
      <c r="AD843" s="355"/>
      <c r="AE843" s="355"/>
      <c r="AF843" s="355"/>
      <c r="AG843" s="355"/>
      <c r="AH843" s="356">
        <v>12</v>
      </c>
      <c r="AI843" s="357"/>
      <c r="AJ843" s="357"/>
      <c r="AK843" s="357"/>
      <c r="AL843" s="358">
        <v>81.599999999999994</v>
      </c>
      <c r="AM843" s="359"/>
      <c r="AN843" s="359"/>
      <c r="AO843" s="360"/>
      <c r="AP843" s="361" t="s">
        <v>650</v>
      </c>
      <c r="AQ843" s="361"/>
      <c r="AR843" s="361"/>
      <c r="AS843" s="361"/>
      <c r="AT843" s="361"/>
      <c r="AU843" s="361"/>
      <c r="AV843" s="361"/>
      <c r="AW843" s="361"/>
      <c r="AX843" s="361"/>
    </row>
    <row r="844" spans="1:50" ht="68.099999999999994" customHeight="1" x14ac:dyDescent="0.15">
      <c r="A844" s="377">
        <v>8</v>
      </c>
      <c r="B844" s="377">
        <v>1</v>
      </c>
      <c r="C844" s="362" t="s">
        <v>644</v>
      </c>
      <c r="D844" s="348"/>
      <c r="E844" s="348"/>
      <c r="F844" s="348"/>
      <c r="G844" s="348"/>
      <c r="H844" s="348"/>
      <c r="I844" s="348"/>
      <c r="J844" s="349">
        <v>3010405008618</v>
      </c>
      <c r="K844" s="350"/>
      <c r="L844" s="350"/>
      <c r="M844" s="350"/>
      <c r="N844" s="350"/>
      <c r="O844" s="350"/>
      <c r="P844" s="363" t="s">
        <v>647</v>
      </c>
      <c r="Q844" s="351"/>
      <c r="R844" s="351"/>
      <c r="S844" s="351"/>
      <c r="T844" s="351"/>
      <c r="U844" s="351"/>
      <c r="V844" s="351"/>
      <c r="W844" s="351"/>
      <c r="X844" s="351"/>
      <c r="Y844" s="352">
        <v>7.1</v>
      </c>
      <c r="Z844" s="353"/>
      <c r="AA844" s="353"/>
      <c r="AB844" s="354"/>
      <c r="AC844" s="355" t="s">
        <v>497</v>
      </c>
      <c r="AD844" s="355"/>
      <c r="AE844" s="355"/>
      <c r="AF844" s="355"/>
      <c r="AG844" s="355"/>
      <c r="AH844" s="356">
        <v>12</v>
      </c>
      <c r="AI844" s="357"/>
      <c r="AJ844" s="357"/>
      <c r="AK844" s="357"/>
      <c r="AL844" s="358">
        <v>78.8</v>
      </c>
      <c r="AM844" s="359"/>
      <c r="AN844" s="359"/>
      <c r="AO844" s="360"/>
      <c r="AP844" s="361" t="s">
        <v>652</v>
      </c>
      <c r="AQ844" s="361"/>
      <c r="AR844" s="361"/>
      <c r="AS844" s="361"/>
      <c r="AT844" s="361"/>
      <c r="AU844" s="361"/>
      <c r="AV844" s="361"/>
      <c r="AW844" s="361"/>
      <c r="AX844" s="361"/>
    </row>
    <row r="845" spans="1:50" ht="68.099999999999994" customHeight="1" x14ac:dyDescent="0.15">
      <c r="A845" s="377">
        <v>9</v>
      </c>
      <c r="B845" s="377">
        <v>1</v>
      </c>
      <c r="C845" s="362" t="s">
        <v>645</v>
      </c>
      <c r="D845" s="348"/>
      <c r="E845" s="348"/>
      <c r="F845" s="348"/>
      <c r="G845" s="348"/>
      <c r="H845" s="348"/>
      <c r="I845" s="348"/>
      <c r="J845" s="349">
        <v>3290005013635</v>
      </c>
      <c r="K845" s="350"/>
      <c r="L845" s="350"/>
      <c r="M845" s="350"/>
      <c r="N845" s="350"/>
      <c r="O845" s="350"/>
      <c r="P845" s="363" t="s">
        <v>647</v>
      </c>
      <c r="Q845" s="351"/>
      <c r="R845" s="351"/>
      <c r="S845" s="351"/>
      <c r="T845" s="351"/>
      <c r="U845" s="351"/>
      <c r="V845" s="351"/>
      <c r="W845" s="351"/>
      <c r="X845" s="351"/>
      <c r="Y845" s="352">
        <v>4.5</v>
      </c>
      <c r="Z845" s="353"/>
      <c r="AA845" s="353"/>
      <c r="AB845" s="354"/>
      <c r="AC845" s="355" t="s">
        <v>497</v>
      </c>
      <c r="AD845" s="355"/>
      <c r="AE845" s="355"/>
      <c r="AF845" s="355"/>
      <c r="AG845" s="355"/>
      <c r="AH845" s="356">
        <v>12</v>
      </c>
      <c r="AI845" s="357"/>
      <c r="AJ845" s="357"/>
      <c r="AK845" s="357"/>
      <c r="AL845" s="358">
        <v>50</v>
      </c>
      <c r="AM845" s="359"/>
      <c r="AN845" s="359"/>
      <c r="AO845" s="360"/>
      <c r="AP845" s="361" t="s">
        <v>653</v>
      </c>
      <c r="AQ845" s="361"/>
      <c r="AR845" s="361"/>
      <c r="AS845" s="361"/>
      <c r="AT845" s="361"/>
      <c r="AU845" s="361"/>
      <c r="AV845" s="361"/>
      <c r="AW845" s="361"/>
      <c r="AX845" s="361"/>
    </row>
    <row r="846" spans="1:50" ht="68.099999999999994" customHeight="1" x14ac:dyDescent="0.15">
      <c r="A846" s="377">
        <v>10</v>
      </c>
      <c r="B846" s="377">
        <v>1</v>
      </c>
      <c r="C846" s="362" t="s">
        <v>646</v>
      </c>
      <c r="D846" s="348"/>
      <c r="E846" s="348"/>
      <c r="F846" s="348"/>
      <c r="G846" s="348"/>
      <c r="H846" s="348"/>
      <c r="I846" s="348"/>
      <c r="J846" s="349">
        <v>9010001027685</v>
      </c>
      <c r="K846" s="350"/>
      <c r="L846" s="350"/>
      <c r="M846" s="350"/>
      <c r="N846" s="350"/>
      <c r="O846" s="350"/>
      <c r="P846" s="363" t="s">
        <v>647</v>
      </c>
      <c r="Q846" s="351"/>
      <c r="R846" s="351"/>
      <c r="S846" s="351"/>
      <c r="T846" s="351"/>
      <c r="U846" s="351"/>
      <c r="V846" s="351"/>
      <c r="W846" s="351"/>
      <c r="X846" s="351"/>
      <c r="Y846" s="352">
        <v>4</v>
      </c>
      <c r="Z846" s="353"/>
      <c r="AA846" s="353"/>
      <c r="AB846" s="354"/>
      <c r="AC846" s="355" t="s">
        <v>497</v>
      </c>
      <c r="AD846" s="355"/>
      <c r="AE846" s="355"/>
      <c r="AF846" s="355"/>
      <c r="AG846" s="355"/>
      <c r="AH846" s="356">
        <v>12</v>
      </c>
      <c r="AI846" s="357"/>
      <c r="AJ846" s="357"/>
      <c r="AK846" s="357"/>
      <c r="AL846" s="358">
        <v>44.2</v>
      </c>
      <c r="AM846" s="359"/>
      <c r="AN846" s="359"/>
      <c r="AO846" s="360"/>
      <c r="AP846" s="361" t="s">
        <v>651</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931">
        <f>-AL845</f>
        <v>-50</v>
      </c>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458</v>
      </c>
      <c r="AD869" s="149"/>
      <c r="AE869" s="149"/>
      <c r="AF869" s="149"/>
      <c r="AG869" s="149"/>
      <c r="AH869" s="368" t="s">
        <v>488</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630</v>
      </c>
      <c r="D870" s="348"/>
      <c r="E870" s="348"/>
      <c r="F870" s="348"/>
      <c r="G870" s="348"/>
      <c r="H870" s="348"/>
      <c r="I870" s="348"/>
      <c r="J870" s="349">
        <v>1010005005059</v>
      </c>
      <c r="K870" s="350"/>
      <c r="L870" s="350"/>
      <c r="M870" s="350"/>
      <c r="N870" s="350"/>
      <c r="O870" s="350"/>
      <c r="P870" s="363" t="s">
        <v>631</v>
      </c>
      <c r="Q870" s="351"/>
      <c r="R870" s="351"/>
      <c r="S870" s="351"/>
      <c r="T870" s="351"/>
      <c r="U870" s="351"/>
      <c r="V870" s="351"/>
      <c r="W870" s="351"/>
      <c r="X870" s="351"/>
      <c r="Y870" s="352">
        <v>13</v>
      </c>
      <c r="Z870" s="353"/>
      <c r="AA870" s="353"/>
      <c r="AB870" s="354"/>
      <c r="AC870" s="364" t="s">
        <v>497</v>
      </c>
      <c r="AD870" s="372"/>
      <c r="AE870" s="372"/>
      <c r="AF870" s="372"/>
      <c r="AG870" s="372"/>
      <c r="AH870" s="373">
        <v>2</v>
      </c>
      <c r="AI870" s="374"/>
      <c r="AJ870" s="374"/>
      <c r="AK870" s="374"/>
      <c r="AL870" s="358">
        <v>100</v>
      </c>
      <c r="AM870" s="359"/>
      <c r="AN870" s="359"/>
      <c r="AO870" s="360"/>
      <c r="AP870" s="361" t="s">
        <v>635</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458</v>
      </c>
      <c r="AD902" s="149"/>
      <c r="AE902" s="149"/>
      <c r="AF902" s="149"/>
      <c r="AG902" s="149"/>
      <c r="AH902" s="368" t="s">
        <v>488</v>
      </c>
      <c r="AI902" s="365"/>
      <c r="AJ902" s="365"/>
      <c r="AK902" s="365"/>
      <c r="AL902" s="365" t="s">
        <v>21</v>
      </c>
      <c r="AM902" s="365"/>
      <c r="AN902" s="365"/>
      <c r="AO902" s="370"/>
      <c r="AP902" s="371" t="s">
        <v>420</v>
      </c>
      <c r="AQ902" s="371"/>
      <c r="AR902" s="371"/>
      <c r="AS902" s="371"/>
      <c r="AT902" s="371"/>
      <c r="AU902" s="371"/>
      <c r="AV902" s="371"/>
      <c r="AW902" s="371"/>
      <c r="AX902" s="371"/>
    </row>
    <row r="903" spans="1:50" ht="80.099999999999994" customHeight="1" x14ac:dyDescent="0.15">
      <c r="A903" s="377">
        <v>1</v>
      </c>
      <c r="B903" s="377">
        <v>1</v>
      </c>
      <c r="C903" s="362" t="s">
        <v>660</v>
      </c>
      <c r="D903" s="348"/>
      <c r="E903" s="348"/>
      <c r="F903" s="348"/>
      <c r="G903" s="348"/>
      <c r="H903" s="348"/>
      <c r="I903" s="348"/>
      <c r="J903" s="349">
        <v>9360001020614</v>
      </c>
      <c r="K903" s="350"/>
      <c r="L903" s="350"/>
      <c r="M903" s="350"/>
      <c r="N903" s="350"/>
      <c r="O903" s="350"/>
      <c r="P903" s="363" t="s">
        <v>661</v>
      </c>
      <c r="Q903" s="351"/>
      <c r="R903" s="351"/>
      <c r="S903" s="351"/>
      <c r="T903" s="351"/>
      <c r="U903" s="351"/>
      <c r="V903" s="351"/>
      <c r="W903" s="351"/>
      <c r="X903" s="351"/>
      <c r="Y903" s="352">
        <v>2.2999999999999998</v>
      </c>
      <c r="Z903" s="353"/>
      <c r="AA903" s="353"/>
      <c r="AB903" s="354"/>
      <c r="AC903" s="364" t="s">
        <v>196</v>
      </c>
      <c r="AD903" s="372"/>
      <c r="AE903" s="372"/>
      <c r="AF903" s="372"/>
      <c r="AG903" s="372"/>
      <c r="AH903" s="373" t="s">
        <v>635</v>
      </c>
      <c r="AI903" s="374"/>
      <c r="AJ903" s="374"/>
      <c r="AK903" s="374"/>
      <c r="AL903" s="358" t="s">
        <v>657</v>
      </c>
      <c r="AM903" s="359"/>
      <c r="AN903" s="359"/>
      <c r="AO903" s="360"/>
      <c r="AP903" s="361" t="s">
        <v>687</v>
      </c>
      <c r="AQ903" s="361"/>
      <c r="AR903" s="361"/>
      <c r="AS903" s="361"/>
      <c r="AT903" s="361"/>
      <c r="AU903" s="361"/>
      <c r="AV903" s="361"/>
      <c r="AW903" s="361"/>
      <c r="AX903" s="361"/>
    </row>
    <row r="904" spans="1:50" ht="80.099999999999994" customHeight="1" x14ac:dyDescent="0.15">
      <c r="A904" s="377">
        <v>2</v>
      </c>
      <c r="B904" s="377">
        <v>1</v>
      </c>
      <c r="C904" s="362" t="s">
        <v>644</v>
      </c>
      <c r="D904" s="348"/>
      <c r="E904" s="348"/>
      <c r="F904" s="348"/>
      <c r="G904" s="348"/>
      <c r="H904" s="348"/>
      <c r="I904" s="348"/>
      <c r="J904" s="349">
        <v>3010405008618</v>
      </c>
      <c r="K904" s="350"/>
      <c r="L904" s="350"/>
      <c r="M904" s="350"/>
      <c r="N904" s="350"/>
      <c r="O904" s="350"/>
      <c r="P904" s="363" t="s">
        <v>668</v>
      </c>
      <c r="Q904" s="351"/>
      <c r="R904" s="351"/>
      <c r="S904" s="351"/>
      <c r="T904" s="351"/>
      <c r="U904" s="351"/>
      <c r="V904" s="351"/>
      <c r="W904" s="351"/>
      <c r="X904" s="351"/>
      <c r="Y904" s="352">
        <v>2</v>
      </c>
      <c r="Z904" s="353"/>
      <c r="AA904" s="353"/>
      <c r="AB904" s="354"/>
      <c r="AC904" s="364" t="s">
        <v>196</v>
      </c>
      <c r="AD904" s="364"/>
      <c r="AE904" s="364"/>
      <c r="AF904" s="364"/>
      <c r="AG904" s="364"/>
      <c r="AH904" s="373" t="s">
        <v>654</v>
      </c>
      <c r="AI904" s="374"/>
      <c r="AJ904" s="374"/>
      <c r="AK904" s="374"/>
      <c r="AL904" s="358" t="s">
        <v>658</v>
      </c>
      <c r="AM904" s="359"/>
      <c r="AN904" s="359"/>
      <c r="AO904" s="360"/>
      <c r="AP904" s="361" t="s">
        <v>634</v>
      </c>
      <c r="AQ904" s="361"/>
      <c r="AR904" s="361"/>
      <c r="AS904" s="361"/>
      <c r="AT904" s="361"/>
      <c r="AU904" s="361"/>
      <c r="AV904" s="361"/>
      <c r="AW904" s="361"/>
      <c r="AX904" s="361"/>
    </row>
    <row r="905" spans="1:50" ht="80.099999999999994" customHeight="1" x14ac:dyDescent="0.15">
      <c r="A905" s="377">
        <v>3</v>
      </c>
      <c r="B905" s="377">
        <v>1</v>
      </c>
      <c r="C905" s="362" t="s">
        <v>644</v>
      </c>
      <c r="D905" s="348"/>
      <c r="E905" s="348"/>
      <c r="F905" s="348"/>
      <c r="G905" s="348"/>
      <c r="H905" s="348"/>
      <c r="I905" s="348"/>
      <c r="J905" s="349">
        <v>3010405008618</v>
      </c>
      <c r="K905" s="350"/>
      <c r="L905" s="350"/>
      <c r="M905" s="350"/>
      <c r="N905" s="350"/>
      <c r="O905" s="350"/>
      <c r="P905" s="363" t="s">
        <v>679</v>
      </c>
      <c r="Q905" s="351"/>
      <c r="R905" s="351"/>
      <c r="S905" s="351"/>
      <c r="T905" s="351"/>
      <c r="U905" s="351"/>
      <c r="V905" s="351"/>
      <c r="W905" s="351"/>
      <c r="X905" s="351"/>
      <c r="Y905" s="352">
        <v>1.8</v>
      </c>
      <c r="Z905" s="353"/>
      <c r="AA905" s="353"/>
      <c r="AB905" s="354"/>
      <c r="AC905" s="364" t="s">
        <v>196</v>
      </c>
      <c r="AD905" s="364"/>
      <c r="AE905" s="364"/>
      <c r="AF905" s="364"/>
      <c r="AG905" s="364"/>
      <c r="AH905" s="356" t="s">
        <v>635</v>
      </c>
      <c r="AI905" s="357"/>
      <c r="AJ905" s="357"/>
      <c r="AK905" s="357"/>
      <c r="AL905" s="358" t="s">
        <v>635</v>
      </c>
      <c r="AM905" s="359"/>
      <c r="AN905" s="359"/>
      <c r="AO905" s="360"/>
      <c r="AP905" s="361" t="s">
        <v>634</v>
      </c>
      <c r="AQ905" s="361"/>
      <c r="AR905" s="361"/>
      <c r="AS905" s="361"/>
      <c r="AT905" s="361"/>
      <c r="AU905" s="361"/>
      <c r="AV905" s="361"/>
      <c r="AW905" s="361"/>
      <c r="AX905" s="361"/>
    </row>
    <row r="906" spans="1:50" ht="80.099999999999994" customHeight="1" x14ac:dyDescent="0.15">
      <c r="A906" s="377">
        <v>4</v>
      </c>
      <c r="B906" s="377">
        <v>1</v>
      </c>
      <c r="C906" s="362" t="s">
        <v>662</v>
      </c>
      <c r="D906" s="348"/>
      <c r="E906" s="348"/>
      <c r="F906" s="348"/>
      <c r="G906" s="348"/>
      <c r="H906" s="348"/>
      <c r="I906" s="348"/>
      <c r="J906" s="349">
        <v>2010905002591</v>
      </c>
      <c r="K906" s="350"/>
      <c r="L906" s="350"/>
      <c r="M906" s="350"/>
      <c r="N906" s="350"/>
      <c r="O906" s="350"/>
      <c r="P906" s="363" t="s">
        <v>663</v>
      </c>
      <c r="Q906" s="351"/>
      <c r="R906" s="351"/>
      <c r="S906" s="351"/>
      <c r="T906" s="351"/>
      <c r="U906" s="351"/>
      <c r="V906" s="351"/>
      <c r="W906" s="351"/>
      <c r="X906" s="351"/>
      <c r="Y906" s="352">
        <v>1</v>
      </c>
      <c r="Z906" s="353"/>
      <c r="AA906" s="353"/>
      <c r="AB906" s="354"/>
      <c r="AC906" s="364" t="s">
        <v>196</v>
      </c>
      <c r="AD906" s="364"/>
      <c r="AE906" s="364"/>
      <c r="AF906" s="364"/>
      <c r="AG906" s="364"/>
      <c r="AH906" s="356" t="s">
        <v>655</v>
      </c>
      <c r="AI906" s="357"/>
      <c r="AJ906" s="357"/>
      <c r="AK906" s="357"/>
      <c r="AL906" s="358" t="s">
        <v>635</v>
      </c>
      <c r="AM906" s="359"/>
      <c r="AN906" s="359"/>
      <c r="AO906" s="360"/>
      <c r="AP906" s="361" t="s">
        <v>635</v>
      </c>
      <c r="AQ906" s="361"/>
      <c r="AR906" s="361"/>
      <c r="AS906" s="361"/>
      <c r="AT906" s="361"/>
      <c r="AU906" s="361"/>
      <c r="AV906" s="361"/>
      <c r="AW906" s="361"/>
      <c r="AX906" s="361"/>
    </row>
    <row r="907" spans="1:50" ht="80.099999999999994" customHeight="1" x14ac:dyDescent="0.15">
      <c r="A907" s="377">
        <v>5</v>
      </c>
      <c r="B907" s="377">
        <v>1</v>
      </c>
      <c r="C907" s="362" t="s">
        <v>680</v>
      </c>
      <c r="D907" s="348"/>
      <c r="E907" s="348"/>
      <c r="F907" s="348"/>
      <c r="G907" s="348"/>
      <c r="H907" s="348"/>
      <c r="I907" s="348"/>
      <c r="J907" s="349" t="s">
        <v>562</v>
      </c>
      <c r="K907" s="350"/>
      <c r="L907" s="350"/>
      <c r="M907" s="350"/>
      <c r="N907" s="350"/>
      <c r="O907" s="350"/>
      <c r="P907" s="363" t="s">
        <v>681</v>
      </c>
      <c r="Q907" s="351"/>
      <c r="R907" s="351"/>
      <c r="S907" s="351"/>
      <c r="T907" s="351"/>
      <c r="U907" s="351"/>
      <c r="V907" s="351"/>
      <c r="W907" s="351"/>
      <c r="X907" s="351"/>
      <c r="Y907" s="352">
        <v>0.7</v>
      </c>
      <c r="Z907" s="353"/>
      <c r="AA907" s="353"/>
      <c r="AB907" s="354"/>
      <c r="AC907" s="355" t="s">
        <v>196</v>
      </c>
      <c r="AD907" s="355"/>
      <c r="AE907" s="355"/>
      <c r="AF907" s="355"/>
      <c r="AG907" s="355"/>
      <c r="AH907" s="356" t="s">
        <v>635</v>
      </c>
      <c r="AI907" s="357"/>
      <c r="AJ907" s="357"/>
      <c r="AK907" s="357"/>
      <c r="AL907" s="358" t="s">
        <v>635</v>
      </c>
      <c r="AM907" s="359"/>
      <c r="AN907" s="359"/>
      <c r="AO907" s="360"/>
      <c r="AP907" s="361" t="s">
        <v>634</v>
      </c>
      <c r="AQ907" s="361"/>
      <c r="AR907" s="361"/>
      <c r="AS907" s="361"/>
      <c r="AT907" s="361"/>
      <c r="AU907" s="361"/>
      <c r="AV907" s="361"/>
      <c r="AW907" s="361"/>
      <c r="AX907" s="361"/>
    </row>
    <row r="908" spans="1:50" ht="80.099999999999994" customHeight="1" x14ac:dyDescent="0.15">
      <c r="A908" s="377">
        <v>6</v>
      </c>
      <c r="B908" s="377">
        <v>1</v>
      </c>
      <c r="C908" s="362" t="s">
        <v>644</v>
      </c>
      <c r="D908" s="348"/>
      <c r="E908" s="348"/>
      <c r="F908" s="348"/>
      <c r="G908" s="348"/>
      <c r="H908" s="348"/>
      <c r="I908" s="348"/>
      <c r="J908" s="349">
        <v>3010405008618</v>
      </c>
      <c r="K908" s="350"/>
      <c r="L908" s="350"/>
      <c r="M908" s="350"/>
      <c r="N908" s="350"/>
      <c r="O908" s="350"/>
      <c r="P908" s="363" t="s">
        <v>666</v>
      </c>
      <c r="Q908" s="351"/>
      <c r="R908" s="351"/>
      <c r="S908" s="351"/>
      <c r="T908" s="351"/>
      <c r="U908" s="351"/>
      <c r="V908" s="351"/>
      <c r="W908" s="351"/>
      <c r="X908" s="351"/>
      <c r="Y908" s="352">
        <v>0.5</v>
      </c>
      <c r="Z908" s="353"/>
      <c r="AA908" s="353"/>
      <c r="AB908" s="354"/>
      <c r="AC908" s="355" t="s">
        <v>196</v>
      </c>
      <c r="AD908" s="355"/>
      <c r="AE908" s="355"/>
      <c r="AF908" s="355"/>
      <c r="AG908" s="355"/>
      <c r="AH908" s="356" t="s">
        <v>635</v>
      </c>
      <c r="AI908" s="357"/>
      <c r="AJ908" s="357"/>
      <c r="AK908" s="357"/>
      <c r="AL908" s="358" t="s">
        <v>659</v>
      </c>
      <c r="AM908" s="359"/>
      <c r="AN908" s="359"/>
      <c r="AO908" s="360"/>
      <c r="AP908" s="361" t="s">
        <v>634</v>
      </c>
      <c r="AQ908" s="361"/>
      <c r="AR908" s="361"/>
      <c r="AS908" s="361"/>
      <c r="AT908" s="361"/>
      <c r="AU908" s="361"/>
      <c r="AV908" s="361"/>
      <c r="AW908" s="361"/>
      <c r="AX908" s="361"/>
    </row>
    <row r="909" spans="1:50" ht="80.099999999999994" customHeight="1" x14ac:dyDescent="0.15">
      <c r="A909" s="377">
        <v>7</v>
      </c>
      <c r="B909" s="377">
        <v>1</v>
      </c>
      <c r="C909" s="362" t="s">
        <v>638</v>
      </c>
      <c r="D909" s="348"/>
      <c r="E909" s="348"/>
      <c r="F909" s="348"/>
      <c r="G909" s="348"/>
      <c r="H909" s="348"/>
      <c r="I909" s="348"/>
      <c r="J909" s="349">
        <v>2010905002591</v>
      </c>
      <c r="K909" s="350"/>
      <c r="L909" s="350"/>
      <c r="M909" s="350"/>
      <c r="N909" s="350"/>
      <c r="O909" s="350"/>
      <c r="P909" s="363" t="s">
        <v>667</v>
      </c>
      <c r="Q909" s="351"/>
      <c r="R909" s="351"/>
      <c r="S909" s="351"/>
      <c r="T909" s="351"/>
      <c r="U909" s="351"/>
      <c r="V909" s="351"/>
      <c r="W909" s="351"/>
      <c r="X909" s="351"/>
      <c r="Y909" s="352">
        <v>0.2</v>
      </c>
      <c r="Z909" s="353"/>
      <c r="AA909" s="353"/>
      <c r="AB909" s="354"/>
      <c r="AC909" s="355" t="s">
        <v>196</v>
      </c>
      <c r="AD909" s="355"/>
      <c r="AE909" s="355"/>
      <c r="AF909" s="355"/>
      <c r="AG909" s="355"/>
      <c r="AH909" s="356" t="s">
        <v>635</v>
      </c>
      <c r="AI909" s="357"/>
      <c r="AJ909" s="357"/>
      <c r="AK909" s="357"/>
      <c r="AL909" s="358" t="s">
        <v>635</v>
      </c>
      <c r="AM909" s="359"/>
      <c r="AN909" s="359"/>
      <c r="AO909" s="360"/>
      <c r="AP909" s="361" t="s">
        <v>634</v>
      </c>
      <c r="AQ909" s="361"/>
      <c r="AR909" s="361"/>
      <c r="AS909" s="361"/>
      <c r="AT909" s="361"/>
      <c r="AU909" s="361"/>
      <c r="AV909" s="361"/>
      <c r="AW909" s="361"/>
      <c r="AX909" s="361"/>
    </row>
    <row r="910" spans="1:50" ht="80.099999999999994" customHeight="1" x14ac:dyDescent="0.15">
      <c r="A910" s="377">
        <v>8</v>
      </c>
      <c r="B910" s="377">
        <v>1</v>
      </c>
      <c r="C910" s="362" t="s">
        <v>664</v>
      </c>
      <c r="D910" s="348"/>
      <c r="E910" s="348"/>
      <c r="F910" s="348"/>
      <c r="G910" s="348"/>
      <c r="H910" s="348"/>
      <c r="I910" s="348"/>
      <c r="J910" s="349" t="s">
        <v>562</v>
      </c>
      <c r="K910" s="350"/>
      <c r="L910" s="350"/>
      <c r="M910" s="350"/>
      <c r="N910" s="350"/>
      <c r="O910" s="350"/>
      <c r="P910" s="363" t="s">
        <v>665</v>
      </c>
      <c r="Q910" s="351"/>
      <c r="R910" s="351"/>
      <c r="S910" s="351"/>
      <c r="T910" s="351"/>
      <c r="U910" s="351"/>
      <c r="V910" s="351"/>
      <c r="W910" s="351"/>
      <c r="X910" s="351"/>
      <c r="Y910" s="352">
        <v>0.1</v>
      </c>
      <c r="Z910" s="353"/>
      <c r="AA910" s="353"/>
      <c r="AB910" s="354"/>
      <c r="AC910" s="355" t="s">
        <v>196</v>
      </c>
      <c r="AD910" s="355"/>
      <c r="AE910" s="355"/>
      <c r="AF910" s="355"/>
      <c r="AG910" s="355"/>
      <c r="AH910" s="356" t="s">
        <v>656</v>
      </c>
      <c r="AI910" s="357"/>
      <c r="AJ910" s="357"/>
      <c r="AK910" s="357"/>
      <c r="AL910" s="358" t="s">
        <v>635</v>
      </c>
      <c r="AM910" s="359"/>
      <c r="AN910" s="359"/>
      <c r="AO910" s="360"/>
      <c r="AP910" s="361" t="s">
        <v>634</v>
      </c>
      <c r="AQ910" s="361"/>
      <c r="AR910" s="361"/>
      <c r="AS910" s="361"/>
      <c r="AT910" s="361"/>
      <c r="AU910" s="361"/>
      <c r="AV910" s="361"/>
      <c r="AW910" s="361"/>
      <c r="AX910" s="361"/>
    </row>
    <row r="911" spans="1:50" ht="80.099999999999994" hidden="1" customHeight="1" x14ac:dyDescent="0.15">
      <c r="A911" s="377">
        <v>9</v>
      </c>
      <c r="B911" s="377">
        <v>1</v>
      </c>
      <c r="C911" s="362"/>
      <c r="D911" s="348"/>
      <c r="E911" s="348"/>
      <c r="F911" s="348"/>
      <c r="G911" s="348"/>
      <c r="H911" s="348"/>
      <c r="I911" s="348"/>
      <c r="J911" s="349"/>
      <c r="K911" s="350"/>
      <c r="L911" s="350"/>
      <c r="M911" s="350"/>
      <c r="N911" s="350"/>
      <c r="O911" s="350"/>
      <c r="P911" s="363"/>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80.099999999999994" hidden="1" customHeight="1" x14ac:dyDescent="0.15">
      <c r="A912" s="377">
        <v>10</v>
      </c>
      <c r="B912" s="377">
        <v>1</v>
      </c>
      <c r="C912" s="362"/>
      <c r="D912" s="348"/>
      <c r="E912" s="348"/>
      <c r="F912" s="348"/>
      <c r="G912" s="348"/>
      <c r="H912" s="348"/>
      <c r="I912" s="348"/>
      <c r="J912" s="349"/>
      <c r="K912" s="350"/>
      <c r="L912" s="350"/>
      <c r="M912" s="350"/>
      <c r="N912" s="350"/>
      <c r="O912" s="350"/>
      <c r="P912" s="363"/>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t="e">
        <f>-AL903</f>
        <v>#VALUE!</v>
      </c>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458</v>
      </c>
      <c r="AD935" s="149"/>
      <c r="AE935" s="149"/>
      <c r="AF935" s="149"/>
      <c r="AG935" s="149"/>
      <c r="AH935" s="368" t="s">
        <v>488</v>
      </c>
      <c r="AI935" s="365"/>
      <c r="AJ935" s="365"/>
      <c r="AK935" s="365"/>
      <c r="AL935" s="365" t="s">
        <v>21</v>
      </c>
      <c r="AM935" s="365"/>
      <c r="AN935" s="365"/>
      <c r="AO935" s="370"/>
      <c r="AP935" s="371" t="s">
        <v>420</v>
      </c>
      <c r="AQ935" s="371"/>
      <c r="AR935" s="371"/>
      <c r="AS935" s="371"/>
      <c r="AT935" s="371"/>
      <c r="AU935" s="371"/>
      <c r="AV935" s="371"/>
      <c r="AW935" s="371"/>
      <c r="AX935" s="371"/>
    </row>
    <row r="936" spans="1:50" ht="60" customHeight="1" x14ac:dyDescent="0.15">
      <c r="A936" s="377">
        <v>1</v>
      </c>
      <c r="B936" s="377">
        <v>1</v>
      </c>
      <c r="C936" s="362" t="s">
        <v>698</v>
      </c>
      <c r="D936" s="348"/>
      <c r="E936" s="348"/>
      <c r="F936" s="348"/>
      <c r="G936" s="348"/>
      <c r="H936" s="348"/>
      <c r="I936" s="348"/>
      <c r="J936" s="349">
        <v>9360001020614</v>
      </c>
      <c r="K936" s="350"/>
      <c r="L936" s="350"/>
      <c r="M936" s="350"/>
      <c r="N936" s="350"/>
      <c r="O936" s="350"/>
      <c r="P936" s="363" t="s">
        <v>699</v>
      </c>
      <c r="Q936" s="351"/>
      <c r="R936" s="351"/>
      <c r="S936" s="351"/>
      <c r="T936" s="351"/>
      <c r="U936" s="351"/>
      <c r="V936" s="351"/>
      <c r="W936" s="351"/>
      <c r="X936" s="351"/>
      <c r="Y936" s="352">
        <v>1.2</v>
      </c>
      <c r="Z936" s="353"/>
      <c r="AA936" s="353"/>
      <c r="AB936" s="354"/>
      <c r="AC936" s="364" t="s">
        <v>196</v>
      </c>
      <c r="AD936" s="372"/>
      <c r="AE936" s="372"/>
      <c r="AF936" s="372"/>
      <c r="AG936" s="372"/>
      <c r="AH936" s="373" t="s">
        <v>635</v>
      </c>
      <c r="AI936" s="374"/>
      <c r="AJ936" s="374"/>
      <c r="AK936" s="374"/>
      <c r="AL936" s="358" t="s">
        <v>657</v>
      </c>
      <c r="AM936" s="359"/>
      <c r="AN936" s="359"/>
      <c r="AO936" s="360"/>
      <c r="AP936" s="361" t="s">
        <v>671</v>
      </c>
      <c r="AQ936" s="361"/>
      <c r="AR936" s="361"/>
      <c r="AS936" s="361"/>
      <c r="AT936" s="361"/>
      <c r="AU936" s="361"/>
      <c r="AV936" s="361"/>
      <c r="AW936" s="361"/>
      <c r="AX936" s="361"/>
    </row>
    <row r="937" spans="1:50" ht="60" customHeight="1" x14ac:dyDescent="0.15">
      <c r="A937" s="377">
        <v>2</v>
      </c>
      <c r="B937" s="377">
        <v>1</v>
      </c>
      <c r="C937" s="362" t="s">
        <v>697</v>
      </c>
      <c r="D937" s="348"/>
      <c r="E937" s="348"/>
      <c r="F937" s="348"/>
      <c r="G937" s="348"/>
      <c r="H937" s="348"/>
      <c r="I937" s="348"/>
      <c r="J937" s="349">
        <v>1140001068336</v>
      </c>
      <c r="K937" s="350"/>
      <c r="L937" s="350"/>
      <c r="M937" s="350"/>
      <c r="N937" s="350"/>
      <c r="O937" s="350"/>
      <c r="P937" s="363" t="s">
        <v>700</v>
      </c>
      <c r="Q937" s="351"/>
      <c r="R937" s="351"/>
      <c r="S937" s="351"/>
      <c r="T937" s="351"/>
      <c r="U937" s="351"/>
      <c r="V937" s="351"/>
      <c r="W937" s="351"/>
      <c r="X937" s="351"/>
      <c r="Y937" s="352">
        <v>0.5</v>
      </c>
      <c r="Z937" s="353"/>
      <c r="AA937" s="353"/>
      <c r="AB937" s="354"/>
      <c r="AC937" s="364" t="s">
        <v>196</v>
      </c>
      <c r="AD937" s="364"/>
      <c r="AE937" s="364"/>
      <c r="AF937" s="364"/>
      <c r="AG937" s="364"/>
      <c r="AH937" s="373" t="s">
        <v>654</v>
      </c>
      <c r="AI937" s="374"/>
      <c r="AJ937" s="374"/>
      <c r="AK937" s="374"/>
      <c r="AL937" s="358" t="s">
        <v>658</v>
      </c>
      <c r="AM937" s="359"/>
      <c r="AN937" s="359"/>
      <c r="AO937" s="360"/>
      <c r="AP937" s="361" t="s">
        <v>634</v>
      </c>
      <c r="AQ937" s="361"/>
      <c r="AR937" s="361"/>
      <c r="AS937" s="361"/>
      <c r="AT937" s="361"/>
      <c r="AU937" s="361"/>
      <c r="AV937" s="361"/>
      <c r="AW937" s="361"/>
      <c r="AX937" s="361"/>
    </row>
    <row r="938" spans="1:50" ht="6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t="s">
        <v>196</v>
      </c>
      <c r="AD938" s="364"/>
      <c r="AE938" s="364"/>
      <c r="AF938" s="364"/>
      <c r="AG938" s="364"/>
      <c r="AH938" s="356" t="s">
        <v>635</v>
      </c>
      <c r="AI938" s="357"/>
      <c r="AJ938" s="357"/>
      <c r="AK938" s="357"/>
      <c r="AL938" s="358" t="s">
        <v>635</v>
      </c>
      <c r="AM938" s="359"/>
      <c r="AN938" s="359"/>
      <c r="AO938" s="360"/>
      <c r="AP938" s="361" t="s">
        <v>634</v>
      </c>
      <c r="AQ938" s="361"/>
      <c r="AR938" s="361"/>
      <c r="AS938" s="361"/>
      <c r="AT938" s="361"/>
      <c r="AU938" s="361"/>
      <c r="AV938" s="361"/>
      <c r="AW938" s="361"/>
      <c r="AX938" s="361"/>
    </row>
    <row r="939" spans="1:50" ht="6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t="s">
        <v>196</v>
      </c>
      <c r="AD939" s="364"/>
      <c r="AE939" s="364"/>
      <c r="AF939" s="364"/>
      <c r="AG939" s="364"/>
      <c r="AH939" s="356" t="s">
        <v>655</v>
      </c>
      <c r="AI939" s="357"/>
      <c r="AJ939" s="357"/>
      <c r="AK939" s="357"/>
      <c r="AL939" s="358" t="s">
        <v>635</v>
      </c>
      <c r="AM939" s="359"/>
      <c r="AN939" s="359"/>
      <c r="AO939" s="360"/>
      <c r="AP939" s="361" t="s">
        <v>635</v>
      </c>
      <c r="AQ939" s="361"/>
      <c r="AR939" s="361"/>
      <c r="AS939" s="361"/>
      <c r="AT939" s="361"/>
      <c r="AU939" s="361"/>
      <c r="AV939" s="361"/>
      <c r="AW939" s="361"/>
      <c r="AX939" s="361"/>
    </row>
    <row r="940" spans="1:50" ht="60" hidden="1" customHeight="1" x14ac:dyDescent="0.15">
      <c r="A940" s="377">
        <v>5</v>
      </c>
      <c r="B940" s="377">
        <v>1</v>
      </c>
      <c r="C940" s="362"/>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t="s">
        <v>196</v>
      </c>
      <c r="AD940" s="355"/>
      <c r="AE940" s="355"/>
      <c r="AF940" s="355"/>
      <c r="AG940" s="355"/>
      <c r="AH940" s="356" t="s">
        <v>635</v>
      </c>
      <c r="AI940" s="357"/>
      <c r="AJ940" s="357"/>
      <c r="AK940" s="357"/>
      <c r="AL940" s="358" t="s">
        <v>635</v>
      </c>
      <c r="AM940" s="359"/>
      <c r="AN940" s="359"/>
      <c r="AO940" s="360"/>
      <c r="AP940" s="361" t="s">
        <v>634</v>
      </c>
      <c r="AQ940" s="361"/>
      <c r="AR940" s="361"/>
      <c r="AS940" s="361"/>
      <c r="AT940" s="361"/>
      <c r="AU940" s="361"/>
      <c r="AV940" s="361"/>
      <c r="AW940" s="361"/>
      <c r="AX940" s="361"/>
    </row>
    <row r="941" spans="1:50" ht="60" hidden="1" customHeight="1" x14ac:dyDescent="0.15">
      <c r="A941" s="377">
        <v>6</v>
      </c>
      <c r="B941" s="377">
        <v>1</v>
      </c>
      <c r="C941" s="362"/>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t="s">
        <v>196</v>
      </c>
      <c r="AD941" s="355"/>
      <c r="AE941" s="355"/>
      <c r="AF941" s="355"/>
      <c r="AG941" s="355"/>
      <c r="AH941" s="356" t="s">
        <v>635</v>
      </c>
      <c r="AI941" s="357"/>
      <c r="AJ941" s="357"/>
      <c r="AK941" s="357"/>
      <c r="AL941" s="358" t="s">
        <v>659</v>
      </c>
      <c r="AM941" s="359"/>
      <c r="AN941" s="359"/>
      <c r="AO941" s="360"/>
      <c r="AP941" s="361" t="s">
        <v>634</v>
      </c>
      <c r="AQ941" s="361"/>
      <c r="AR941" s="361"/>
      <c r="AS941" s="361"/>
      <c r="AT941" s="361"/>
      <c r="AU941" s="361"/>
      <c r="AV941" s="361"/>
      <c r="AW941" s="361"/>
      <c r="AX941" s="361"/>
    </row>
    <row r="942" spans="1:50" ht="6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t="s">
        <v>196</v>
      </c>
      <c r="AD942" s="355"/>
      <c r="AE942" s="355"/>
      <c r="AF942" s="355"/>
      <c r="AG942" s="355"/>
      <c r="AH942" s="356" t="s">
        <v>635</v>
      </c>
      <c r="AI942" s="357"/>
      <c r="AJ942" s="357"/>
      <c r="AK942" s="357"/>
      <c r="AL942" s="358" t="s">
        <v>635</v>
      </c>
      <c r="AM942" s="359"/>
      <c r="AN942" s="359"/>
      <c r="AO942" s="360"/>
      <c r="AP942" s="361" t="s">
        <v>634</v>
      </c>
      <c r="AQ942" s="361"/>
      <c r="AR942" s="361"/>
      <c r="AS942" s="361"/>
      <c r="AT942" s="361"/>
      <c r="AU942" s="361"/>
      <c r="AV942" s="361"/>
      <c r="AW942" s="361"/>
      <c r="AX942" s="361"/>
    </row>
    <row r="943" spans="1:50" ht="6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t="s">
        <v>196</v>
      </c>
      <c r="AD943" s="355"/>
      <c r="AE943" s="355"/>
      <c r="AF943" s="355"/>
      <c r="AG943" s="355"/>
      <c r="AH943" s="356" t="s">
        <v>656</v>
      </c>
      <c r="AI943" s="357"/>
      <c r="AJ943" s="357"/>
      <c r="AK943" s="357"/>
      <c r="AL943" s="358" t="s">
        <v>635</v>
      </c>
      <c r="AM943" s="359"/>
      <c r="AN943" s="359"/>
      <c r="AO943" s="360"/>
      <c r="AP943" s="361" t="s">
        <v>634</v>
      </c>
      <c r="AQ943" s="361"/>
      <c r="AR943" s="361"/>
      <c r="AS943" s="361"/>
      <c r="AT943" s="361"/>
      <c r="AU943" s="361"/>
      <c r="AV943" s="361"/>
      <c r="AW943" s="361"/>
      <c r="AX943" s="361"/>
    </row>
    <row r="944" spans="1:50" ht="6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t="s">
        <v>196</v>
      </c>
      <c r="AD944" s="355"/>
      <c r="AE944" s="355"/>
      <c r="AF944" s="355"/>
      <c r="AG944" s="355"/>
      <c r="AH944" s="356" t="s">
        <v>656</v>
      </c>
      <c r="AI944" s="357"/>
      <c r="AJ944" s="357"/>
      <c r="AK944" s="357"/>
      <c r="AL944" s="358" t="s">
        <v>648</v>
      </c>
      <c r="AM944" s="359"/>
      <c r="AN944" s="359"/>
      <c r="AO944" s="360"/>
      <c r="AP944" s="361" t="s">
        <v>635</v>
      </c>
      <c r="AQ944" s="361"/>
      <c r="AR944" s="361"/>
      <c r="AS944" s="361"/>
      <c r="AT944" s="361"/>
      <c r="AU944" s="361"/>
      <c r="AV944" s="361"/>
      <c r="AW944" s="361"/>
      <c r="AX944" s="361"/>
    </row>
    <row r="945" spans="1:50" ht="6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t="s">
        <v>196</v>
      </c>
      <c r="AD945" s="355"/>
      <c r="AE945" s="355"/>
      <c r="AF945" s="355"/>
      <c r="AG945" s="355"/>
      <c r="AH945" s="356" t="s">
        <v>635</v>
      </c>
      <c r="AI945" s="357"/>
      <c r="AJ945" s="357"/>
      <c r="AK945" s="357"/>
      <c r="AL945" s="358" t="s">
        <v>635</v>
      </c>
      <c r="AM945" s="359"/>
      <c r="AN945" s="359"/>
      <c r="AO945" s="360"/>
      <c r="AP945" s="361" t="s">
        <v>648</v>
      </c>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458</v>
      </c>
      <c r="AD968" s="149"/>
      <c r="AE968" s="149"/>
      <c r="AF968" s="149"/>
      <c r="AG968" s="149"/>
      <c r="AH968" s="368" t="s">
        <v>488</v>
      </c>
      <c r="AI968" s="365"/>
      <c r="AJ968" s="365"/>
      <c r="AK968" s="365"/>
      <c r="AL968" s="365" t="s">
        <v>21</v>
      </c>
      <c r="AM968" s="365"/>
      <c r="AN968" s="365"/>
      <c r="AO968" s="370"/>
      <c r="AP968" s="371" t="s">
        <v>420</v>
      </c>
      <c r="AQ968" s="371"/>
      <c r="AR968" s="371"/>
      <c r="AS968" s="371"/>
      <c r="AT968" s="371"/>
      <c r="AU968" s="371"/>
      <c r="AV968" s="371"/>
      <c r="AW968" s="371"/>
      <c r="AX968" s="371"/>
    </row>
    <row r="969" spans="1:50" ht="60" customHeight="1" x14ac:dyDescent="0.15">
      <c r="A969" s="377">
        <v>1</v>
      </c>
      <c r="B969" s="377">
        <v>1</v>
      </c>
      <c r="C969" s="362" t="s">
        <v>728</v>
      </c>
      <c r="D969" s="348"/>
      <c r="E969" s="348"/>
      <c r="F969" s="348"/>
      <c r="G969" s="348"/>
      <c r="H969" s="348"/>
      <c r="I969" s="348"/>
      <c r="J969" s="349">
        <v>7040005007253</v>
      </c>
      <c r="K969" s="350"/>
      <c r="L969" s="350"/>
      <c r="M969" s="350"/>
      <c r="N969" s="350"/>
      <c r="O969" s="350"/>
      <c r="P969" s="363" t="s">
        <v>683</v>
      </c>
      <c r="Q969" s="351"/>
      <c r="R969" s="351"/>
      <c r="S969" s="351"/>
      <c r="T969" s="351"/>
      <c r="U969" s="351"/>
      <c r="V969" s="351"/>
      <c r="W969" s="351"/>
      <c r="X969" s="351"/>
      <c r="Y969" s="352">
        <v>4.4000000000000004</v>
      </c>
      <c r="Z969" s="353"/>
      <c r="AA969" s="353"/>
      <c r="AB969" s="354"/>
      <c r="AC969" s="364" t="s">
        <v>196</v>
      </c>
      <c r="AD969" s="372"/>
      <c r="AE969" s="372"/>
      <c r="AF969" s="372"/>
      <c r="AG969" s="372"/>
      <c r="AH969" s="373" t="s">
        <v>684</v>
      </c>
      <c r="AI969" s="374"/>
      <c r="AJ969" s="374"/>
      <c r="AK969" s="374"/>
      <c r="AL969" s="358" t="s">
        <v>671</v>
      </c>
      <c r="AM969" s="359"/>
      <c r="AN969" s="359"/>
      <c r="AO969" s="360"/>
      <c r="AP969" s="361" t="s">
        <v>685</v>
      </c>
      <c r="AQ969" s="361"/>
      <c r="AR969" s="361"/>
      <c r="AS969" s="361"/>
      <c r="AT969" s="361"/>
      <c r="AU969" s="361"/>
      <c r="AV969" s="361"/>
      <c r="AW969" s="361"/>
      <c r="AX969" s="361"/>
    </row>
    <row r="970" spans="1:50" ht="87.75" customHeight="1" x14ac:dyDescent="0.15">
      <c r="A970" s="377">
        <v>2</v>
      </c>
      <c r="B970" s="377">
        <v>1</v>
      </c>
      <c r="C970" s="362" t="s">
        <v>689</v>
      </c>
      <c r="D970" s="348"/>
      <c r="E970" s="348"/>
      <c r="F970" s="348"/>
      <c r="G970" s="348"/>
      <c r="H970" s="348"/>
      <c r="I970" s="348"/>
      <c r="J970" s="349">
        <v>4150005008458</v>
      </c>
      <c r="K970" s="350"/>
      <c r="L970" s="350"/>
      <c r="M970" s="350"/>
      <c r="N970" s="350"/>
      <c r="O970" s="350"/>
      <c r="P970" s="363" t="s">
        <v>686</v>
      </c>
      <c r="Q970" s="351"/>
      <c r="R970" s="351"/>
      <c r="S970" s="351"/>
      <c r="T970" s="351"/>
      <c r="U970" s="351"/>
      <c r="V970" s="351"/>
      <c r="W970" s="351"/>
      <c r="X970" s="351"/>
      <c r="Y970" s="352">
        <v>1.3</v>
      </c>
      <c r="Z970" s="353"/>
      <c r="AA970" s="353"/>
      <c r="AB970" s="354"/>
      <c r="AC970" s="364" t="s">
        <v>196</v>
      </c>
      <c r="AD970" s="364"/>
      <c r="AE970" s="364"/>
      <c r="AF970" s="364"/>
      <c r="AG970" s="364"/>
      <c r="AH970" s="373" t="s">
        <v>671</v>
      </c>
      <c r="AI970" s="374"/>
      <c r="AJ970" s="374"/>
      <c r="AK970" s="374"/>
      <c r="AL970" s="358" t="s">
        <v>671</v>
      </c>
      <c r="AM970" s="359"/>
      <c r="AN970" s="359"/>
      <c r="AO970" s="360"/>
      <c r="AP970" s="361" t="s">
        <v>682</v>
      </c>
      <c r="AQ970" s="361"/>
      <c r="AR970" s="361"/>
      <c r="AS970" s="361"/>
      <c r="AT970" s="361"/>
      <c r="AU970" s="361"/>
      <c r="AV970" s="361"/>
      <c r="AW970" s="361"/>
      <c r="AX970" s="361"/>
    </row>
    <row r="971" spans="1:50" ht="60" customHeight="1" x14ac:dyDescent="0.15">
      <c r="A971" s="377">
        <v>3</v>
      </c>
      <c r="B971" s="377">
        <v>1</v>
      </c>
      <c r="C971" s="362" t="s">
        <v>669</v>
      </c>
      <c r="D971" s="348"/>
      <c r="E971" s="348"/>
      <c r="F971" s="348"/>
      <c r="G971" s="348"/>
      <c r="H971" s="348"/>
      <c r="I971" s="348"/>
      <c r="J971" s="349">
        <v>1290005009734</v>
      </c>
      <c r="K971" s="350"/>
      <c r="L971" s="350"/>
      <c r="M971" s="350"/>
      <c r="N971" s="350"/>
      <c r="O971" s="350"/>
      <c r="P971" s="363" t="s">
        <v>673</v>
      </c>
      <c r="Q971" s="351"/>
      <c r="R971" s="351"/>
      <c r="S971" s="351"/>
      <c r="T971" s="351"/>
      <c r="U971" s="351"/>
      <c r="V971" s="351"/>
      <c r="W971" s="351"/>
      <c r="X971" s="351"/>
      <c r="Y971" s="352">
        <v>0.6</v>
      </c>
      <c r="Z971" s="353"/>
      <c r="AA971" s="353"/>
      <c r="AB971" s="354"/>
      <c r="AC971" s="364" t="s">
        <v>196</v>
      </c>
      <c r="AD971" s="364"/>
      <c r="AE971" s="364"/>
      <c r="AF971" s="364"/>
      <c r="AG971" s="364"/>
      <c r="AH971" s="356" t="s">
        <v>635</v>
      </c>
      <c r="AI971" s="357"/>
      <c r="AJ971" s="357"/>
      <c r="AK971" s="357"/>
      <c r="AL971" s="358" t="s">
        <v>635</v>
      </c>
      <c r="AM971" s="359"/>
      <c r="AN971" s="359"/>
      <c r="AO971" s="360"/>
      <c r="AP971" s="361" t="s">
        <v>634</v>
      </c>
      <c r="AQ971" s="361"/>
      <c r="AR971" s="361"/>
      <c r="AS971" s="361"/>
      <c r="AT971" s="361"/>
      <c r="AU971" s="361"/>
      <c r="AV971" s="361"/>
      <c r="AW971" s="361"/>
      <c r="AX971" s="361"/>
    </row>
    <row r="972" spans="1:50" ht="60" customHeight="1" x14ac:dyDescent="0.15">
      <c r="A972" s="377">
        <v>4</v>
      </c>
      <c r="B972" s="377">
        <v>1</v>
      </c>
      <c r="C972" s="362" t="s">
        <v>670</v>
      </c>
      <c r="D972" s="348"/>
      <c r="E972" s="348"/>
      <c r="F972" s="348"/>
      <c r="G972" s="348"/>
      <c r="H972" s="348"/>
      <c r="I972" s="348"/>
      <c r="J972" s="349" t="s">
        <v>671</v>
      </c>
      <c r="K972" s="350"/>
      <c r="L972" s="350"/>
      <c r="M972" s="350"/>
      <c r="N972" s="350"/>
      <c r="O972" s="350"/>
      <c r="P972" s="363" t="s">
        <v>673</v>
      </c>
      <c r="Q972" s="351"/>
      <c r="R972" s="351"/>
      <c r="S972" s="351"/>
      <c r="T972" s="351"/>
      <c r="U972" s="351"/>
      <c r="V972" s="351"/>
      <c r="W972" s="351"/>
      <c r="X972" s="351"/>
      <c r="Y972" s="352">
        <v>0.6</v>
      </c>
      <c r="Z972" s="353"/>
      <c r="AA972" s="353"/>
      <c r="AB972" s="354"/>
      <c r="AC972" s="364" t="s">
        <v>196</v>
      </c>
      <c r="AD972" s="364"/>
      <c r="AE972" s="364"/>
      <c r="AF972" s="364"/>
      <c r="AG972" s="364"/>
      <c r="AH972" s="356" t="s">
        <v>655</v>
      </c>
      <c r="AI972" s="357"/>
      <c r="AJ972" s="357"/>
      <c r="AK972" s="357"/>
      <c r="AL972" s="358" t="s">
        <v>635</v>
      </c>
      <c r="AM972" s="359"/>
      <c r="AN972" s="359"/>
      <c r="AO972" s="360"/>
      <c r="AP972" s="361" t="s">
        <v>635</v>
      </c>
      <c r="AQ972" s="361"/>
      <c r="AR972" s="361"/>
      <c r="AS972" s="361"/>
      <c r="AT972" s="361"/>
      <c r="AU972" s="361"/>
      <c r="AV972" s="361"/>
      <c r="AW972" s="361"/>
      <c r="AX972" s="361"/>
    </row>
    <row r="973" spans="1:50" ht="60" customHeight="1" x14ac:dyDescent="0.15">
      <c r="A973" s="377">
        <v>5</v>
      </c>
      <c r="B973" s="377">
        <v>1</v>
      </c>
      <c r="C973" s="362" t="s">
        <v>672</v>
      </c>
      <c r="D973" s="348"/>
      <c r="E973" s="348"/>
      <c r="F973" s="348"/>
      <c r="G973" s="348"/>
      <c r="H973" s="348"/>
      <c r="I973" s="348"/>
      <c r="J973" s="349" t="s">
        <v>690</v>
      </c>
      <c r="K973" s="350"/>
      <c r="L973" s="350"/>
      <c r="M973" s="350"/>
      <c r="N973" s="350"/>
      <c r="O973" s="350"/>
      <c r="P973" s="363" t="s">
        <v>673</v>
      </c>
      <c r="Q973" s="351"/>
      <c r="R973" s="351"/>
      <c r="S973" s="351"/>
      <c r="T973" s="351"/>
      <c r="U973" s="351"/>
      <c r="V973" s="351"/>
      <c r="W973" s="351"/>
      <c r="X973" s="351"/>
      <c r="Y973" s="352">
        <v>0.5</v>
      </c>
      <c r="Z973" s="353"/>
      <c r="AA973" s="353"/>
      <c r="AB973" s="354"/>
      <c r="AC973" s="355" t="s">
        <v>196</v>
      </c>
      <c r="AD973" s="355"/>
      <c r="AE973" s="355"/>
      <c r="AF973" s="355"/>
      <c r="AG973" s="355"/>
      <c r="AH973" s="356" t="s">
        <v>635</v>
      </c>
      <c r="AI973" s="357"/>
      <c r="AJ973" s="357"/>
      <c r="AK973" s="357"/>
      <c r="AL973" s="358" t="s">
        <v>635</v>
      </c>
      <c r="AM973" s="359"/>
      <c r="AN973" s="359"/>
      <c r="AO973" s="360"/>
      <c r="AP973" s="361" t="s">
        <v>634</v>
      </c>
      <c r="AQ973" s="361"/>
      <c r="AR973" s="361"/>
      <c r="AS973" s="361"/>
      <c r="AT973" s="361"/>
      <c r="AU973" s="361"/>
      <c r="AV973" s="361"/>
      <c r="AW973" s="361"/>
      <c r="AX973" s="361"/>
    </row>
    <row r="974" spans="1:50" ht="60" customHeight="1" x14ac:dyDescent="0.15">
      <c r="A974" s="377">
        <v>6</v>
      </c>
      <c r="B974" s="377">
        <v>1</v>
      </c>
      <c r="C974" s="362" t="s">
        <v>674</v>
      </c>
      <c r="D974" s="348"/>
      <c r="E974" s="348"/>
      <c r="F974" s="348"/>
      <c r="G974" s="348"/>
      <c r="H974" s="348"/>
      <c r="I974" s="348"/>
      <c r="J974" s="349" t="s">
        <v>692</v>
      </c>
      <c r="K974" s="350"/>
      <c r="L974" s="350"/>
      <c r="M974" s="350"/>
      <c r="N974" s="350"/>
      <c r="O974" s="350"/>
      <c r="P974" s="363" t="s">
        <v>678</v>
      </c>
      <c r="Q974" s="351"/>
      <c r="R974" s="351"/>
      <c r="S974" s="351"/>
      <c r="T974" s="351"/>
      <c r="U974" s="351"/>
      <c r="V974" s="351"/>
      <c r="W974" s="351"/>
      <c r="X974" s="351"/>
      <c r="Y974" s="352">
        <v>0.5</v>
      </c>
      <c r="Z974" s="353"/>
      <c r="AA974" s="353"/>
      <c r="AB974" s="354"/>
      <c r="AC974" s="355" t="s">
        <v>196</v>
      </c>
      <c r="AD974" s="355"/>
      <c r="AE974" s="355"/>
      <c r="AF974" s="355"/>
      <c r="AG974" s="355"/>
      <c r="AH974" s="356" t="s">
        <v>635</v>
      </c>
      <c r="AI974" s="357"/>
      <c r="AJ974" s="357"/>
      <c r="AK974" s="357"/>
      <c r="AL974" s="358" t="s">
        <v>659</v>
      </c>
      <c r="AM974" s="359"/>
      <c r="AN974" s="359"/>
      <c r="AO974" s="360"/>
      <c r="AP974" s="361" t="s">
        <v>634</v>
      </c>
      <c r="AQ974" s="361"/>
      <c r="AR974" s="361"/>
      <c r="AS974" s="361"/>
      <c r="AT974" s="361"/>
      <c r="AU974" s="361"/>
      <c r="AV974" s="361"/>
      <c r="AW974" s="361"/>
      <c r="AX974" s="361"/>
    </row>
    <row r="975" spans="1:50" ht="60" customHeight="1" x14ac:dyDescent="0.15">
      <c r="A975" s="377">
        <v>7</v>
      </c>
      <c r="B975" s="377">
        <v>1</v>
      </c>
      <c r="C975" s="362" t="s">
        <v>675</v>
      </c>
      <c r="D975" s="348"/>
      <c r="E975" s="348"/>
      <c r="F975" s="348"/>
      <c r="G975" s="348"/>
      <c r="H975" s="348"/>
      <c r="I975" s="348"/>
      <c r="J975" s="349" t="s">
        <v>691</v>
      </c>
      <c r="K975" s="350"/>
      <c r="L975" s="350"/>
      <c r="M975" s="350"/>
      <c r="N975" s="350"/>
      <c r="O975" s="350"/>
      <c r="P975" s="363" t="s">
        <v>678</v>
      </c>
      <c r="Q975" s="351"/>
      <c r="R975" s="351"/>
      <c r="S975" s="351"/>
      <c r="T975" s="351"/>
      <c r="U975" s="351"/>
      <c r="V975" s="351"/>
      <c r="W975" s="351"/>
      <c r="X975" s="351"/>
      <c r="Y975" s="352">
        <v>0.5</v>
      </c>
      <c r="Z975" s="353"/>
      <c r="AA975" s="353"/>
      <c r="AB975" s="354"/>
      <c r="AC975" s="355" t="s">
        <v>196</v>
      </c>
      <c r="AD975" s="355"/>
      <c r="AE975" s="355"/>
      <c r="AF975" s="355"/>
      <c r="AG975" s="355"/>
      <c r="AH975" s="356" t="s">
        <v>635</v>
      </c>
      <c r="AI975" s="357"/>
      <c r="AJ975" s="357"/>
      <c r="AK975" s="357"/>
      <c r="AL975" s="358" t="s">
        <v>635</v>
      </c>
      <c r="AM975" s="359"/>
      <c r="AN975" s="359"/>
      <c r="AO975" s="360"/>
      <c r="AP975" s="361" t="s">
        <v>634</v>
      </c>
      <c r="AQ975" s="361"/>
      <c r="AR975" s="361"/>
      <c r="AS975" s="361"/>
      <c r="AT975" s="361"/>
      <c r="AU975" s="361"/>
      <c r="AV975" s="361"/>
      <c r="AW975" s="361"/>
      <c r="AX975" s="361"/>
    </row>
    <row r="976" spans="1:50" ht="60" customHeight="1" x14ac:dyDescent="0.15">
      <c r="A976" s="377">
        <v>8</v>
      </c>
      <c r="B976" s="377">
        <v>1</v>
      </c>
      <c r="C976" s="362" t="s">
        <v>676</v>
      </c>
      <c r="D976" s="348"/>
      <c r="E976" s="348"/>
      <c r="F976" s="348"/>
      <c r="G976" s="348"/>
      <c r="H976" s="348"/>
      <c r="I976" s="348"/>
      <c r="J976" s="349">
        <v>8160005006548</v>
      </c>
      <c r="K976" s="350"/>
      <c r="L976" s="350"/>
      <c r="M976" s="350"/>
      <c r="N976" s="350"/>
      <c r="O976" s="350"/>
      <c r="P976" s="363" t="s">
        <v>678</v>
      </c>
      <c r="Q976" s="351"/>
      <c r="R976" s="351"/>
      <c r="S976" s="351"/>
      <c r="T976" s="351"/>
      <c r="U976" s="351"/>
      <c r="V976" s="351"/>
      <c r="W976" s="351"/>
      <c r="X976" s="351"/>
      <c r="Y976" s="352">
        <v>0.5</v>
      </c>
      <c r="Z976" s="353"/>
      <c r="AA976" s="353"/>
      <c r="AB976" s="354"/>
      <c r="AC976" s="355" t="s">
        <v>196</v>
      </c>
      <c r="AD976" s="355"/>
      <c r="AE976" s="355"/>
      <c r="AF976" s="355"/>
      <c r="AG976" s="355"/>
      <c r="AH976" s="356" t="s">
        <v>656</v>
      </c>
      <c r="AI976" s="357"/>
      <c r="AJ976" s="357"/>
      <c r="AK976" s="357"/>
      <c r="AL976" s="358" t="s">
        <v>635</v>
      </c>
      <c r="AM976" s="359"/>
      <c r="AN976" s="359"/>
      <c r="AO976" s="360"/>
      <c r="AP976" s="361" t="s">
        <v>634</v>
      </c>
      <c r="AQ976" s="361"/>
      <c r="AR976" s="361"/>
      <c r="AS976" s="361"/>
      <c r="AT976" s="361"/>
      <c r="AU976" s="361"/>
      <c r="AV976" s="361"/>
      <c r="AW976" s="361"/>
      <c r="AX976" s="361"/>
    </row>
    <row r="977" spans="1:50" ht="60" customHeight="1" x14ac:dyDescent="0.15">
      <c r="A977" s="377">
        <v>9</v>
      </c>
      <c r="B977" s="377">
        <v>1</v>
      </c>
      <c r="C977" s="362" t="s">
        <v>677</v>
      </c>
      <c r="D977" s="348"/>
      <c r="E977" s="348"/>
      <c r="F977" s="348"/>
      <c r="G977" s="348"/>
      <c r="H977" s="348"/>
      <c r="I977" s="348"/>
      <c r="J977" s="349" t="s">
        <v>693</v>
      </c>
      <c r="K977" s="350"/>
      <c r="L977" s="350"/>
      <c r="M977" s="350"/>
      <c r="N977" s="350"/>
      <c r="O977" s="350"/>
      <c r="P977" s="363" t="s">
        <v>678</v>
      </c>
      <c r="Q977" s="351"/>
      <c r="R977" s="351"/>
      <c r="S977" s="351"/>
      <c r="T977" s="351"/>
      <c r="U977" s="351"/>
      <c r="V977" s="351"/>
      <c r="W977" s="351"/>
      <c r="X977" s="351"/>
      <c r="Y977" s="352">
        <v>0.5</v>
      </c>
      <c r="Z977" s="353"/>
      <c r="AA977" s="353"/>
      <c r="AB977" s="354"/>
      <c r="AC977" s="355" t="s">
        <v>196</v>
      </c>
      <c r="AD977" s="355"/>
      <c r="AE977" s="355"/>
      <c r="AF977" s="355"/>
      <c r="AG977" s="355"/>
      <c r="AH977" s="356" t="s">
        <v>656</v>
      </c>
      <c r="AI977" s="357"/>
      <c r="AJ977" s="357"/>
      <c r="AK977" s="357"/>
      <c r="AL977" s="358" t="s">
        <v>648</v>
      </c>
      <c r="AM977" s="359"/>
      <c r="AN977" s="359"/>
      <c r="AO977" s="360"/>
      <c r="AP977" s="361" t="s">
        <v>635</v>
      </c>
      <c r="AQ977" s="361"/>
      <c r="AR977" s="361"/>
      <c r="AS977" s="361"/>
      <c r="AT977" s="361"/>
      <c r="AU977" s="361"/>
      <c r="AV977" s="361"/>
      <c r="AW977" s="361"/>
      <c r="AX977" s="361"/>
    </row>
    <row r="978" spans="1:50" ht="60" hidden="1" customHeight="1" x14ac:dyDescent="0.15">
      <c r="A978" s="377">
        <v>10</v>
      </c>
      <c r="B978" s="377">
        <v>1</v>
      </c>
      <c r="C978" s="362"/>
      <c r="D978" s="348"/>
      <c r="E978" s="348"/>
      <c r="F978" s="348"/>
      <c r="G978" s="348"/>
      <c r="H978" s="348"/>
      <c r="I978" s="348"/>
      <c r="J978" s="349"/>
      <c r="K978" s="350"/>
      <c r="L978" s="350"/>
      <c r="M978" s="350"/>
      <c r="N978" s="350"/>
      <c r="O978" s="350"/>
      <c r="P978" s="363"/>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458</v>
      </c>
      <c r="AD1001" s="149"/>
      <c r="AE1001" s="149"/>
      <c r="AF1001" s="149"/>
      <c r="AG1001" s="149"/>
      <c r="AH1001" s="368" t="s">
        <v>488</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51.75" customHeight="1" x14ac:dyDescent="0.15">
      <c r="A1002" s="377">
        <v>1</v>
      </c>
      <c r="B1002" s="377">
        <v>1</v>
      </c>
      <c r="C1002" s="362" t="s">
        <v>632</v>
      </c>
      <c r="D1002" s="348"/>
      <c r="E1002" s="348"/>
      <c r="F1002" s="348"/>
      <c r="G1002" s="348"/>
      <c r="H1002" s="348"/>
      <c r="I1002" s="348"/>
      <c r="J1002" s="349">
        <v>9010405013075</v>
      </c>
      <c r="K1002" s="350"/>
      <c r="L1002" s="350"/>
      <c r="M1002" s="350"/>
      <c r="N1002" s="350"/>
      <c r="O1002" s="350"/>
      <c r="P1002" s="363" t="s">
        <v>633</v>
      </c>
      <c r="Q1002" s="351"/>
      <c r="R1002" s="351"/>
      <c r="S1002" s="351"/>
      <c r="T1002" s="351"/>
      <c r="U1002" s="351"/>
      <c r="V1002" s="351"/>
      <c r="W1002" s="351"/>
      <c r="X1002" s="351"/>
      <c r="Y1002" s="352">
        <v>1.5</v>
      </c>
      <c r="Z1002" s="353"/>
      <c r="AA1002" s="353"/>
      <c r="AB1002" s="354"/>
      <c r="AC1002" s="364" t="s">
        <v>196</v>
      </c>
      <c r="AD1002" s="372"/>
      <c r="AE1002" s="372"/>
      <c r="AF1002" s="372"/>
      <c r="AG1002" s="372"/>
      <c r="AH1002" s="373" t="s">
        <v>634</v>
      </c>
      <c r="AI1002" s="374"/>
      <c r="AJ1002" s="374"/>
      <c r="AK1002" s="374"/>
      <c r="AL1002" s="358" t="s">
        <v>635</v>
      </c>
      <c r="AM1002" s="359"/>
      <c r="AN1002" s="359"/>
      <c r="AO1002" s="360"/>
      <c r="AP1002" s="361" t="s">
        <v>636</v>
      </c>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458</v>
      </c>
      <c r="AD1034" s="149"/>
      <c r="AE1034" s="149"/>
      <c r="AF1034" s="149"/>
      <c r="AG1034" s="149"/>
      <c r="AH1034" s="368" t="s">
        <v>488</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t="s">
        <v>196</v>
      </c>
      <c r="AD1035" s="372"/>
      <c r="AE1035" s="372"/>
      <c r="AF1035" s="372"/>
      <c r="AG1035" s="372"/>
      <c r="AH1035" s="373" t="s">
        <v>635</v>
      </c>
      <c r="AI1035" s="374"/>
      <c r="AJ1035" s="374"/>
      <c r="AK1035" s="374"/>
      <c r="AL1035" s="358" t="s">
        <v>657</v>
      </c>
      <c r="AM1035" s="359"/>
      <c r="AN1035" s="359"/>
      <c r="AO1035" s="360"/>
      <c r="AP1035" s="361" t="s">
        <v>688</v>
      </c>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t="s">
        <v>196</v>
      </c>
      <c r="AD1036" s="364"/>
      <c r="AE1036" s="364"/>
      <c r="AF1036" s="364"/>
      <c r="AG1036" s="364"/>
      <c r="AH1036" s="373" t="s">
        <v>654</v>
      </c>
      <c r="AI1036" s="374"/>
      <c r="AJ1036" s="374"/>
      <c r="AK1036" s="374"/>
      <c r="AL1036" s="358" t="s">
        <v>658</v>
      </c>
      <c r="AM1036" s="359"/>
      <c r="AN1036" s="359"/>
      <c r="AO1036" s="360"/>
      <c r="AP1036" s="361" t="s">
        <v>634</v>
      </c>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t="s">
        <v>196</v>
      </c>
      <c r="AD1037" s="364"/>
      <c r="AE1037" s="364"/>
      <c r="AF1037" s="364"/>
      <c r="AG1037" s="364"/>
      <c r="AH1037" s="356" t="s">
        <v>635</v>
      </c>
      <c r="AI1037" s="357"/>
      <c r="AJ1037" s="357"/>
      <c r="AK1037" s="357"/>
      <c r="AL1037" s="358" t="s">
        <v>635</v>
      </c>
      <c r="AM1037" s="359"/>
      <c r="AN1037" s="359"/>
      <c r="AO1037" s="360"/>
      <c r="AP1037" s="361" t="s">
        <v>634</v>
      </c>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t="s">
        <v>196</v>
      </c>
      <c r="AD1038" s="364"/>
      <c r="AE1038" s="364"/>
      <c r="AF1038" s="364"/>
      <c r="AG1038" s="364"/>
      <c r="AH1038" s="356" t="s">
        <v>655</v>
      </c>
      <c r="AI1038" s="357"/>
      <c r="AJ1038" s="357"/>
      <c r="AK1038" s="357"/>
      <c r="AL1038" s="358" t="s">
        <v>635</v>
      </c>
      <c r="AM1038" s="359"/>
      <c r="AN1038" s="359"/>
      <c r="AO1038" s="360"/>
      <c r="AP1038" s="361" t="s">
        <v>635</v>
      </c>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t="s">
        <v>196</v>
      </c>
      <c r="AD1039" s="355"/>
      <c r="AE1039" s="355"/>
      <c r="AF1039" s="355"/>
      <c r="AG1039" s="355"/>
      <c r="AH1039" s="356" t="s">
        <v>635</v>
      </c>
      <c r="AI1039" s="357"/>
      <c r="AJ1039" s="357"/>
      <c r="AK1039" s="357"/>
      <c r="AL1039" s="358" t="s">
        <v>635</v>
      </c>
      <c r="AM1039" s="359"/>
      <c r="AN1039" s="359"/>
      <c r="AO1039" s="360"/>
      <c r="AP1039" s="361" t="s">
        <v>634</v>
      </c>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t="s">
        <v>196</v>
      </c>
      <c r="AD1040" s="355"/>
      <c r="AE1040" s="355"/>
      <c r="AF1040" s="355"/>
      <c r="AG1040" s="355"/>
      <c r="AH1040" s="356" t="s">
        <v>635</v>
      </c>
      <c r="AI1040" s="357"/>
      <c r="AJ1040" s="357"/>
      <c r="AK1040" s="357"/>
      <c r="AL1040" s="358" t="s">
        <v>659</v>
      </c>
      <c r="AM1040" s="359"/>
      <c r="AN1040" s="359"/>
      <c r="AO1040" s="360"/>
      <c r="AP1040" s="361" t="s">
        <v>634</v>
      </c>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t="s">
        <v>196</v>
      </c>
      <c r="AD1041" s="355"/>
      <c r="AE1041" s="355"/>
      <c r="AF1041" s="355"/>
      <c r="AG1041" s="355"/>
      <c r="AH1041" s="356" t="s">
        <v>635</v>
      </c>
      <c r="AI1041" s="357"/>
      <c r="AJ1041" s="357"/>
      <c r="AK1041" s="357"/>
      <c r="AL1041" s="358" t="s">
        <v>635</v>
      </c>
      <c r="AM1041" s="359"/>
      <c r="AN1041" s="359"/>
      <c r="AO1041" s="360"/>
      <c r="AP1041" s="361" t="s">
        <v>634</v>
      </c>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t="s">
        <v>196</v>
      </c>
      <c r="AD1042" s="355"/>
      <c r="AE1042" s="355"/>
      <c r="AF1042" s="355"/>
      <c r="AG1042" s="355"/>
      <c r="AH1042" s="356" t="s">
        <v>656</v>
      </c>
      <c r="AI1042" s="357"/>
      <c r="AJ1042" s="357"/>
      <c r="AK1042" s="357"/>
      <c r="AL1042" s="358" t="s">
        <v>635</v>
      </c>
      <c r="AM1042" s="359"/>
      <c r="AN1042" s="359"/>
      <c r="AO1042" s="360"/>
      <c r="AP1042" s="361" t="s">
        <v>634</v>
      </c>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t="s">
        <v>196</v>
      </c>
      <c r="AD1043" s="355"/>
      <c r="AE1043" s="355"/>
      <c r="AF1043" s="355"/>
      <c r="AG1043" s="355"/>
      <c r="AH1043" s="356" t="s">
        <v>656</v>
      </c>
      <c r="AI1043" s="357"/>
      <c r="AJ1043" s="357"/>
      <c r="AK1043" s="357"/>
      <c r="AL1043" s="358" t="s">
        <v>648</v>
      </c>
      <c r="AM1043" s="359"/>
      <c r="AN1043" s="359"/>
      <c r="AO1043" s="360"/>
      <c r="AP1043" s="361" t="s">
        <v>635</v>
      </c>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t="s">
        <v>196</v>
      </c>
      <c r="AD1044" s="355"/>
      <c r="AE1044" s="355"/>
      <c r="AF1044" s="355"/>
      <c r="AG1044" s="355"/>
      <c r="AH1044" s="356" t="s">
        <v>635</v>
      </c>
      <c r="AI1044" s="357"/>
      <c r="AJ1044" s="357"/>
      <c r="AK1044" s="357"/>
      <c r="AL1044" s="358" t="s">
        <v>635</v>
      </c>
      <c r="AM1044" s="359"/>
      <c r="AN1044" s="359"/>
      <c r="AO1044" s="360"/>
      <c r="AP1044" s="361" t="s">
        <v>648</v>
      </c>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458</v>
      </c>
      <c r="AD1067" s="149"/>
      <c r="AE1067" s="149"/>
      <c r="AF1067" s="149"/>
      <c r="AG1067" s="149"/>
      <c r="AH1067" s="368" t="s">
        <v>488</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t="s">
        <v>196</v>
      </c>
      <c r="AD1068" s="372"/>
      <c r="AE1068" s="372"/>
      <c r="AF1068" s="372"/>
      <c r="AG1068" s="372"/>
      <c r="AH1068" s="373" t="s">
        <v>635</v>
      </c>
      <c r="AI1068" s="374"/>
      <c r="AJ1068" s="374"/>
      <c r="AK1068" s="374"/>
      <c r="AL1068" s="358" t="s">
        <v>657</v>
      </c>
      <c r="AM1068" s="359"/>
      <c r="AN1068" s="359"/>
      <c r="AO1068" s="360"/>
      <c r="AP1068" s="361" t="s">
        <v>635</v>
      </c>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t="s">
        <v>196</v>
      </c>
      <c r="AD1069" s="364"/>
      <c r="AE1069" s="364"/>
      <c r="AF1069" s="364"/>
      <c r="AG1069" s="364"/>
      <c r="AH1069" s="373" t="s">
        <v>654</v>
      </c>
      <c r="AI1069" s="374"/>
      <c r="AJ1069" s="374"/>
      <c r="AK1069" s="374"/>
      <c r="AL1069" s="358" t="s">
        <v>658</v>
      </c>
      <c r="AM1069" s="359"/>
      <c r="AN1069" s="359"/>
      <c r="AO1069" s="360"/>
      <c r="AP1069" s="361" t="s">
        <v>634</v>
      </c>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t="s">
        <v>196</v>
      </c>
      <c r="AD1070" s="364"/>
      <c r="AE1070" s="364"/>
      <c r="AF1070" s="364"/>
      <c r="AG1070" s="364"/>
      <c r="AH1070" s="356" t="s">
        <v>635</v>
      </c>
      <c r="AI1070" s="357"/>
      <c r="AJ1070" s="357"/>
      <c r="AK1070" s="357"/>
      <c r="AL1070" s="358" t="s">
        <v>635</v>
      </c>
      <c r="AM1070" s="359"/>
      <c r="AN1070" s="359"/>
      <c r="AO1070" s="360"/>
      <c r="AP1070" s="361" t="s">
        <v>634</v>
      </c>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t="s">
        <v>196</v>
      </c>
      <c r="AD1071" s="364"/>
      <c r="AE1071" s="364"/>
      <c r="AF1071" s="364"/>
      <c r="AG1071" s="364"/>
      <c r="AH1071" s="356" t="s">
        <v>655</v>
      </c>
      <c r="AI1071" s="357"/>
      <c r="AJ1071" s="357"/>
      <c r="AK1071" s="357"/>
      <c r="AL1071" s="358" t="s">
        <v>635</v>
      </c>
      <c r="AM1071" s="359"/>
      <c r="AN1071" s="359"/>
      <c r="AO1071" s="360"/>
      <c r="AP1071" s="361" t="s">
        <v>635</v>
      </c>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t="s">
        <v>196</v>
      </c>
      <c r="AD1072" s="355"/>
      <c r="AE1072" s="355"/>
      <c r="AF1072" s="355"/>
      <c r="AG1072" s="355"/>
      <c r="AH1072" s="356" t="s">
        <v>635</v>
      </c>
      <c r="AI1072" s="357"/>
      <c r="AJ1072" s="357"/>
      <c r="AK1072" s="357"/>
      <c r="AL1072" s="358" t="s">
        <v>635</v>
      </c>
      <c r="AM1072" s="359"/>
      <c r="AN1072" s="359"/>
      <c r="AO1072" s="360"/>
      <c r="AP1072" s="361" t="s">
        <v>634</v>
      </c>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t="s">
        <v>196</v>
      </c>
      <c r="AD1073" s="355"/>
      <c r="AE1073" s="355"/>
      <c r="AF1073" s="355"/>
      <c r="AG1073" s="355"/>
      <c r="AH1073" s="356" t="s">
        <v>635</v>
      </c>
      <c r="AI1073" s="357"/>
      <c r="AJ1073" s="357"/>
      <c r="AK1073" s="357"/>
      <c r="AL1073" s="358" t="s">
        <v>659</v>
      </c>
      <c r="AM1073" s="359"/>
      <c r="AN1073" s="359"/>
      <c r="AO1073" s="360"/>
      <c r="AP1073" s="361" t="s">
        <v>634</v>
      </c>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t="s">
        <v>196</v>
      </c>
      <c r="AD1074" s="355"/>
      <c r="AE1074" s="355"/>
      <c r="AF1074" s="355"/>
      <c r="AG1074" s="355"/>
      <c r="AH1074" s="356" t="s">
        <v>635</v>
      </c>
      <c r="AI1074" s="357"/>
      <c r="AJ1074" s="357"/>
      <c r="AK1074" s="357"/>
      <c r="AL1074" s="358" t="s">
        <v>635</v>
      </c>
      <c r="AM1074" s="359"/>
      <c r="AN1074" s="359"/>
      <c r="AO1074" s="360"/>
      <c r="AP1074" s="361" t="s">
        <v>634</v>
      </c>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t="s">
        <v>196</v>
      </c>
      <c r="AD1075" s="355"/>
      <c r="AE1075" s="355"/>
      <c r="AF1075" s="355"/>
      <c r="AG1075" s="355"/>
      <c r="AH1075" s="356" t="s">
        <v>656</v>
      </c>
      <c r="AI1075" s="357"/>
      <c r="AJ1075" s="357"/>
      <c r="AK1075" s="357"/>
      <c r="AL1075" s="358" t="s">
        <v>635</v>
      </c>
      <c r="AM1075" s="359"/>
      <c r="AN1075" s="359"/>
      <c r="AO1075" s="360"/>
      <c r="AP1075" s="361" t="s">
        <v>634</v>
      </c>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t="s">
        <v>196</v>
      </c>
      <c r="AD1076" s="355"/>
      <c r="AE1076" s="355"/>
      <c r="AF1076" s="355"/>
      <c r="AG1076" s="355"/>
      <c r="AH1076" s="356" t="s">
        <v>656</v>
      </c>
      <c r="AI1076" s="357"/>
      <c r="AJ1076" s="357"/>
      <c r="AK1076" s="357"/>
      <c r="AL1076" s="358" t="s">
        <v>648</v>
      </c>
      <c r="AM1076" s="359"/>
      <c r="AN1076" s="359"/>
      <c r="AO1076" s="360"/>
      <c r="AP1076" s="361" t="s">
        <v>635</v>
      </c>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t="s">
        <v>196</v>
      </c>
      <c r="AD1077" s="355"/>
      <c r="AE1077" s="355"/>
      <c r="AF1077" s="355"/>
      <c r="AG1077" s="355"/>
      <c r="AH1077" s="356" t="s">
        <v>635</v>
      </c>
      <c r="AI1077" s="357"/>
      <c r="AJ1077" s="357"/>
      <c r="AK1077" s="357"/>
      <c r="AL1077" s="358" t="s">
        <v>635</v>
      </c>
      <c r="AM1077" s="359"/>
      <c r="AN1077" s="359"/>
      <c r="AO1077" s="360"/>
      <c r="AP1077" s="361" t="s">
        <v>648</v>
      </c>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448</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449</v>
      </c>
      <c r="AQ1101" s="371"/>
      <c r="AR1101" s="371"/>
      <c r="AS1101" s="371"/>
      <c r="AT1101" s="371"/>
      <c r="AU1101" s="371"/>
      <c r="AV1101" s="371"/>
      <c r="AW1101" s="371"/>
      <c r="AX1101" s="371"/>
    </row>
    <row r="1102" spans="1:50" ht="30" customHeight="1" x14ac:dyDescent="0.15">
      <c r="A1102" s="377">
        <v>1</v>
      </c>
      <c r="B1102" s="377">
        <v>1</v>
      </c>
      <c r="C1102" s="375"/>
      <c r="D1102" s="375"/>
      <c r="E1102" s="147" t="s">
        <v>615</v>
      </c>
      <c r="F1102" s="376"/>
      <c r="G1102" s="376"/>
      <c r="H1102" s="376"/>
      <c r="I1102" s="376"/>
      <c r="J1102" s="349" t="s">
        <v>562</v>
      </c>
      <c r="K1102" s="350"/>
      <c r="L1102" s="350"/>
      <c r="M1102" s="350"/>
      <c r="N1102" s="350"/>
      <c r="O1102" s="350"/>
      <c r="P1102" s="363" t="s">
        <v>562</v>
      </c>
      <c r="Q1102" s="351"/>
      <c r="R1102" s="351"/>
      <c r="S1102" s="351"/>
      <c r="T1102" s="351"/>
      <c r="U1102" s="351"/>
      <c r="V1102" s="351"/>
      <c r="W1102" s="351"/>
      <c r="X1102" s="351"/>
      <c r="Y1102" s="352" t="s">
        <v>603</v>
      </c>
      <c r="Z1102" s="353"/>
      <c r="AA1102" s="353"/>
      <c r="AB1102" s="354"/>
      <c r="AC1102" s="355"/>
      <c r="AD1102" s="355"/>
      <c r="AE1102" s="355"/>
      <c r="AF1102" s="355"/>
      <c r="AG1102" s="355"/>
      <c r="AH1102" s="356" t="s">
        <v>616</v>
      </c>
      <c r="AI1102" s="357"/>
      <c r="AJ1102" s="357"/>
      <c r="AK1102" s="357"/>
      <c r="AL1102" s="358" t="s">
        <v>562</v>
      </c>
      <c r="AM1102" s="359"/>
      <c r="AN1102" s="359"/>
      <c r="AO1102" s="360"/>
      <c r="AP1102" s="361" t="s">
        <v>562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71" priority="14185">
      <formula>IF(RIGHT(TEXT(AE32,"0.#"),1)=".",FALSE,TRUE)</formula>
    </cfRule>
    <cfRule type="expression" dxfId="2870" priority="14186">
      <formula>IF(RIGHT(TEXT(AE32,"0.#"),1)=".",TRUE,FALSE)</formula>
    </cfRule>
  </conditionalFormatting>
  <conditionalFormatting sqref="P18:AX18">
    <cfRule type="expression" dxfId="2869" priority="14071">
      <formula>IF(RIGHT(TEXT(P18,"0.#"),1)=".",FALSE,TRUE)</formula>
    </cfRule>
    <cfRule type="expression" dxfId="2868" priority="14072">
      <formula>IF(RIGHT(TEXT(P18,"0.#"),1)=".",TRUE,FALSE)</formula>
    </cfRule>
  </conditionalFormatting>
  <conditionalFormatting sqref="Y791">
    <cfRule type="expression" dxfId="2867" priority="14063">
      <formula>IF(RIGHT(TEXT(Y791,"0.#"),1)=".",FALSE,TRUE)</formula>
    </cfRule>
    <cfRule type="expression" dxfId="2866" priority="14064">
      <formula>IF(RIGHT(TEXT(Y791,"0.#"),1)=".",TRUE,FALSE)</formula>
    </cfRule>
  </conditionalFormatting>
  <conditionalFormatting sqref="Y822:Y829 Y820 Y809 Y796:Y803 Y794 Y811:Y816">
    <cfRule type="expression" dxfId="2865" priority="13845">
      <formula>IF(RIGHT(TEXT(Y794,"0.#"),1)=".",FALSE,TRUE)</formula>
    </cfRule>
    <cfRule type="expression" dxfId="2864" priority="13846">
      <formula>IF(RIGHT(TEXT(Y794,"0.#"),1)=".",TRUE,FALSE)</formula>
    </cfRule>
  </conditionalFormatting>
  <conditionalFormatting sqref="AK13:AX13">
    <cfRule type="expression" dxfId="2863" priority="13893">
      <formula>IF(RIGHT(TEXT(AK13,"0.#"),1)=".",FALSE,TRUE)</formula>
    </cfRule>
    <cfRule type="expression" dxfId="2862" priority="13894">
      <formula>IF(RIGHT(TEXT(AK13,"0.#"),1)=".",TRUE,FALSE)</formula>
    </cfRule>
  </conditionalFormatting>
  <conditionalFormatting sqref="P19:AJ19">
    <cfRule type="expression" dxfId="2861" priority="13891">
      <formula>IF(RIGHT(TEXT(P19,"0.#"),1)=".",FALSE,TRUE)</formula>
    </cfRule>
    <cfRule type="expression" dxfId="2860" priority="13892">
      <formula>IF(RIGHT(TEXT(P19,"0.#"),1)=".",TRUE,FALSE)</formula>
    </cfRule>
  </conditionalFormatting>
  <conditionalFormatting sqref="AQ101">
    <cfRule type="expression" dxfId="2859" priority="13883">
      <formula>IF(RIGHT(TEXT(AQ101,"0.#"),1)=".",FALSE,TRUE)</formula>
    </cfRule>
    <cfRule type="expression" dxfId="2858" priority="13884">
      <formula>IF(RIGHT(TEXT(AQ101,"0.#"),1)=".",TRUE,FALSE)</formula>
    </cfRule>
  </conditionalFormatting>
  <conditionalFormatting sqref="Y790 Y786">
    <cfRule type="expression" dxfId="2857" priority="13869">
      <formula>IF(RIGHT(TEXT(Y786,"0.#"),1)=".",FALSE,TRUE)</formula>
    </cfRule>
    <cfRule type="expression" dxfId="2856" priority="13870">
      <formula>IF(RIGHT(TEXT(Y786,"0.#"),1)=".",TRUE,FALSE)</formula>
    </cfRule>
  </conditionalFormatting>
  <conditionalFormatting sqref="AU782">
    <cfRule type="expression" dxfId="2855" priority="13867">
      <formula>IF(RIGHT(TEXT(AU782,"0.#"),1)=".",FALSE,TRUE)</formula>
    </cfRule>
    <cfRule type="expression" dxfId="2854" priority="13868">
      <formula>IF(RIGHT(TEXT(AU782,"0.#"),1)=".",TRUE,FALSE)</formula>
    </cfRule>
  </conditionalFormatting>
  <conditionalFormatting sqref="AU791">
    <cfRule type="expression" dxfId="2853" priority="13865">
      <formula>IF(RIGHT(TEXT(AU791,"0.#"),1)=".",FALSE,TRUE)</formula>
    </cfRule>
    <cfRule type="expression" dxfId="2852" priority="13866">
      <formula>IF(RIGHT(TEXT(AU791,"0.#"),1)=".",TRUE,FALSE)</formula>
    </cfRule>
  </conditionalFormatting>
  <conditionalFormatting sqref="AU783:AU790 AU781">
    <cfRule type="expression" dxfId="2851" priority="13863">
      <formula>IF(RIGHT(TEXT(AU781,"0.#"),1)=".",FALSE,TRUE)</formula>
    </cfRule>
    <cfRule type="expression" dxfId="2850" priority="13864">
      <formula>IF(RIGHT(TEXT(AU781,"0.#"),1)=".",TRUE,FALSE)</formula>
    </cfRule>
  </conditionalFormatting>
  <conditionalFormatting sqref="Y821 Y795">
    <cfRule type="expression" dxfId="2849" priority="13849">
      <formula>IF(RIGHT(TEXT(Y795,"0.#"),1)=".",FALSE,TRUE)</formula>
    </cfRule>
    <cfRule type="expression" dxfId="2848" priority="13850">
      <formula>IF(RIGHT(TEXT(Y795,"0.#"),1)=".",TRUE,FALSE)</formula>
    </cfRule>
  </conditionalFormatting>
  <conditionalFormatting sqref="Y830 Y817 Y804">
    <cfRule type="expression" dxfId="2847" priority="13847">
      <formula>IF(RIGHT(TEXT(Y804,"0.#"),1)=".",FALSE,TRUE)</formula>
    </cfRule>
    <cfRule type="expression" dxfId="2846" priority="13848">
      <formula>IF(RIGHT(TEXT(Y804,"0.#"),1)=".",TRUE,FALSE)</formula>
    </cfRule>
  </conditionalFormatting>
  <conditionalFormatting sqref="AU821 AU808 AU795">
    <cfRule type="expression" dxfId="2845" priority="13843">
      <formula>IF(RIGHT(TEXT(AU795,"0.#"),1)=".",FALSE,TRUE)</formula>
    </cfRule>
    <cfRule type="expression" dxfId="2844" priority="13844">
      <formula>IF(RIGHT(TEXT(AU795,"0.#"),1)=".",TRUE,FALSE)</formula>
    </cfRule>
  </conditionalFormatting>
  <conditionalFormatting sqref="AU830 AU817 AU804">
    <cfRule type="expression" dxfId="2843" priority="13841">
      <formula>IF(RIGHT(TEXT(AU804,"0.#"),1)=".",FALSE,TRUE)</formula>
    </cfRule>
    <cfRule type="expression" dxfId="2842" priority="13842">
      <formula>IF(RIGHT(TEXT(AU804,"0.#"),1)=".",TRUE,FALSE)</formula>
    </cfRule>
  </conditionalFormatting>
  <conditionalFormatting sqref="AU822:AU829 AU820 AU809:AU816 AU807 AU796:AU803 AU794">
    <cfRule type="expression" dxfId="2841" priority="13839">
      <formula>IF(RIGHT(TEXT(AU794,"0.#"),1)=".",FALSE,TRUE)</formula>
    </cfRule>
    <cfRule type="expression" dxfId="2840" priority="13840">
      <formula>IF(RIGHT(TEXT(AU794,"0.#"),1)=".",TRUE,FALSE)</formula>
    </cfRule>
  </conditionalFormatting>
  <conditionalFormatting sqref="AM87">
    <cfRule type="expression" dxfId="2839" priority="13493">
      <formula>IF(RIGHT(TEXT(AM87,"0.#"),1)=".",FALSE,TRUE)</formula>
    </cfRule>
    <cfRule type="expression" dxfId="2838" priority="13494">
      <formula>IF(RIGHT(TEXT(AM87,"0.#"),1)=".",TRUE,FALSE)</formula>
    </cfRule>
  </conditionalFormatting>
  <conditionalFormatting sqref="AE55">
    <cfRule type="expression" dxfId="2837" priority="13561">
      <formula>IF(RIGHT(TEXT(AE55,"0.#"),1)=".",FALSE,TRUE)</formula>
    </cfRule>
    <cfRule type="expression" dxfId="2836" priority="13562">
      <formula>IF(RIGHT(TEXT(AE55,"0.#"),1)=".",TRUE,FALSE)</formula>
    </cfRule>
  </conditionalFormatting>
  <conditionalFormatting sqref="AI55">
    <cfRule type="expression" dxfId="2835" priority="13559">
      <formula>IF(RIGHT(TEXT(AI55,"0.#"),1)=".",FALSE,TRUE)</formula>
    </cfRule>
    <cfRule type="expression" dxfId="2834" priority="13560">
      <formula>IF(RIGHT(TEXT(AI55,"0.#"),1)=".",TRUE,FALSE)</formula>
    </cfRule>
  </conditionalFormatting>
  <conditionalFormatting sqref="AM34">
    <cfRule type="expression" dxfId="2833" priority="13639">
      <formula>IF(RIGHT(TEXT(AM34,"0.#"),1)=".",FALSE,TRUE)</formula>
    </cfRule>
    <cfRule type="expression" dxfId="2832" priority="13640">
      <formula>IF(RIGHT(TEXT(AM34,"0.#"),1)=".",TRUE,FALSE)</formula>
    </cfRule>
  </conditionalFormatting>
  <conditionalFormatting sqref="AE33">
    <cfRule type="expression" dxfId="2831" priority="13653">
      <formula>IF(RIGHT(TEXT(AE33,"0.#"),1)=".",FALSE,TRUE)</formula>
    </cfRule>
    <cfRule type="expression" dxfId="2830" priority="13654">
      <formula>IF(RIGHT(TEXT(AE33,"0.#"),1)=".",TRUE,FALSE)</formula>
    </cfRule>
  </conditionalFormatting>
  <conditionalFormatting sqref="AE34">
    <cfRule type="expression" dxfId="2829" priority="13651">
      <formula>IF(RIGHT(TEXT(AE34,"0.#"),1)=".",FALSE,TRUE)</formula>
    </cfRule>
    <cfRule type="expression" dxfId="2828" priority="13652">
      <formula>IF(RIGHT(TEXT(AE34,"0.#"),1)=".",TRUE,FALSE)</formula>
    </cfRule>
  </conditionalFormatting>
  <conditionalFormatting sqref="AI34">
    <cfRule type="expression" dxfId="2827" priority="13649">
      <formula>IF(RIGHT(TEXT(AI34,"0.#"),1)=".",FALSE,TRUE)</formula>
    </cfRule>
    <cfRule type="expression" dxfId="2826" priority="13650">
      <formula>IF(RIGHT(TEXT(AI34,"0.#"),1)=".",TRUE,FALSE)</formula>
    </cfRule>
  </conditionalFormatting>
  <conditionalFormatting sqref="AI33">
    <cfRule type="expression" dxfId="2825" priority="13647">
      <formula>IF(RIGHT(TEXT(AI33,"0.#"),1)=".",FALSE,TRUE)</formula>
    </cfRule>
    <cfRule type="expression" dxfId="2824" priority="13648">
      <formula>IF(RIGHT(TEXT(AI33,"0.#"),1)=".",TRUE,FALSE)</formula>
    </cfRule>
  </conditionalFormatting>
  <conditionalFormatting sqref="AI32">
    <cfRule type="expression" dxfId="2823" priority="13645">
      <formula>IF(RIGHT(TEXT(AI32,"0.#"),1)=".",FALSE,TRUE)</formula>
    </cfRule>
    <cfRule type="expression" dxfId="2822" priority="13646">
      <formula>IF(RIGHT(TEXT(AI32,"0.#"),1)=".",TRUE,FALSE)</formula>
    </cfRule>
  </conditionalFormatting>
  <conditionalFormatting sqref="AM32">
    <cfRule type="expression" dxfId="2821" priority="13643">
      <formula>IF(RIGHT(TEXT(AM32,"0.#"),1)=".",FALSE,TRUE)</formula>
    </cfRule>
    <cfRule type="expression" dxfId="2820" priority="13644">
      <formula>IF(RIGHT(TEXT(AM32,"0.#"),1)=".",TRUE,FALSE)</formula>
    </cfRule>
  </conditionalFormatting>
  <conditionalFormatting sqref="AM33">
    <cfRule type="expression" dxfId="2819" priority="13641">
      <formula>IF(RIGHT(TEXT(AM33,"0.#"),1)=".",FALSE,TRUE)</formula>
    </cfRule>
    <cfRule type="expression" dxfId="2818" priority="13642">
      <formula>IF(RIGHT(TEXT(AM33,"0.#"),1)=".",TRUE,FALSE)</formula>
    </cfRule>
  </conditionalFormatting>
  <conditionalFormatting sqref="AQ32:AQ34">
    <cfRule type="expression" dxfId="2817" priority="13633">
      <formula>IF(RIGHT(TEXT(AQ32,"0.#"),1)=".",FALSE,TRUE)</formula>
    </cfRule>
    <cfRule type="expression" dxfId="2816" priority="13634">
      <formula>IF(RIGHT(TEXT(AQ32,"0.#"),1)=".",TRUE,FALSE)</formula>
    </cfRule>
  </conditionalFormatting>
  <conditionalFormatting sqref="AU32:AU34">
    <cfRule type="expression" dxfId="2815" priority="13631">
      <formula>IF(RIGHT(TEXT(AU32,"0.#"),1)=".",FALSE,TRUE)</formula>
    </cfRule>
    <cfRule type="expression" dxfId="2814" priority="13632">
      <formula>IF(RIGHT(TEXT(AU32,"0.#"),1)=".",TRUE,FALSE)</formula>
    </cfRule>
  </conditionalFormatting>
  <conditionalFormatting sqref="AE53">
    <cfRule type="expression" dxfId="2813" priority="13565">
      <formula>IF(RIGHT(TEXT(AE53,"0.#"),1)=".",FALSE,TRUE)</formula>
    </cfRule>
    <cfRule type="expression" dxfId="2812" priority="13566">
      <formula>IF(RIGHT(TEXT(AE53,"0.#"),1)=".",TRUE,FALSE)</formula>
    </cfRule>
  </conditionalFormatting>
  <conditionalFormatting sqref="AE54">
    <cfRule type="expression" dxfId="2811" priority="13563">
      <formula>IF(RIGHT(TEXT(AE54,"0.#"),1)=".",FALSE,TRUE)</formula>
    </cfRule>
    <cfRule type="expression" dxfId="2810" priority="13564">
      <formula>IF(RIGHT(TEXT(AE54,"0.#"),1)=".",TRUE,FALSE)</formula>
    </cfRule>
  </conditionalFormatting>
  <conditionalFormatting sqref="AI54">
    <cfRule type="expression" dxfId="2809" priority="13557">
      <formula>IF(RIGHT(TEXT(AI54,"0.#"),1)=".",FALSE,TRUE)</formula>
    </cfRule>
    <cfRule type="expression" dxfId="2808" priority="13558">
      <formula>IF(RIGHT(TEXT(AI54,"0.#"),1)=".",TRUE,FALSE)</formula>
    </cfRule>
  </conditionalFormatting>
  <conditionalFormatting sqref="AI53">
    <cfRule type="expression" dxfId="2807" priority="13555">
      <formula>IF(RIGHT(TEXT(AI53,"0.#"),1)=".",FALSE,TRUE)</formula>
    </cfRule>
    <cfRule type="expression" dxfId="2806" priority="13556">
      <formula>IF(RIGHT(TEXT(AI53,"0.#"),1)=".",TRUE,FALSE)</formula>
    </cfRule>
  </conditionalFormatting>
  <conditionalFormatting sqref="AM53">
    <cfRule type="expression" dxfId="2805" priority="13553">
      <formula>IF(RIGHT(TEXT(AM53,"0.#"),1)=".",FALSE,TRUE)</formula>
    </cfRule>
    <cfRule type="expression" dxfId="2804" priority="13554">
      <formula>IF(RIGHT(TEXT(AM53,"0.#"),1)=".",TRUE,FALSE)</formula>
    </cfRule>
  </conditionalFormatting>
  <conditionalFormatting sqref="AM54">
    <cfRule type="expression" dxfId="2803" priority="13551">
      <formula>IF(RIGHT(TEXT(AM54,"0.#"),1)=".",FALSE,TRUE)</formula>
    </cfRule>
    <cfRule type="expression" dxfId="2802" priority="13552">
      <formula>IF(RIGHT(TEXT(AM54,"0.#"),1)=".",TRUE,FALSE)</formula>
    </cfRule>
  </conditionalFormatting>
  <conditionalFormatting sqref="AM55">
    <cfRule type="expression" dxfId="2801" priority="13549">
      <formula>IF(RIGHT(TEXT(AM55,"0.#"),1)=".",FALSE,TRUE)</formula>
    </cfRule>
    <cfRule type="expression" dxfId="2800" priority="13550">
      <formula>IF(RIGHT(TEXT(AM55,"0.#"),1)=".",TRUE,FALSE)</formula>
    </cfRule>
  </conditionalFormatting>
  <conditionalFormatting sqref="AE60">
    <cfRule type="expression" dxfId="2799" priority="13535">
      <formula>IF(RIGHT(TEXT(AE60,"0.#"),1)=".",FALSE,TRUE)</formula>
    </cfRule>
    <cfRule type="expression" dxfId="2798" priority="13536">
      <formula>IF(RIGHT(TEXT(AE60,"0.#"),1)=".",TRUE,FALSE)</formula>
    </cfRule>
  </conditionalFormatting>
  <conditionalFormatting sqref="AE61">
    <cfRule type="expression" dxfId="2797" priority="13533">
      <formula>IF(RIGHT(TEXT(AE61,"0.#"),1)=".",FALSE,TRUE)</formula>
    </cfRule>
    <cfRule type="expression" dxfId="2796" priority="13534">
      <formula>IF(RIGHT(TEXT(AE61,"0.#"),1)=".",TRUE,FALSE)</formula>
    </cfRule>
  </conditionalFormatting>
  <conditionalFormatting sqref="AE62">
    <cfRule type="expression" dxfId="2795" priority="13531">
      <formula>IF(RIGHT(TEXT(AE62,"0.#"),1)=".",FALSE,TRUE)</formula>
    </cfRule>
    <cfRule type="expression" dxfId="2794" priority="13532">
      <formula>IF(RIGHT(TEXT(AE62,"0.#"),1)=".",TRUE,FALSE)</formula>
    </cfRule>
  </conditionalFormatting>
  <conditionalFormatting sqref="AI62">
    <cfRule type="expression" dxfId="2793" priority="13529">
      <formula>IF(RIGHT(TEXT(AI62,"0.#"),1)=".",FALSE,TRUE)</formula>
    </cfRule>
    <cfRule type="expression" dxfId="2792" priority="13530">
      <formula>IF(RIGHT(TEXT(AI62,"0.#"),1)=".",TRUE,FALSE)</formula>
    </cfRule>
  </conditionalFormatting>
  <conditionalFormatting sqref="AI61">
    <cfRule type="expression" dxfId="2791" priority="13527">
      <formula>IF(RIGHT(TEXT(AI61,"0.#"),1)=".",FALSE,TRUE)</formula>
    </cfRule>
    <cfRule type="expression" dxfId="2790" priority="13528">
      <formula>IF(RIGHT(TEXT(AI61,"0.#"),1)=".",TRUE,FALSE)</formula>
    </cfRule>
  </conditionalFormatting>
  <conditionalFormatting sqref="AI60">
    <cfRule type="expression" dxfId="2789" priority="13525">
      <formula>IF(RIGHT(TEXT(AI60,"0.#"),1)=".",FALSE,TRUE)</formula>
    </cfRule>
    <cfRule type="expression" dxfId="2788" priority="13526">
      <formula>IF(RIGHT(TEXT(AI60,"0.#"),1)=".",TRUE,FALSE)</formula>
    </cfRule>
  </conditionalFormatting>
  <conditionalFormatting sqref="AM60">
    <cfRule type="expression" dxfId="2787" priority="13523">
      <formula>IF(RIGHT(TEXT(AM60,"0.#"),1)=".",FALSE,TRUE)</formula>
    </cfRule>
    <cfRule type="expression" dxfId="2786" priority="13524">
      <formula>IF(RIGHT(TEXT(AM60,"0.#"),1)=".",TRUE,FALSE)</formula>
    </cfRule>
  </conditionalFormatting>
  <conditionalFormatting sqref="AM61">
    <cfRule type="expression" dxfId="2785" priority="13521">
      <formula>IF(RIGHT(TEXT(AM61,"0.#"),1)=".",FALSE,TRUE)</formula>
    </cfRule>
    <cfRule type="expression" dxfId="2784" priority="13522">
      <formula>IF(RIGHT(TEXT(AM61,"0.#"),1)=".",TRUE,FALSE)</formula>
    </cfRule>
  </conditionalFormatting>
  <conditionalFormatting sqref="AM62">
    <cfRule type="expression" dxfId="2783" priority="13519">
      <formula>IF(RIGHT(TEXT(AM62,"0.#"),1)=".",FALSE,TRUE)</formula>
    </cfRule>
    <cfRule type="expression" dxfId="2782" priority="13520">
      <formula>IF(RIGHT(TEXT(AM62,"0.#"),1)=".",TRUE,FALSE)</formula>
    </cfRule>
  </conditionalFormatting>
  <conditionalFormatting sqref="AM88">
    <cfRule type="expression" dxfId="2781" priority="13491">
      <formula>IF(RIGHT(TEXT(AM88,"0.#"),1)=".",FALSE,TRUE)</formula>
    </cfRule>
    <cfRule type="expression" dxfId="2780" priority="13492">
      <formula>IF(RIGHT(TEXT(AM88,"0.#"),1)=".",TRUE,FALSE)</formula>
    </cfRule>
  </conditionalFormatting>
  <conditionalFormatting sqref="AM89">
    <cfRule type="expression" dxfId="2779" priority="13489">
      <formula>IF(RIGHT(TEXT(AM89,"0.#"),1)=".",FALSE,TRUE)</formula>
    </cfRule>
    <cfRule type="expression" dxfId="2778" priority="13490">
      <formula>IF(RIGHT(TEXT(AM89,"0.#"),1)=".",TRUE,FALSE)</formula>
    </cfRule>
  </conditionalFormatting>
  <conditionalFormatting sqref="AM92">
    <cfRule type="expression" dxfId="2777" priority="13463">
      <formula>IF(RIGHT(TEXT(AM92,"0.#"),1)=".",FALSE,TRUE)</formula>
    </cfRule>
    <cfRule type="expression" dxfId="2776" priority="13464">
      <formula>IF(RIGHT(TEXT(AM92,"0.#"),1)=".",TRUE,FALSE)</formula>
    </cfRule>
  </conditionalFormatting>
  <conditionalFormatting sqref="AM93">
    <cfRule type="expression" dxfId="2775" priority="13461">
      <formula>IF(RIGHT(TEXT(AM93,"0.#"),1)=".",FALSE,TRUE)</formula>
    </cfRule>
    <cfRule type="expression" dxfId="2774" priority="13462">
      <formula>IF(RIGHT(TEXT(AM93,"0.#"),1)=".",TRUE,FALSE)</formula>
    </cfRule>
  </conditionalFormatting>
  <conditionalFormatting sqref="AM94">
    <cfRule type="expression" dxfId="2773" priority="13459">
      <formula>IF(RIGHT(TEXT(AM94,"0.#"),1)=".",FALSE,TRUE)</formula>
    </cfRule>
    <cfRule type="expression" dxfId="2772" priority="13460">
      <formula>IF(RIGHT(TEXT(AM94,"0.#"),1)=".",TRUE,FALSE)</formula>
    </cfRule>
  </conditionalFormatting>
  <conditionalFormatting sqref="AE97">
    <cfRule type="expression" dxfId="2771" priority="13445">
      <formula>IF(RIGHT(TEXT(AE97,"0.#"),1)=".",FALSE,TRUE)</formula>
    </cfRule>
    <cfRule type="expression" dxfId="2770" priority="13446">
      <formula>IF(RIGHT(TEXT(AE97,"0.#"),1)=".",TRUE,FALSE)</formula>
    </cfRule>
  </conditionalFormatting>
  <conditionalFormatting sqref="AE98">
    <cfRule type="expression" dxfId="2769" priority="13443">
      <formula>IF(RIGHT(TEXT(AE98,"0.#"),1)=".",FALSE,TRUE)</formula>
    </cfRule>
    <cfRule type="expression" dxfId="2768" priority="13444">
      <formula>IF(RIGHT(TEXT(AE98,"0.#"),1)=".",TRUE,FALSE)</formula>
    </cfRule>
  </conditionalFormatting>
  <conditionalFormatting sqref="AE99">
    <cfRule type="expression" dxfId="2767" priority="13441">
      <formula>IF(RIGHT(TEXT(AE99,"0.#"),1)=".",FALSE,TRUE)</formula>
    </cfRule>
    <cfRule type="expression" dxfId="2766" priority="13442">
      <formula>IF(RIGHT(TEXT(AE99,"0.#"),1)=".",TRUE,FALSE)</formula>
    </cfRule>
  </conditionalFormatting>
  <conditionalFormatting sqref="AI99">
    <cfRule type="expression" dxfId="2765" priority="13439">
      <formula>IF(RIGHT(TEXT(AI99,"0.#"),1)=".",FALSE,TRUE)</formula>
    </cfRule>
    <cfRule type="expression" dxfId="2764" priority="13440">
      <formula>IF(RIGHT(TEXT(AI99,"0.#"),1)=".",TRUE,FALSE)</formula>
    </cfRule>
  </conditionalFormatting>
  <conditionalFormatting sqref="AI98">
    <cfRule type="expression" dxfId="2763" priority="13437">
      <formula>IF(RIGHT(TEXT(AI98,"0.#"),1)=".",FALSE,TRUE)</formula>
    </cfRule>
    <cfRule type="expression" dxfId="2762" priority="13438">
      <formula>IF(RIGHT(TEXT(AI98,"0.#"),1)=".",TRUE,FALSE)</formula>
    </cfRule>
  </conditionalFormatting>
  <conditionalFormatting sqref="AI97">
    <cfRule type="expression" dxfId="2761" priority="13435">
      <formula>IF(RIGHT(TEXT(AI97,"0.#"),1)=".",FALSE,TRUE)</formula>
    </cfRule>
    <cfRule type="expression" dxfId="2760" priority="13436">
      <formula>IF(RIGHT(TEXT(AI97,"0.#"),1)=".",TRUE,FALSE)</formula>
    </cfRule>
  </conditionalFormatting>
  <conditionalFormatting sqref="AM97">
    <cfRule type="expression" dxfId="2759" priority="13433">
      <formula>IF(RIGHT(TEXT(AM97,"0.#"),1)=".",FALSE,TRUE)</formula>
    </cfRule>
    <cfRule type="expression" dxfId="2758" priority="13434">
      <formula>IF(RIGHT(TEXT(AM97,"0.#"),1)=".",TRUE,FALSE)</formula>
    </cfRule>
  </conditionalFormatting>
  <conditionalFormatting sqref="AM98">
    <cfRule type="expression" dxfId="2757" priority="13431">
      <formula>IF(RIGHT(TEXT(AM98,"0.#"),1)=".",FALSE,TRUE)</formula>
    </cfRule>
    <cfRule type="expression" dxfId="2756" priority="13432">
      <formula>IF(RIGHT(TEXT(AM98,"0.#"),1)=".",TRUE,FALSE)</formula>
    </cfRule>
  </conditionalFormatting>
  <conditionalFormatting sqref="AM99">
    <cfRule type="expression" dxfId="2755" priority="13429">
      <formula>IF(RIGHT(TEXT(AM99,"0.#"),1)=".",FALSE,TRUE)</formula>
    </cfRule>
    <cfRule type="expression" dxfId="2754" priority="13430">
      <formula>IF(RIGHT(TEXT(AM99,"0.#"),1)=".",TRUE,FALSE)</formula>
    </cfRule>
  </conditionalFormatting>
  <conditionalFormatting sqref="AM101">
    <cfRule type="expression" dxfId="2753" priority="13413">
      <formula>IF(RIGHT(TEXT(AM101,"0.#"),1)=".",FALSE,TRUE)</formula>
    </cfRule>
    <cfRule type="expression" dxfId="2752" priority="13414">
      <formula>IF(RIGHT(TEXT(AM101,"0.#"),1)=".",TRUE,FALSE)</formula>
    </cfRule>
  </conditionalFormatting>
  <conditionalFormatting sqref="AM102">
    <cfRule type="expression" dxfId="2751" priority="13407">
      <formula>IF(RIGHT(TEXT(AM102,"0.#"),1)=".",FALSE,TRUE)</formula>
    </cfRule>
    <cfRule type="expression" dxfId="2750" priority="13408">
      <formula>IF(RIGHT(TEXT(AM102,"0.#"),1)=".",TRUE,FALSE)</formula>
    </cfRule>
  </conditionalFormatting>
  <conditionalFormatting sqref="AQ102">
    <cfRule type="expression" dxfId="2749" priority="13405">
      <formula>IF(RIGHT(TEXT(AQ102,"0.#"),1)=".",FALSE,TRUE)</formula>
    </cfRule>
    <cfRule type="expression" dxfId="2748" priority="13406">
      <formula>IF(RIGHT(TEXT(AQ102,"0.#"),1)=".",TRUE,FALSE)</formula>
    </cfRule>
  </conditionalFormatting>
  <conditionalFormatting sqref="AE104">
    <cfRule type="expression" dxfId="2747" priority="13403">
      <formula>IF(RIGHT(TEXT(AE104,"0.#"),1)=".",FALSE,TRUE)</formula>
    </cfRule>
    <cfRule type="expression" dxfId="2746" priority="13404">
      <formula>IF(RIGHT(TEXT(AE104,"0.#"),1)=".",TRUE,FALSE)</formula>
    </cfRule>
  </conditionalFormatting>
  <conditionalFormatting sqref="AI104">
    <cfRule type="expression" dxfId="2745" priority="13401">
      <formula>IF(RIGHT(TEXT(AI104,"0.#"),1)=".",FALSE,TRUE)</formula>
    </cfRule>
    <cfRule type="expression" dxfId="2744" priority="13402">
      <formula>IF(RIGHT(TEXT(AI104,"0.#"),1)=".",TRUE,FALSE)</formula>
    </cfRule>
  </conditionalFormatting>
  <conditionalFormatting sqref="AM104">
    <cfRule type="expression" dxfId="2743" priority="13399">
      <formula>IF(RIGHT(TEXT(AM104,"0.#"),1)=".",FALSE,TRUE)</formula>
    </cfRule>
    <cfRule type="expression" dxfId="2742" priority="13400">
      <formula>IF(RIGHT(TEXT(AM104,"0.#"),1)=".",TRUE,FALSE)</formula>
    </cfRule>
  </conditionalFormatting>
  <conditionalFormatting sqref="AE105">
    <cfRule type="expression" dxfId="2741" priority="13397">
      <formula>IF(RIGHT(TEXT(AE105,"0.#"),1)=".",FALSE,TRUE)</formula>
    </cfRule>
    <cfRule type="expression" dxfId="2740" priority="13398">
      <formula>IF(RIGHT(TEXT(AE105,"0.#"),1)=".",TRUE,FALSE)</formula>
    </cfRule>
  </conditionalFormatting>
  <conditionalFormatting sqref="AI105">
    <cfRule type="expression" dxfId="2739" priority="13395">
      <formula>IF(RIGHT(TEXT(AI105,"0.#"),1)=".",FALSE,TRUE)</formula>
    </cfRule>
    <cfRule type="expression" dxfId="2738" priority="13396">
      <formula>IF(RIGHT(TEXT(AI105,"0.#"),1)=".",TRUE,FALSE)</formula>
    </cfRule>
  </conditionalFormatting>
  <conditionalFormatting sqref="AM105">
    <cfRule type="expression" dxfId="2737" priority="13393">
      <formula>IF(RIGHT(TEXT(AM105,"0.#"),1)=".",FALSE,TRUE)</formula>
    </cfRule>
    <cfRule type="expression" dxfId="2736" priority="13394">
      <formula>IF(RIGHT(TEXT(AM105,"0.#"),1)=".",TRUE,FALSE)</formula>
    </cfRule>
  </conditionalFormatting>
  <conditionalFormatting sqref="AE107">
    <cfRule type="expression" dxfId="2735" priority="13389">
      <formula>IF(RIGHT(TEXT(AE107,"0.#"),1)=".",FALSE,TRUE)</formula>
    </cfRule>
    <cfRule type="expression" dxfId="2734" priority="13390">
      <formula>IF(RIGHT(TEXT(AE107,"0.#"),1)=".",TRUE,FALSE)</formula>
    </cfRule>
  </conditionalFormatting>
  <conditionalFormatting sqref="AI107">
    <cfRule type="expression" dxfId="2733" priority="13387">
      <formula>IF(RIGHT(TEXT(AI107,"0.#"),1)=".",FALSE,TRUE)</formula>
    </cfRule>
    <cfRule type="expression" dxfId="2732" priority="13388">
      <formula>IF(RIGHT(TEXT(AI107,"0.#"),1)=".",TRUE,FALSE)</formula>
    </cfRule>
  </conditionalFormatting>
  <conditionalFormatting sqref="AM107">
    <cfRule type="expression" dxfId="2731" priority="13385">
      <formula>IF(RIGHT(TEXT(AM107,"0.#"),1)=".",FALSE,TRUE)</formula>
    </cfRule>
    <cfRule type="expression" dxfId="2730" priority="13386">
      <formula>IF(RIGHT(TEXT(AM107,"0.#"),1)=".",TRUE,FALSE)</formula>
    </cfRule>
  </conditionalFormatting>
  <conditionalFormatting sqref="AE108">
    <cfRule type="expression" dxfId="2729" priority="13383">
      <formula>IF(RIGHT(TEXT(AE108,"0.#"),1)=".",FALSE,TRUE)</formula>
    </cfRule>
    <cfRule type="expression" dxfId="2728" priority="13384">
      <formula>IF(RIGHT(TEXT(AE108,"0.#"),1)=".",TRUE,FALSE)</formula>
    </cfRule>
  </conditionalFormatting>
  <conditionalFormatting sqref="AI108">
    <cfRule type="expression" dxfId="2727" priority="13381">
      <formula>IF(RIGHT(TEXT(AI108,"0.#"),1)=".",FALSE,TRUE)</formula>
    </cfRule>
    <cfRule type="expression" dxfId="2726" priority="13382">
      <formula>IF(RIGHT(TEXT(AI108,"0.#"),1)=".",TRUE,FALSE)</formula>
    </cfRule>
  </conditionalFormatting>
  <conditionalFormatting sqref="AM108">
    <cfRule type="expression" dxfId="2725" priority="13379">
      <formula>IF(RIGHT(TEXT(AM108,"0.#"),1)=".",FALSE,TRUE)</formula>
    </cfRule>
    <cfRule type="expression" dxfId="2724" priority="13380">
      <formula>IF(RIGHT(TEXT(AM108,"0.#"),1)=".",TRUE,FALSE)</formula>
    </cfRule>
  </conditionalFormatting>
  <conditionalFormatting sqref="AE110">
    <cfRule type="expression" dxfId="2723" priority="13375">
      <formula>IF(RIGHT(TEXT(AE110,"0.#"),1)=".",FALSE,TRUE)</formula>
    </cfRule>
    <cfRule type="expression" dxfId="2722" priority="13376">
      <formula>IF(RIGHT(TEXT(AE110,"0.#"),1)=".",TRUE,FALSE)</formula>
    </cfRule>
  </conditionalFormatting>
  <conditionalFormatting sqref="AI110">
    <cfRule type="expression" dxfId="2721" priority="13373">
      <formula>IF(RIGHT(TEXT(AI110,"0.#"),1)=".",FALSE,TRUE)</formula>
    </cfRule>
    <cfRule type="expression" dxfId="2720" priority="13374">
      <formula>IF(RIGHT(TEXT(AI110,"0.#"),1)=".",TRUE,FALSE)</formula>
    </cfRule>
  </conditionalFormatting>
  <conditionalFormatting sqref="AM110">
    <cfRule type="expression" dxfId="2719" priority="13371">
      <formula>IF(RIGHT(TEXT(AM110,"0.#"),1)=".",FALSE,TRUE)</formula>
    </cfRule>
    <cfRule type="expression" dxfId="2718" priority="13372">
      <formula>IF(RIGHT(TEXT(AM110,"0.#"),1)=".",TRUE,FALSE)</formula>
    </cfRule>
  </conditionalFormatting>
  <conditionalFormatting sqref="AE111">
    <cfRule type="expression" dxfId="2717" priority="13369">
      <formula>IF(RIGHT(TEXT(AE111,"0.#"),1)=".",FALSE,TRUE)</formula>
    </cfRule>
    <cfRule type="expression" dxfId="2716" priority="13370">
      <formula>IF(RIGHT(TEXT(AE111,"0.#"),1)=".",TRUE,FALSE)</formula>
    </cfRule>
  </conditionalFormatting>
  <conditionalFormatting sqref="AI111">
    <cfRule type="expression" dxfId="2715" priority="13367">
      <formula>IF(RIGHT(TEXT(AI111,"0.#"),1)=".",FALSE,TRUE)</formula>
    </cfRule>
    <cfRule type="expression" dxfId="2714" priority="13368">
      <formula>IF(RIGHT(TEXT(AI111,"0.#"),1)=".",TRUE,FALSE)</formula>
    </cfRule>
  </conditionalFormatting>
  <conditionalFormatting sqref="AM111">
    <cfRule type="expression" dxfId="2713" priority="13365">
      <formula>IF(RIGHT(TEXT(AM111,"0.#"),1)=".",FALSE,TRUE)</formula>
    </cfRule>
    <cfRule type="expression" dxfId="2712" priority="13366">
      <formula>IF(RIGHT(TEXT(AM111,"0.#"),1)=".",TRUE,FALSE)</formula>
    </cfRule>
  </conditionalFormatting>
  <conditionalFormatting sqref="AE113">
    <cfRule type="expression" dxfId="2711" priority="13361">
      <formula>IF(RIGHT(TEXT(AE113,"0.#"),1)=".",FALSE,TRUE)</formula>
    </cfRule>
    <cfRule type="expression" dxfId="2710" priority="13362">
      <formula>IF(RIGHT(TEXT(AE113,"0.#"),1)=".",TRUE,FALSE)</formula>
    </cfRule>
  </conditionalFormatting>
  <conditionalFormatting sqref="AI113">
    <cfRule type="expression" dxfId="2709" priority="13359">
      <formula>IF(RIGHT(TEXT(AI113,"0.#"),1)=".",FALSE,TRUE)</formula>
    </cfRule>
    <cfRule type="expression" dxfId="2708" priority="13360">
      <formula>IF(RIGHT(TEXT(AI113,"0.#"),1)=".",TRUE,FALSE)</formula>
    </cfRule>
  </conditionalFormatting>
  <conditionalFormatting sqref="AM113">
    <cfRule type="expression" dxfId="2707" priority="13357">
      <formula>IF(RIGHT(TEXT(AM113,"0.#"),1)=".",FALSE,TRUE)</formula>
    </cfRule>
    <cfRule type="expression" dxfId="2706" priority="13358">
      <formula>IF(RIGHT(TEXT(AM113,"0.#"),1)=".",TRUE,FALSE)</formula>
    </cfRule>
  </conditionalFormatting>
  <conditionalFormatting sqref="AE114">
    <cfRule type="expression" dxfId="2705" priority="13355">
      <formula>IF(RIGHT(TEXT(AE114,"0.#"),1)=".",FALSE,TRUE)</formula>
    </cfRule>
    <cfRule type="expression" dxfId="2704" priority="13356">
      <formula>IF(RIGHT(TEXT(AE114,"0.#"),1)=".",TRUE,FALSE)</formula>
    </cfRule>
  </conditionalFormatting>
  <conditionalFormatting sqref="AI114">
    <cfRule type="expression" dxfId="2703" priority="13353">
      <formula>IF(RIGHT(TEXT(AI114,"0.#"),1)=".",FALSE,TRUE)</formula>
    </cfRule>
    <cfRule type="expression" dxfId="2702" priority="13354">
      <formula>IF(RIGHT(TEXT(AI114,"0.#"),1)=".",TRUE,FALSE)</formula>
    </cfRule>
  </conditionalFormatting>
  <conditionalFormatting sqref="AM114">
    <cfRule type="expression" dxfId="2701" priority="13351">
      <formula>IF(RIGHT(TEXT(AM114,"0.#"),1)=".",FALSE,TRUE)</formula>
    </cfRule>
    <cfRule type="expression" dxfId="2700" priority="13352">
      <formula>IF(RIGHT(TEXT(AM114,"0.#"),1)=".",TRUE,FALSE)</formula>
    </cfRule>
  </conditionalFormatting>
  <conditionalFormatting sqref="AE116 AQ116">
    <cfRule type="expression" dxfId="2699" priority="13347">
      <formula>IF(RIGHT(TEXT(AE116,"0.#"),1)=".",FALSE,TRUE)</formula>
    </cfRule>
    <cfRule type="expression" dxfId="2698" priority="13348">
      <formula>IF(RIGHT(TEXT(AE116,"0.#"),1)=".",TRUE,FALSE)</formula>
    </cfRule>
  </conditionalFormatting>
  <conditionalFormatting sqref="AI116">
    <cfRule type="expression" dxfId="2697" priority="13345">
      <formula>IF(RIGHT(TEXT(AI116,"0.#"),1)=".",FALSE,TRUE)</formula>
    </cfRule>
    <cfRule type="expression" dxfId="2696" priority="13346">
      <formula>IF(RIGHT(TEXT(AI116,"0.#"),1)=".",TRUE,FALSE)</formula>
    </cfRule>
  </conditionalFormatting>
  <conditionalFormatting sqref="AM116">
    <cfRule type="expression" dxfId="2695" priority="13343">
      <formula>IF(RIGHT(TEXT(AM116,"0.#"),1)=".",FALSE,TRUE)</formula>
    </cfRule>
    <cfRule type="expression" dxfId="2694" priority="13344">
      <formula>IF(RIGHT(TEXT(AM116,"0.#"),1)=".",TRUE,FALSE)</formula>
    </cfRule>
  </conditionalFormatting>
  <conditionalFormatting sqref="AE117 AM117">
    <cfRule type="expression" dxfId="2693" priority="13341">
      <formula>IF(RIGHT(TEXT(AE117,"0.#"),1)=".",FALSE,TRUE)</formula>
    </cfRule>
    <cfRule type="expression" dxfId="2692" priority="13342">
      <formula>IF(RIGHT(TEXT(AE117,"0.#"),1)=".",TRUE,FALSE)</formula>
    </cfRule>
  </conditionalFormatting>
  <conditionalFormatting sqref="AI117">
    <cfRule type="expression" dxfId="2691" priority="13339">
      <formula>IF(RIGHT(TEXT(AI117,"0.#"),1)=".",FALSE,TRUE)</formula>
    </cfRule>
    <cfRule type="expression" dxfId="2690" priority="13340">
      <formula>IF(RIGHT(TEXT(AI117,"0.#"),1)=".",TRUE,FALSE)</formula>
    </cfRule>
  </conditionalFormatting>
  <conditionalFormatting sqref="AQ117">
    <cfRule type="expression" dxfId="2689" priority="13335">
      <formula>IF(RIGHT(TEXT(AQ117,"0.#"),1)=".",FALSE,TRUE)</formula>
    </cfRule>
    <cfRule type="expression" dxfId="2688" priority="13336">
      <formula>IF(RIGHT(TEXT(AQ117,"0.#"),1)=".",TRUE,FALSE)</formula>
    </cfRule>
  </conditionalFormatting>
  <conditionalFormatting sqref="AE119 AQ119">
    <cfRule type="expression" dxfId="2687" priority="13333">
      <formula>IF(RIGHT(TEXT(AE119,"0.#"),1)=".",FALSE,TRUE)</formula>
    </cfRule>
    <cfRule type="expression" dxfId="2686" priority="13334">
      <formula>IF(RIGHT(TEXT(AE119,"0.#"),1)=".",TRUE,FALSE)</formula>
    </cfRule>
  </conditionalFormatting>
  <conditionalFormatting sqref="AI119">
    <cfRule type="expression" dxfId="2685" priority="13331">
      <formula>IF(RIGHT(TEXT(AI119,"0.#"),1)=".",FALSE,TRUE)</formula>
    </cfRule>
    <cfRule type="expression" dxfId="2684" priority="13332">
      <formula>IF(RIGHT(TEXT(AI119,"0.#"),1)=".",TRUE,FALSE)</formula>
    </cfRule>
  </conditionalFormatting>
  <conditionalFormatting sqref="AM119">
    <cfRule type="expression" dxfId="2683" priority="13329">
      <formula>IF(RIGHT(TEXT(AM119,"0.#"),1)=".",FALSE,TRUE)</formula>
    </cfRule>
    <cfRule type="expression" dxfId="2682" priority="13330">
      <formula>IF(RIGHT(TEXT(AM119,"0.#"),1)=".",TRUE,FALSE)</formula>
    </cfRule>
  </conditionalFormatting>
  <conditionalFormatting sqref="AQ120">
    <cfRule type="expression" dxfId="2681" priority="13321">
      <formula>IF(RIGHT(TEXT(AQ120,"0.#"),1)=".",FALSE,TRUE)</formula>
    </cfRule>
    <cfRule type="expression" dxfId="2680" priority="13322">
      <formula>IF(RIGHT(TEXT(AQ120,"0.#"),1)=".",TRUE,FALSE)</formula>
    </cfRule>
  </conditionalFormatting>
  <conditionalFormatting sqref="AE122 AQ122">
    <cfRule type="expression" dxfId="2679" priority="13319">
      <formula>IF(RIGHT(TEXT(AE122,"0.#"),1)=".",FALSE,TRUE)</formula>
    </cfRule>
    <cfRule type="expression" dxfId="2678" priority="13320">
      <formula>IF(RIGHT(TEXT(AE122,"0.#"),1)=".",TRUE,FALSE)</formula>
    </cfRule>
  </conditionalFormatting>
  <conditionalFormatting sqref="AI122">
    <cfRule type="expression" dxfId="2677" priority="13317">
      <formula>IF(RIGHT(TEXT(AI122,"0.#"),1)=".",FALSE,TRUE)</formula>
    </cfRule>
    <cfRule type="expression" dxfId="2676" priority="13318">
      <formula>IF(RIGHT(TEXT(AI122,"0.#"),1)=".",TRUE,FALSE)</formula>
    </cfRule>
  </conditionalFormatting>
  <conditionalFormatting sqref="AM122">
    <cfRule type="expression" dxfId="2675" priority="13315">
      <formula>IF(RIGHT(TEXT(AM122,"0.#"),1)=".",FALSE,TRUE)</formula>
    </cfRule>
    <cfRule type="expression" dxfId="2674" priority="13316">
      <formula>IF(RIGHT(TEXT(AM122,"0.#"),1)=".",TRUE,FALSE)</formula>
    </cfRule>
  </conditionalFormatting>
  <conditionalFormatting sqref="AQ123">
    <cfRule type="expression" dxfId="2673" priority="13307">
      <formula>IF(RIGHT(TEXT(AQ123,"0.#"),1)=".",FALSE,TRUE)</formula>
    </cfRule>
    <cfRule type="expression" dxfId="2672" priority="13308">
      <formula>IF(RIGHT(TEXT(AQ123,"0.#"),1)=".",TRUE,FALSE)</formula>
    </cfRule>
  </conditionalFormatting>
  <conditionalFormatting sqref="AE125 AQ125">
    <cfRule type="expression" dxfId="2671" priority="13305">
      <formula>IF(RIGHT(TEXT(AE125,"0.#"),1)=".",FALSE,TRUE)</formula>
    </cfRule>
    <cfRule type="expression" dxfId="2670" priority="13306">
      <formula>IF(RIGHT(TEXT(AE125,"0.#"),1)=".",TRUE,FALSE)</formula>
    </cfRule>
  </conditionalFormatting>
  <conditionalFormatting sqref="AI125">
    <cfRule type="expression" dxfId="2669" priority="13303">
      <formula>IF(RIGHT(TEXT(AI125,"0.#"),1)=".",FALSE,TRUE)</formula>
    </cfRule>
    <cfRule type="expression" dxfId="2668" priority="13304">
      <formula>IF(RIGHT(TEXT(AI125,"0.#"),1)=".",TRUE,FALSE)</formula>
    </cfRule>
  </conditionalFormatting>
  <conditionalFormatting sqref="AM125">
    <cfRule type="expression" dxfId="2667" priority="13301">
      <formula>IF(RIGHT(TEXT(AM125,"0.#"),1)=".",FALSE,TRUE)</formula>
    </cfRule>
    <cfRule type="expression" dxfId="2666" priority="13302">
      <formula>IF(RIGHT(TEXT(AM125,"0.#"),1)=".",TRUE,FALSE)</formula>
    </cfRule>
  </conditionalFormatting>
  <conditionalFormatting sqref="AQ126">
    <cfRule type="expression" dxfId="2665" priority="13293">
      <formula>IF(RIGHT(TEXT(AQ126,"0.#"),1)=".",FALSE,TRUE)</formula>
    </cfRule>
    <cfRule type="expression" dxfId="2664" priority="13294">
      <formula>IF(RIGHT(TEXT(AQ126,"0.#"),1)=".",TRUE,FALSE)</formula>
    </cfRule>
  </conditionalFormatting>
  <conditionalFormatting sqref="AE128 AQ128">
    <cfRule type="expression" dxfId="2663" priority="13291">
      <formula>IF(RIGHT(TEXT(AE128,"0.#"),1)=".",FALSE,TRUE)</formula>
    </cfRule>
    <cfRule type="expression" dxfId="2662" priority="13292">
      <formula>IF(RIGHT(TEXT(AE128,"0.#"),1)=".",TRUE,FALSE)</formula>
    </cfRule>
  </conditionalFormatting>
  <conditionalFormatting sqref="AI128">
    <cfRule type="expression" dxfId="2661" priority="13289">
      <formula>IF(RIGHT(TEXT(AI128,"0.#"),1)=".",FALSE,TRUE)</formula>
    </cfRule>
    <cfRule type="expression" dxfId="2660" priority="13290">
      <formula>IF(RIGHT(TEXT(AI128,"0.#"),1)=".",TRUE,FALSE)</formula>
    </cfRule>
  </conditionalFormatting>
  <conditionalFormatting sqref="AM128">
    <cfRule type="expression" dxfId="2659" priority="13287">
      <formula>IF(RIGHT(TEXT(AM128,"0.#"),1)=".",FALSE,TRUE)</formula>
    </cfRule>
    <cfRule type="expression" dxfId="2658" priority="13288">
      <formula>IF(RIGHT(TEXT(AM128,"0.#"),1)=".",TRUE,FALSE)</formula>
    </cfRule>
  </conditionalFormatting>
  <conditionalFormatting sqref="AQ129">
    <cfRule type="expression" dxfId="2657" priority="13279">
      <formula>IF(RIGHT(TEXT(AQ129,"0.#"),1)=".",FALSE,TRUE)</formula>
    </cfRule>
    <cfRule type="expression" dxfId="2656" priority="13280">
      <formula>IF(RIGHT(TEXT(AQ129,"0.#"),1)=".",TRUE,FALSE)</formula>
    </cfRule>
  </conditionalFormatting>
  <conditionalFormatting sqref="AE75">
    <cfRule type="expression" dxfId="2655" priority="13277">
      <formula>IF(RIGHT(TEXT(AE75,"0.#"),1)=".",FALSE,TRUE)</formula>
    </cfRule>
    <cfRule type="expression" dxfId="2654" priority="13278">
      <formula>IF(RIGHT(TEXT(AE75,"0.#"),1)=".",TRUE,FALSE)</formula>
    </cfRule>
  </conditionalFormatting>
  <conditionalFormatting sqref="AE76">
    <cfRule type="expression" dxfId="2653" priority="13275">
      <formula>IF(RIGHT(TEXT(AE76,"0.#"),1)=".",FALSE,TRUE)</formula>
    </cfRule>
    <cfRule type="expression" dxfId="2652" priority="13276">
      <formula>IF(RIGHT(TEXT(AE76,"0.#"),1)=".",TRUE,FALSE)</formula>
    </cfRule>
  </conditionalFormatting>
  <conditionalFormatting sqref="AE77">
    <cfRule type="expression" dxfId="2651" priority="13273">
      <formula>IF(RIGHT(TEXT(AE77,"0.#"),1)=".",FALSE,TRUE)</formula>
    </cfRule>
    <cfRule type="expression" dxfId="2650" priority="13274">
      <formula>IF(RIGHT(TEXT(AE77,"0.#"),1)=".",TRUE,FALSE)</formula>
    </cfRule>
  </conditionalFormatting>
  <conditionalFormatting sqref="AI77">
    <cfRule type="expression" dxfId="2649" priority="13271">
      <formula>IF(RIGHT(TEXT(AI77,"0.#"),1)=".",FALSE,TRUE)</formula>
    </cfRule>
    <cfRule type="expression" dxfId="2648" priority="13272">
      <formula>IF(RIGHT(TEXT(AI77,"0.#"),1)=".",TRUE,FALSE)</formula>
    </cfRule>
  </conditionalFormatting>
  <conditionalFormatting sqref="AI76">
    <cfRule type="expression" dxfId="2647" priority="13269">
      <formula>IF(RIGHT(TEXT(AI76,"0.#"),1)=".",FALSE,TRUE)</formula>
    </cfRule>
    <cfRule type="expression" dxfId="2646" priority="13270">
      <formula>IF(RIGHT(TEXT(AI76,"0.#"),1)=".",TRUE,FALSE)</formula>
    </cfRule>
  </conditionalFormatting>
  <conditionalFormatting sqref="AI75">
    <cfRule type="expression" dxfId="2645" priority="13267">
      <formula>IF(RIGHT(TEXT(AI75,"0.#"),1)=".",FALSE,TRUE)</formula>
    </cfRule>
    <cfRule type="expression" dxfId="2644" priority="13268">
      <formula>IF(RIGHT(TEXT(AI75,"0.#"),1)=".",TRUE,FALSE)</formula>
    </cfRule>
  </conditionalFormatting>
  <conditionalFormatting sqref="AM75">
    <cfRule type="expression" dxfId="2643" priority="13265">
      <formula>IF(RIGHT(TEXT(AM75,"0.#"),1)=".",FALSE,TRUE)</formula>
    </cfRule>
    <cfRule type="expression" dxfId="2642" priority="13266">
      <formula>IF(RIGHT(TEXT(AM75,"0.#"),1)=".",TRUE,FALSE)</formula>
    </cfRule>
  </conditionalFormatting>
  <conditionalFormatting sqref="AM76">
    <cfRule type="expression" dxfId="2641" priority="13263">
      <formula>IF(RIGHT(TEXT(AM76,"0.#"),1)=".",FALSE,TRUE)</formula>
    </cfRule>
    <cfRule type="expression" dxfId="2640" priority="13264">
      <formula>IF(RIGHT(TEXT(AM76,"0.#"),1)=".",TRUE,FALSE)</formula>
    </cfRule>
  </conditionalFormatting>
  <conditionalFormatting sqref="AM77">
    <cfRule type="expression" dxfId="2639" priority="13261">
      <formula>IF(RIGHT(TEXT(AM77,"0.#"),1)=".",FALSE,TRUE)</formula>
    </cfRule>
    <cfRule type="expression" dxfId="2638" priority="13262">
      <formula>IF(RIGHT(TEXT(AM77,"0.#"),1)=".",TRUE,FALSE)</formula>
    </cfRule>
  </conditionalFormatting>
  <conditionalFormatting sqref="AE134:AE135 AI134:AI135 AM134:AM135 AQ134:AQ135 AU134:AU135">
    <cfRule type="expression" dxfId="2637" priority="13247">
      <formula>IF(RIGHT(TEXT(AE134,"0.#"),1)=".",FALSE,TRUE)</formula>
    </cfRule>
    <cfRule type="expression" dxfId="2636" priority="13248">
      <formula>IF(RIGHT(TEXT(AE134,"0.#"),1)=".",TRUE,FALSE)</formula>
    </cfRule>
  </conditionalFormatting>
  <conditionalFormatting sqref="AL839:AO866">
    <cfRule type="expression" dxfId="2635" priority="6817">
      <formula>IF(AND(AL839&gt;=0, RIGHT(TEXT(AL839,"0.#"),1)&lt;&gt;"."),TRUE,FALSE)</formula>
    </cfRule>
    <cfRule type="expression" dxfId="2634" priority="6818">
      <formula>IF(AND(AL839&gt;=0, RIGHT(TEXT(AL839,"0.#"),1)="."),TRUE,FALSE)</formula>
    </cfRule>
    <cfRule type="expression" dxfId="2633" priority="6819">
      <formula>IF(AND(AL839&lt;0, RIGHT(TEXT(AL839,"0.#"),1)&lt;&gt;"."),TRUE,FALSE)</formula>
    </cfRule>
    <cfRule type="expression" dxfId="2632" priority="6820">
      <formula>IF(AND(AL839&lt;0, RIGHT(TEXT(AL839,"0.#"),1)="."),TRUE,FALSE)</formula>
    </cfRule>
  </conditionalFormatting>
  <conditionalFormatting sqref="AQ53:AQ55">
    <cfRule type="expression" dxfId="2631" priority="4839">
      <formula>IF(RIGHT(TEXT(AQ53,"0.#"),1)=".",FALSE,TRUE)</formula>
    </cfRule>
    <cfRule type="expression" dxfId="2630" priority="4840">
      <formula>IF(RIGHT(TEXT(AQ53,"0.#"),1)=".",TRUE,FALSE)</formula>
    </cfRule>
  </conditionalFormatting>
  <conditionalFormatting sqref="AU53:AU55">
    <cfRule type="expression" dxfId="2629" priority="4837">
      <formula>IF(RIGHT(TEXT(AU53,"0.#"),1)=".",FALSE,TRUE)</formula>
    </cfRule>
    <cfRule type="expression" dxfId="2628" priority="4838">
      <formula>IF(RIGHT(TEXT(AU53,"0.#"),1)=".",TRUE,FALSE)</formula>
    </cfRule>
  </conditionalFormatting>
  <conditionalFormatting sqref="AQ60:AQ62">
    <cfRule type="expression" dxfId="2627" priority="4835">
      <formula>IF(RIGHT(TEXT(AQ60,"0.#"),1)=".",FALSE,TRUE)</formula>
    </cfRule>
    <cfRule type="expression" dxfId="2626" priority="4836">
      <formula>IF(RIGHT(TEXT(AQ60,"0.#"),1)=".",TRUE,FALSE)</formula>
    </cfRule>
  </conditionalFormatting>
  <conditionalFormatting sqref="AU60:AU62">
    <cfRule type="expression" dxfId="2625" priority="4833">
      <formula>IF(RIGHT(TEXT(AU60,"0.#"),1)=".",FALSE,TRUE)</formula>
    </cfRule>
    <cfRule type="expression" dxfId="2624" priority="4834">
      <formula>IF(RIGHT(TEXT(AU60,"0.#"),1)=".",TRUE,FALSE)</formula>
    </cfRule>
  </conditionalFormatting>
  <conditionalFormatting sqref="AQ75:AQ77">
    <cfRule type="expression" dxfId="2623" priority="4831">
      <formula>IF(RIGHT(TEXT(AQ75,"0.#"),1)=".",FALSE,TRUE)</formula>
    </cfRule>
    <cfRule type="expression" dxfId="2622" priority="4832">
      <formula>IF(RIGHT(TEXT(AQ75,"0.#"),1)=".",TRUE,FALSE)</formula>
    </cfRule>
  </conditionalFormatting>
  <conditionalFormatting sqref="AU75:AU77">
    <cfRule type="expression" dxfId="2621" priority="4829">
      <formula>IF(RIGHT(TEXT(AU75,"0.#"),1)=".",FALSE,TRUE)</formula>
    </cfRule>
    <cfRule type="expression" dxfId="2620" priority="4830">
      <formula>IF(RIGHT(TEXT(AU75,"0.#"),1)=".",TRUE,FALSE)</formula>
    </cfRule>
  </conditionalFormatting>
  <conditionalFormatting sqref="AU87:AU89">
    <cfRule type="expression" dxfId="2619" priority="4825">
      <formula>IF(RIGHT(TEXT(AU87,"0.#"),1)=".",FALSE,TRUE)</formula>
    </cfRule>
    <cfRule type="expression" dxfId="2618" priority="4826">
      <formula>IF(RIGHT(TEXT(AU87,"0.#"),1)=".",TRUE,FALSE)</formula>
    </cfRule>
  </conditionalFormatting>
  <conditionalFormatting sqref="AU92:AU94">
    <cfRule type="expression" dxfId="2617" priority="4821">
      <formula>IF(RIGHT(TEXT(AU92,"0.#"),1)=".",FALSE,TRUE)</formula>
    </cfRule>
    <cfRule type="expression" dxfId="2616" priority="4822">
      <formula>IF(RIGHT(TEXT(AU92,"0.#"),1)=".",TRUE,FALSE)</formula>
    </cfRule>
  </conditionalFormatting>
  <conditionalFormatting sqref="AQ97:AQ99">
    <cfRule type="expression" dxfId="2615" priority="4819">
      <formula>IF(RIGHT(TEXT(AQ97,"0.#"),1)=".",FALSE,TRUE)</formula>
    </cfRule>
    <cfRule type="expression" dxfId="2614" priority="4820">
      <formula>IF(RIGHT(TEXT(AQ97,"0.#"),1)=".",TRUE,FALSE)</formula>
    </cfRule>
  </conditionalFormatting>
  <conditionalFormatting sqref="AU97:AU99">
    <cfRule type="expression" dxfId="2613" priority="4817">
      <formula>IF(RIGHT(TEXT(AU97,"0.#"),1)=".",FALSE,TRUE)</formula>
    </cfRule>
    <cfRule type="expression" dxfId="2612" priority="4818">
      <formula>IF(RIGHT(TEXT(AU97,"0.#"),1)=".",TRUE,FALSE)</formula>
    </cfRule>
  </conditionalFormatting>
  <conditionalFormatting sqref="AE120 AM120">
    <cfRule type="expression" dxfId="2611" priority="3161">
      <formula>IF(RIGHT(TEXT(AE120,"0.#"),1)=".",FALSE,TRUE)</formula>
    </cfRule>
    <cfRule type="expression" dxfId="2610" priority="3162">
      <formula>IF(RIGHT(TEXT(AE120,"0.#"),1)=".",TRUE,FALSE)</formula>
    </cfRule>
  </conditionalFormatting>
  <conditionalFormatting sqref="AI126">
    <cfRule type="expression" dxfId="2609" priority="3151">
      <formula>IF(RIGHT(TEXT(AI126,"0.#"),1)=".",FALSE,TRUE)</formula>
    </cfRule>
    <cfRule type="expression" dxfId="2608" priority="3152">
      <formula>IF(RIGHT(TEXT(AI126,"0.#"),1)=".",TRUE,FALSE)</formula>
    </cfRule>
  </conditionalFormatting>
  <conditionalFormatting sqref="AI120">
    <cfRule type="expression" dxfId="2607" priority="3159">
      <formula>IF(RIGHT(TEXT(AI120,"0.#"),1)=".",FALSE,TRUE)</formula>
    </cfRule>
    <cfRule type="expression" dxfId="2606" priority="3160">
      <formula>IF(RIGHT(TEXT(AI120,"0.#"),1)=".",TRUE,FALSE)</formula>
    </cfRule>
  </conditionalFormatting>
  <conditionalFormatting sqref="AE123 AM123">
    <cfRule type="expression" dxfId="2605" priority="3157">
      <formula>IF(RIGHT(TEXT(AE123,"0.#"),1)=".",FALSE,TRUE)</formula>
    </cfRule>
    <cfRule type="expression" dxfId="2604" priority="3158">
      <formula>IF(RIGHT(TEXT(AE123,"0.#"),1)=".",TRUE,FALSE)</formula>
    </cfRule>
  </conditionalFormatting>
  <conditionalFormatting sqref="AI123">
    <cfRule type="expression" dxfId="2603" priority="3155">
      <formula>IF(RIGHT(TEXT(AI123,"0.#"),1)=".",FALSE,TRUE)</formula>
    </cfRule>
    <cfRule type="expression" dxfId="2602" priority="3156">
      <formula>IF(RIGHT(TEXT(AI123,"0.#"),1)=".",TRUE,FALSE)</formula>
    </cfRule>
  </conditionalFormatting>
  <conditionalFormatting sqref="AE126 AM126">
    <cfRule type="expression" dxfId="2601" priority="3153">
      <formula>IF(RIGHT(TEXT(AE126,"0.#"),1)=".",FALSE,TRUE)</formula>
    </cfRule>
    <cfRule type="expression" dxfId="2600" priority="3154">
      <formula>IF(RIGHT(TEXT(AE126,"0.#"),1)=".",TRUE,FALSE)</formula>
    </cfRule>
  </conditionalFormatting>
  <conditionalFormatting sqref="AE129 AM129">
    <cfRule type="expression" dxfId="2599" priority="3149">
      <formula>IF(RIGHT(TEXT(AE129,"0.#"),1)=".",FALSE,TRUE)</formula>
    </cfRule>
    <cfRule type="expression" dxfId="2598" priority="3150">
      <formula>IF(RIGHT(TEXT(AE129,"0.#"),1)=".",TRUE,FALSE)</formula>
    </cfRule>
  </conditionalFormatting>
  <conditionalFormatting sqref="AI129">
    <cfRule type="expression" dxfId="2597" priority="3147">
      <formula>IF(RIGHT(TEXT(AI129,"0.#"),1)=".",FALSE,TRUE)</formula>
    </cfRule>
    <cfRule type="expression" dxfId="2596" priority="3148">
      <formula>IF(RIGHT(TEXT(AI129,"0.#"),1)=".",TRUE,FALSE)</formula>
    </cfRule>
  </conditionalFormatting>
  <conditionalFormatting sqref="Y839:Y866">
    <cfRule type="expression" dxfId="2595" priority="3145">
      <formula>IF(RIGHT(TEXT(Y839,"0.#"),1)=".",FALSE,TRUE)</formula>
    </cfRule>
    <cfRule type="expression" dxfId="2594" priority="3146">
      <formula>IF(RIGHT(TEXT(Y839,"0.#"),1)=".",TRUE,FALSE)</formula>
    </cfRule>
  </conditionalFormatting>
  <conditionalFormatting sqref="AU518">
    <cfRule type="expression" dxfId="2593" priority="1655">
      <formula>IF(RIGHT(TEXT(AU518,"0.#"),1)=".",FALSE,TRUE)</formula>
    </cfRule>
    <cfRule type="expression" dxfId="2592" priority="1656">
      <formula>IF(RIGHT(TEXT(AU518,"0.#"),1)=".",TRUE,FALSE)</formula>
    </cfRule>
  </conditionalFormatting>
  <conditionalFormatting sqref="AQ551">
    <cfRule type="expression" dxfId="2591" priority="1431">
      <formula>IF(RIGHT(TEXT(AQ551,"0.#"),1)=".",FALSE,TRUE)</formula>
    </cfRule>
    <cfRule type="expression" dxfId="2590" priority="1432">
      <formula>IF(RIGHT(TEXT(AQ551,"0.#"),1)=".",TRUE,FALSE)</formula>
    </cfRule>
  </conditionalFormatting>
  <conditionalFormatting sqref="AE556">
    <cfRule type="expression" dxfId="2589" priority="1429">
      <formula>IF(RIGHT(TEXT(AE556,"0.#"),1)=".",FALSE,TRUE)</formula>
    </cfRule>
    <cfRule type="expression" dxfId="2588" priority="1430">
      <formula>IF(RIGHT(TEXT(AE556,"0.#"),1)=".",TRUE,FALSE)</formula>
    </cfRule>
  </conditionalFormatting>
  <conditionalFormatting sqref="AE557">
    <cfRule type="expression" dxfId="2587" priority="1427">
      <formula>IF(RIGHT(TEXT(AE557,"0.#"),1)=".",FALSE,TRUE)</formula>
    </cfRule>
    <cfRule type="expression" dxfId="2586" priority="1428">
      <formula>IF(RIGHT(TEXT(AE557,"0.#"),1)=".",TRUE,FALSE)</formula>
    </cfRule>
  </conditionalFormatting>
  <conditionalFormatting sqref="AE558">
    <cfRule type="expression" dxfId="2585" priority="1425">
      <formula>IF(RIGHT(TEXT(AE558,"0.#"),1)=".",FALSE,TRUE)</formula>
    </cfRule>
    <cfRule type="expression" dxfId="2584" priority="1426">
      <formula>IF(RIGHT(TEXT(AE558,"0.#"),1)=".",TRUE,FALSE)</formula>
    </cfRule>
  </conditionalFormatting>
  <conditionalFormatting sqref="AU556">
    <cfRule type="expression" dxfId="2583" priority="1417">
      <formula>IF(RIGHT(TEXT(AU556,"0.#"),1)=".",FALSE,TRUE)</formula>
    </cfRule>
    <cfRule type="expression" dxfId="2582" priority="1418">
      <formula>IF(RIGHT(TEXT(AU556,"0.#"),1)=".",TRUE,FALSE)</formula>
    </cfRule>
  </conditionalFormatting>
  <conditionalFormatting sqref="AU557">
    <cfRule type="expression" dxfId="2581" priority="1415">
      <formula>IF(RIGHT(TEXT(AU557,"0.#"),1)=".",FALSE,TRUE)</formula>
    </cfRule>
    <cfRule type="expression" dxfId="2580" priority="1416">
      <formula>IF(RIGHT(TEXT(AU557,"0.#"),1)=".",TRUE,FALSE)</formula>
    </cfRule>
  </conditionalFormatting>
  <conditionalFormatting sqref="AU558">
    <cfRule type="expression" dxfId="2579" priority="1413">
      <formula>IF(RIGHT(TEXT(AU558,"0.#"),1)=".",FALSE,TRUE)</formula>
    </cfRule>
    <cfRule type="expression" dxfId="2578" priority="1414">
      <formula>IF(RIGHT(TEXT(AU558,"0.#"),1)=".",TRUE,FALSE)</formula>
    </cfRule>
  </conditionalFormatting>
  <conditionalFormatting sqref="AQ557">
    <cfRule type="expression" dxfId="2577" priority="1405">
      <formula>IF(RIGHT(TEXT(AQ557,"0.#"),1)=".",FALSE,TRUE)</formula>
    </cfRule>
    <cfRule type="expression" dxfId="2576" priority="1406">
      <formula>IF(RIGHT(TEXT(AQ557,"0.#"),1)=".",TRUE,FALSE)</formula>
    </cfRule>
  </conditionalFormatting>
  <conditionalFormatting sqref="AQ558">
    <cfRule type="expression" dxfId="2575" priority="1403">
      <formula>IF(RIGHT(TEXT(AQ558,"0.#"),1)=".",FALSE,TRUE)</formula>
    </cfRule>
    <cfRule type="expression" dxfId="2574" priority="1404">
      <formula>IF(RIGHT(TEXT(AQ558,"0.#"),1)=".",TRUE,FALSE)</formula>
    </cfRule>
  </conditionalFormatting>
  <conditionalFormatting sqref="AQ556">
    <cfRule type="expression" dxfId="2573" priority="1401">
      <formula>IF(RIGHT(TEXT(AQ556,"0.#"),1)=".",FALSE,TRUE)</formula>
    </cfRule>
    <cfRule type="expression" dxfId="2572" priority="1402">
      <formula>IF(RIGHT(TEXT(AQ556,"0.#"),1)=".",TRUE,FALSE)</formula>
    </cfRule>
  </conditionalFormatting>
  <conditionalFormatting sqref="AE561">
    <cfRule type="expression" dxfId="2571" priority="1399">
      <formula>IF(RIGHT(TEXT(AE561,"0.#"),1)=".",FALSE,TRUE)</formula>
    </cfRule>
    <cfRule type="expression" dxfId="2570" priority="1400">
      <formula>IF(RIGHT(TEXT(AE561,"0.#"),1)=".",TRUE,FALSE)</formula>
    </cfRule>
  </conditionalFormatting>
  <conditionalFormatting sqref="AE562">
    <cfRule type="expression" dxfId="2569" priority="1397">
      <formula>IF(RIGHT(TEXT(AE562,"0.#"),1)=".",FALSE,TRUE)</formula>
    </cfRule>
    <cfRule type="expression" dxfId="2568" priority="1398">
      <formula>IF(RIGHT(TEXT(AE562,"0.#"),1)=".",TRUE,FALSE)</formula>
    </cfRule>
  </conditionalFormatting>
  <conditionalFormatting sqref="AE563">
    <cfRule type="expression" dxfId="2567" priority="1395">
      <formula>IF(RIGHT(TEXT(AE563,"0.#"),1)=".",FALSE,TRUE)</formula>
    </cfRule>
    <cfRule type="expression" dxfId="2566" priority="1396">
      <formula>IF(RIGHT(TEXT(AE563,"0.#"),1)=".",TRUE,FALSE)</formula>
    </cfRule>
  </conditionalFormatting>
  <conditionalFormatting sqref="AL1103:AO1131">
    <cfRule type="expression" dxfId="2565" priority="3051">
      <formula>IF(AND(AL1103&gt;=0, RIGHT(TEXT(AL1103,"0.#"),1)&lt;&gt;"."),TRUE,FALSE)</formula>
    </cfRule>
    <cfRule type="expression" dxfId="2564" priority="3052">
      <formula>IF(AND(AL1103&gt;=0, RIGHT(TEXT(AL1103,"0.#"),1)="."),TRUE,FALSE)</formula>
    </cfRule>
    <cfRule type="expression" dxfId="2563" priority="3053">
      <formula>IF(AND(AL1103&lt;0, RIGHT(TEXT(AL1103,"0.#"),1)&lt;&gt;"."),TRUE,FALSE)</formula>
    </cfRule>
    <cfRule type="expression" dxfId="2562" priority="3054">
      <formula>IF(AND(AL1103&lt;0, RIGHT(TEXT(AL1103,"0.#"),1)="."),TRUE,FALSE)</formula>
    </cfRule>
  </conditionalFormatting>
  <conditionalFormatting sqref="Y1103:Y1131">
    <cfRule type="expression" dxfId="2561" priority="3049">
      <formula>IF(RIGHT(TEXT(Y1103,"0.#"),1)=".",FALSE,TRUE)</formula>
    </cfRule>
    <cfRule type="expression" dxfId="2560" priority="3050">
      <formula>IF(RIGHT(TEXT(Y1103,"0.#"),1)=".",TRUE,FALSE)</formula>
    </cfRule>
  </conditionalFormatting>
  <conditionalFormatting sqref="AQ553">
    <cfRule type="expression" dxfId="2559" priority="1433">
      <formula>IF(RIGHT(TEXT(AQ553,"0.#"),1)=".",FALSE,TRUE)</formula>
    </cfRule>
    <cfRule type="expression" dxfId="2558" priority="1434">
      <formula>IF(RIGHT(TEXT(AQ553,"0.#"),1)=".",TRUE,FALSE)</formula>
    </cfRule>
  </conditionalFormatting>
  <conditionalFormatting sqref="AU552">
    <cfRule type="expression" dxfId="2557" priority="1445">
      <formula>IF(RIGHT(TEXT(AU552,"0.#"),1)=".",FALSE,TRUE)</formula>
    </cfRule>
    <cfRule type="expression" dxfId="2556" priority="1446">
      <formula>IF(RIGHT(TEXT(AU552,"0.#"),1)=".",TRUE,FALSE)</formula>
    </cfRule>
  </conditionalFormatting>
  <conditionalFormatting sqref="AE552">
    <cfRule type="expression" dxfId="2555" priority="1457">
      <formula>IF(RIGHT(TEXT(AE552,"0.#"),1)=".",FALSE,TRUE)</formula>
    </cfRule>
    <cfRule type="expression" dxfId="2554" priority="1458">
      <formula>IF(RIGHT(TEXT(AE552,"0.#"),1)=".",TRUE,FALSE)</formula>
    </cfRule>
  </conditionalFormatting>
  <conditionalFormatting sqref="AQ548">
    <cfRule type="expression" dxfId="2553" priority="1463">
      <formula>IF(RIGHT(TEXT(AQ548,"0.#"),1)=".",FALSE,TRUE)</formula>
    </cfRule>
    <cfRule type="expression" dxfId="2552" priority="1464">
      <formula>IF(RIGHT(TEXT(AQ548,"0.#"),1)=".",TRUE,FALSE)</formula>
    </cfRule>
  </conditionalFormatting>
  <conditionalFormatting sqref="AL837:AO838">
    <cfRule type="expression" dxfId="2551" priority="3003">
      <formula>IF(AND(AL837&gt;=0, RIGHT(TEXT(AL837,"0.#"),1)&lt;&gt;"."),TRUE,FALSE)</formula>
    </cfRule>
    <cfRule type="expression" dxfId="2550" priority="3004">
      <formula>IF(AND(AL837&gt;=0, RIGHT(TEXT(AL837,"0.#"),1)="."),TRUE,FALSE)</formula>
    </cfRule>
    <cfRule type="expression" dxfId="2549" priority="3005">
      <formula>IF(AND(AL837&lt;0, RIGHT(TEXT(AL837,"0.#"),1)&lt;&gt;"."),TRUE,FALSE)</formula>
    </cfRule>
    <cfRule type="expression" dxfId="2548" priority="3006">
      <formula>IF(AND(AL837&lt;0, RIGHT(TEXT(AL837,"0.#"),1)="."),TRUE,FALSE)</formula>
    </cfRule>
  </conditionalFormatting>
  <conditionalFormatting sqref="Y837:Y838">
    <cfRule type="expression" dxfId="2547" priority="3001">
      <formula>IF(RIGHT(TEXT(Y837,"0.#"),1)=".",FALSE,TRUE)</formula>
    </cfRule>
    <cfRule type="expression" dxfId="2546" priority="3002">
      <formula>IF(RIGHT(TEXT(Y837,"0.#"),1)=".",TRUE,FALSE)</formula>
    </cfRule>
  </conditionalFormatting>
  <conditionalFormatting sqref="AE492">
    <cfRule type="expression" dxfId="2545" priority="1789">
      <formula>IF(RIGHT(TEXT(AE492,"0.#"),1)=".",FALSE,TRUE)</formula>
    </cfRule>
    <cfRule type="expression" dxfId="2544" priority="1790">
      <formula>IF(RIGHT(TEXT(AE492,"0.#"),1)=".",TRUE,FALSE)</formula>
    </cfRule>
  </conditionalFormatting>
  <conditionalFormatting sqref="AE493">
    <cfRule type="expression" dxfId="2543" priority="1787">
      <formula>IF(RIGHT(TEXT(AE493,"0.#"),1)=".",FALSE,TRUE)</formula>
    </cfRule>
    <cfRule type="expression" dxfId="2542" priority="1788">
      <formula>IF(RIGHT(TEXT(AE493,"0.#"),1)=".",TRUE,FALSE)</formula>
    </cfRule>
  </conditionalFormatting>
  <conditionalFormatting sqref="AE494">
    <cfRule type="expression" dxfId="2541" priority="1785">
      <formula>IF(RIGHT(TEXT(AE494,"0.#"),1)=".",FALSE,TRUE)</formula>
    </cfRule>
    <cfRule type="expression" dxfId="2540" priority="1786">
      <formula>IF(RIGHT(TEXT(AE494,"0.#"),1)=".",TRUE,FALSE)</formula>
    </cfRule>
  </conditionalFormatting>
  <conditionalFormatting sqref="AQ493">
    <cfRule type="expression" dxfId="2539" priority="1765">
      <formula>IF(RIGHT(TEXT(AQ493,"0.#"),1)=".",FALSE,TRUE)</formula>
    </cfRule>
    <cfRule type="expression" dxfId="2538" priority="1766">
      <formula>IF(RIGHT(TEXT(AQ493,"0.#"),1)=".",TRUE,FALSE)</formula>
    </cfRule>
  </conditionalFormatting>
  <conditionalFormatting sqref="AQ494">
    <cfRule type="expression" dxfId="2537" priority="1763">
      <formula>IF(RIGHT(TEXT(AQ494,"0.#"),1)=".",FALSE,TRUE)</formula>
    </cfRule>
    <cfRule type="expression" dxfId="2536" priority="1764">
      <formula>IF(RIGHT(TEXT(AQ494,"0.#"),1)=".",TRUE,FALSE)</formula>
    </cfRule>
  </conditionalFormatting>
  <conditionalFormatting sqref="AQ492">
    <cfRule type="expression" dxfId="2535" priority="1761">
      <formula>IF(RIGHT(TEXT(AQ492,"0.#"),1)=".",FALSE,TRUE)</formula>
    </cfRule>
    <cfRule type="expression" dxfId="2534" priority="1762">
      <formula>IF(RIGHT(TEXT(AQ492,"0.#"),1)=".",TRUE,FALSE)</formula>
    </cfRule>
  </conditionalFormatting>
  <conditionalFormatting sqref="AU494">
    <cfRule type="expression" dxfId="2533" priority="1773">
      <formula>IF(RIGHT(TEXT(AU494,"0.#"),1)=".",FALSE,TRUE)</formula>
    </cfRule>
    <cfRule type="expression" dxfId="2532" priority="1774">
      <formula>IF(RIGHT(TEXT(AU494,"0.#"),1)=".",TRUE,FALSE)</formula>
    </cfRule>
  </conditionalFormatting>
  <conditionalFormatting sqref="AU492">
    <cfRule type="expression" dxfId="2531" priority="1777">
      <formula>IF(RIGHT(TEXT(AU492,"0.#"),1)=".",FALSE,TRUE)</formula>
    </cfRule>
    <cfRule type="expression" dxfId="2530" priority="1778">
      <formula>IF(RIGHT(TEXT(AU492,"0.#"),1)=".",TRUE,FALSE)</formula>
    </cfRule>
  </conditionalFormatting>
  <conditionalFormatting sqref="AU493">
    <cfRule type="expression" dxfId="2529" priority="1775">
      <formula>IF(RIGHT(TEXT(AU493,"0.#"),1)=".",FALSE,TRUE)</formula>
    </cfRule>
    <cfRule type="expression" dxfId="2528" priority="1776">
      <formula>IF(RIGHT(TEXT(AU493,"0.#"),1)=".",TRUE,FALSE)</formula>
    </cfRule>
  </conditionalFormatting>
  <conditionalFormatting sqref="AU583">
    <cfRule type="expression" dxfId="2527" priority="1293">
      <formula>IF(RIGHT(TEXT(AU583,"0.#"),1)=".",FALSE,TRUE)</formula>
    </cfRule>
    <cfRule type="expression" dxfId="2526" priority="1294">
      <formula>IF(RIGHT(TEXT(AU583,"0.#"),1)=".",TRUE,FALSE)</formula>
    </cfRule>
  </conditionalFormatting>
  <conditionalFormatting sqref="AU582">
    <cfRule type="expression" dxfId="2525" priority="1295">
      <formula>IF(RIGHT(TEXT(AU582,"0.#"),1)=".",FALSE,TRUE)</formula>
    </cfRule>
    <cfRule type="expression" dxfId="2524" priority="1296">
      <formula>IF(RIGHT(TEXT(AU582,"0.#"),1)=".",TRUE,FALSE)</formula>
    </cfRule>
  </conditionalFormatting>
  <conditionalFormatting sqref="AE499">
    <cfRule type="expression" dxfId="2523" priority="1755">
      <formula>IF(RIGHT(TEXT(AE499,"0.#"),1)=".",FALSE,TRUE)</formula>
    </cfRule>
    <cfRule type="expression" dxfId="2522" priority="1756">
      <formula>IF(RIGHT(TEXT(AE499,"0.#"),1)=".",TRUE,FALSE)</formula>
    </cfRule>
  </conditionalFormatting>
  <conditionalFormatting sqref="AE497">
    <cfRule type="expression" dxfId="2521" priority="1759">
      <formula>IF(RIGHT(TEXT(AE497,"0.#"),1)=".",FALSE,TRUE)</formula>
    </cfRule>
    <cfRule type="expression" dxfId="2520" priority="1760">
      <formula>IF(RIGHT(TEXT(AE497,"0.#"),1)=".",TRUE,FALSE)</formula>
    </cfRule>
  </conditionalFormatting>
  <conditionalFormatting sqref="AE498">
    <cfRule type="expression" dxfId="2519" priority="1757">
      <formula>IF(RIGHT(TEXT(AE498,"0.#"),1)=".",FALSE,TRUE)</formula>
    </cfRule>
    <cfRule type="expression" dxfId="2518" priority="1758">
      <formula>IF(RIGHT(TEXT(AE498,"0.#"),1)=".",TRUE,FALSE)</formula>
    </cfRule>
  </conditionalFormatting>
  <conditionalFormatting sqref="AU499">
    <cfRule type="expression" dxfId="2517" priority="1743">
      <formula>IF(RIGHT(TEXT(AU499,"0.#"),1)=".",FALSE,TRUE)</formula>
    </cfRule>
    <cfRule type="expression" dxfId="2516" priority="1744">
      <formula>IF(RIGHT(TEXT(AU499,"0.#"),1)=".",TRUE,FALSE)</formula>
    </cfRule>
  </conditionalFormatting>
  <conditionalFormatting sqref="AU497">
    <cfRule type="expression" dxfId="2515" priority="1747">
      <formula>IF(RIGHT(TEXT(AU497,"0.#"),1)=".",FALSE,TRUE)</formula>
    </cfRule>
    <cfRule type="expression" dxfId="2514" priority="1748">
      <formula>IF(RIGHT(TEXT(AU497,"0.#"),1)=".",TRUE,FALSE)</formula>
    </cfRule>
  </conditionalFormatting>
  <conditionalFormatting sqref="AU498">
    <cfRule type="expression" dxfId="2513" priority="1745">
      <formula>IF(RIGHT(TEXT(AU498,"0.#"),1)=".",FALSE,TRUE)</formula>
    </cfRule>
    <cfRule type="expression" dxfId="2512" priority="1746">
      <formula>IF(RIGHT(TEXT(AU498,"0.#"),1)=".",TRUE,FALSE)</formula>
    </cfRule>
  </conditionalFormatting>
  <conditionalFormatting sqref="AQ497">
    <cfRule type="expression" dxfId="2511" priority="1731">
      <formula>IF(RIGHT(TEXT(AQ497,"0.#"),1)=".",FALSE,TRUE)</formula>
    </cfRule>
    <cfRule type="expression" dxfId="2510" priority="1732">
      <formula>IF(RIGHT(TEXT(AQ497,"0.#"),1)=".",TRUE,FALSE)</formula>
    </cfRule>
  </conditionalFormatting>
  <conditionalFormatting sqref="AQ498">
    <cfRule type="expression" dxfId="2509" priority="1735">
      <formula>IF(RIGHT(TEXT(AQ498,"0.#"),1)=".",FALSE,TRUE)</formula>
    </cfRule>
    <cfRule type="expression" dxfId="2508" priority="1736">
      <formula>IF(RIGHT(TEXT(AQ498,"0.#"),1)=".",TRUE,FALSE)</formula>
    </cfRule>
  </conditionalFormatting>
  <conditionalFormatting sqref="AQ499">
    <cfRule type="expression" dxfId="2507" priority="1733">
      <formula>IF(RIGHT(TEXT(AQ499,"0.#"),1)=".",FALSE,TRUE)</formula>
    </cfRule>
    <cfRule type="expression" dxfId="2506" priority="1734">
      <formula>IF(RIGHT(TEXT(AQ499,"0.#"),1)=".",TRUE,FALSE)</formula>
    </cfRule>
  </conditionalFormatting>
  <conditionalFormatting sqref="AE504">
    <cfRule type="expression" dxfId="2505" priority="1725">
      <formula>IF(RIGHT(TEXT(AE504,"0.#"),1)=".",FALSE,TRUE)</formula>
    </cfRule>
    <cfRule type="expression" dxfId="2504" priority="1726">
      <formula>IF(RIGHT(TEXT(AE504,"0.#"),1)=".",TRUE,FALSE)</formula>
    </cfRule>
  </conditionalFormatting>
  <conditionalFormatting sqref="AE502">
    <cfRule type="expression" dxfId="2503" priority="1729">
      <formula>IF(RIGHT(TEXT(AE502,"0.#"),1)=".",FALSE,TRUE)</formula>
    </cfRule>
    <cfRule type="expression" dxfId="2502" priority="1730">
      <formula>IF(RIGHT(TEXT(AE502,"0.#"),1)=".",TRUE,FALSE)</formula>
    </cfRule>
  </conditionalFormatting>
  <conditionalFormatting sqref="AE503">
    <cfRule type="expression" dxfId="2501" priority="1727">
      <formula>IF(RIGHT(TEXT(AE503,"0.#"),1)=".",FALSE,TRUE)</formula>
    </cfRule>
    <cfRule type="expression" dxfId="2500" priority="1728">
      <formula>IF(RIGHT(TEXT(AE503,"0.#"),1)=".",TRUE,FALSE)</formula>
    </cfRule>
  </conditionalFormatting>
  <conditionalFormatting sqref="AU504">
    <cfRule type="expression" dxfId="2499" priority="1713">
      <formula>IF(RIGHT(TEXT(AU504,"0.#"),1)=".",FALSE,TRUE)</formula>
    </cfRule>
    <cfRule type="expression" dxfId="2498" priority="1714">
      <formula>IF(RIGHT(TEXT(AU504,"0.#"),1)=".",TRUE,FALSE)</formula>
    </cfRule>
  </conditionalFormatting>
  <conditionalFormatting sqref="AU502">
    <cfRule type="expression" dxfId="2497" priority="1717">
      <formula>IF(RIGHT(TEXT(AU502,"0.#"),1)=".",FALSE,TRUE)</formula>
    </cfRule>
    <cfRule type="expression" dxfId="2496" priority="1718">
      <formula>IF(RIGHT(TEXT(AU502,"0.#"),1)=".",TRUE,FALSE)</formula>
    </cfRule>
  </conditionalFormatting>
  <conditionalFormatting sqref="AU503">
    <cfRule type="expression" dxfId="2495" priority="1715">
      <formula>IF(RIGHT(TEXT(AU503,"0.#"),1)=".",FALSE,TRUE)</formula>
    </cfRule>
    <cfRule type="expression" dxfId="2494" priority="1716">
      <formula>IF(RIGHT(TEXT(AU503,"0.#"),1)=".",TRUE,FALSE)</formula>
    </cfRule>
  </conditionalFormatting>
  <conditionalFormatting sqref="AQ502">
    <cfRule type="expression" dxfId="2493" priority="1701">
      <formula>IF(RIGHT(TEXT(AQ502,"0.#"),1)=".",FALSE,TRUE)</formula>
    </cfRule>
    <cfRule type="expression" dxfId="2492" priority="1702">
      <formula>IF(RIGHT(TEXT(AQ502,"0.#"),1)=".",TRUE,FALSE)</formula>
    </cfRule>
  </conditionalFormatting>
  <conditionalFormatting sqref="AQ503">
    <cfRule type="expression" dxfId="2491" priority="1705">
      <formula>IF(RIGHT(TEXT(AQ503,"0.#"),1)=".",FALSE,TRUE)</formula>
    </cfRule>
    <cfRule type="expression" dxfId="2490" priority="1706">
      <formula>IF(RIGHT(TEXT(AQ503,"0.#"),1)=".",TRUE,FALSE)</formula>
    </cfRule>
  </conditionalFormatting>
  <conditionalFormatting sqref="AQ504">
    <cfRule type="expression" dxfId="2489" priority="1703">
      <formula>IF(RIGHT(TEXT(AQ504,"0.#"),1)=".",FALSE,TRUE)</formula>
    </cfRule>
    <cfRule type="expression" dxfId="2488" priority="1704">
      <formula>IF(RIGHT(TEXT(AQ504,"0.#"),1)=".",TRUE,FALSE)</formula>
    </cfRule>
  </conditionalFormatting>
  <conditionalFormatting sqref="AE509">
    <cfRule type="expression" dxfId="2487" priority="1695">
      <formula>IF(RIGHT(TEXT(AE509,"0.#"),1)=".",FALSE,TRUE)</formula>
    </cfRule>
    <cfRule type="expression" dxfId="2486" priority="1696">
      <formula>IF(RIGHT(TEXT(AE509,"0.#"),1)=".",TRUE,FALSE)</formula>
    </cfRule>
  </conditionalFormatting>
  <conditionalFormatting sqref="AE507">
    <cfRule type="expression" dxfId="2485" priority="1699">
      <formula>IF(RIGHT(TEXT(AE507,"0.#"),1)=".",FALSE,TRUE)</formula>
    </cfRule>
    <cfRule type="expression" dxfId="2484" priority="1700">
      <formula>IF(RIGHT(TEXT(AE507,"0.#"),1)=".",TRUE,FALSE)</formula>
    </cfRule>
  </conditionalFormatting>
  <conditionalFormatting sqref="AE508">
    <cfRule type="expression" dxfId="2483" priority="1697">
      <formula>IF(RIGHT(TEXT(AE508,"0.#"),1)=".",FALSE,TRUE)</formula>
    </cfRule>
    <cfRule type="expression" dxfId="2482" priority="1698">
      <formula>IF(RIGHT(TEXT(AE508,"0.#"),1)=".",TRUE,FALSE)</formula>
    </cfRule>
  </conditionalFormatting>
  <conditionalFormatting sqref="AU509">
    <cfRule type="expression" dxfId="2481" priority="1683">
      <formula>IF(RIGHT(TEXT(AU509,"0.#"),1)=".",FALSE,TRUE)</formula>
    </cfRule>
    <cfRule type="expression" dxfId="2480" priority="1684">
      <formula>IF(RIGHT(TEXT(AU509,"0.#"),1)=".",TRUE,FALSE)</formula>
    </cfRule>
  </conditionalFormatting>
  <conditionalFormatting sqref="AU507">
    <cfRule type="expression" dxfId="2479" priority="1687">
      <formula>IF(RIGHT(TEXT(AU507,"0.#"),1)=".",FALSE,TRUE)</formula>
    </cfRule>
    <cfRule type="expression" dxfId="2478" priority="1688">
      <formula>IF(RIGHT(TEXT(AU507,"0.#"),1)=".",TRUE,FALSE)</formula>
    </cfRule>
  </conditionalFormatting>
  <conditionalFormatting sqref="AU508">
    <cfRule type="expression" dxfId="2477" priority="1685">
      <formula>IF(RIGHT(TEXT(AU508,"0.#"),1)=".",FALSE,TRUE)</formula>
    </cfRule>
    <cfRule type="expression" dxfId="2476" priority="1686">
      <formula>IF(RIGHT(TEXT(AU508,"0.#"),1)=".",TRUE,FALSE)</formula>
    </cfRule>
  </conditionalFormatting>
  <conditionalFormatting sqref="AQ507">
    <cfRule type="expression" dxfId="2475" priority="1671">
      <formula>IF(RIGHT(TEXT(AQ507,"0.#"),1)=".",FALSE,TRUE)</formula>
    </cfRule>
    <cfRule type="expression" dxfId="2474" priority="1672">
      <formula>IF(RIGHT(TEXT(AQ507,"0.#"),1)=".",TRUE,FALSE)</formula>
    </cfRule>
  </conditionalFormatting>
  <conditionalFormatting sqref="AQ508">
    <cfRule type="expression" dxfId="2473" priority="1675">
      <formula>IF(RIGHT(TEXT(AQ508,"0.#"),1)=".",FALSE,TRUE)</formula>
    </cfRule>
    <cfRule type="expression" dxfId="2472" priority="1676">
      <formula>IF(RIGHT(TEXT(AQ508,"0.#"),1)=".",TRUE,FALSE)</formula>
    </cfRule>
  </conditionalFormatting>
  <conditionalFormatting sqref="AQ509">
    <cfRule type="expression" dxfId="2471" priority="1673">
      <formula>IF(RIGHT(TEXT(AQ509,"0.#"),1)=".",FALSE,TRUE)</formula>
    </cfRule>
    <cfRule type="expression" dxfId="2470" priority="1674">
      <formula>IF(RIGHT(TEXT(AQ509,"0.#"),1)=".",TRUE,FALSE)</formula>
    </cfRule>
  </conditionalFormatting>
  <conditionalFormatting sqref="AE465">
    <cfRule type="expression" dxfId="2469" priority="1965">
      <formula>IF(RIGHT(TEXT(AE465,"0.#"),1)=".",FALSE,TRUE)</formula>
    </cfRule>
    <cfRule type="expression" dxfId="2468" priority="1966">
      <formula>IF(RIGHT(TEXT(AE465,"0.#"),1)=".",TRUE,FALSE)</formula>
    </cfRule>
  </conditionalFormatting>
  <conditionalFormatting sqref="AE463">
    <cfRule type="expression" dxfId="2467" priority="1969">
      <formula>IF(RIGHT(TEXT(AE463,"0.#"),1)=".",FALSE,TRUE)</formula>
    </cfRule>
    <cfRule type="expression" dxfId="2466" priority="1970">
      <formula>IF(RIGHT(TEXT(AE463,"0.#"),1)=".",TRUE,FALSE)</formula>
    </cfRule>
  </conditionalFormatting>
  <conditionalFormatting sqref="AE464">
    <cfRule type="expression" dxfId="2465" priority="1967">
      <formula>IF(RIGHT(TEXT(AE464,"0.#"),1)=".",FALSE,TRUE)</formula>
    </cfRule>
    <cfRule type="expression" dxfId="2464" priority="1968">
      <formula>IF(RIGHT(TEXT(AE464,"0.#"),1)=".",TRUE,FALSE)</formula>
    </cfRule>
  </conditionalFormatting>
  <conditionalFormatting sqref="AM465">
    <cfRule type="expression" dxfId="2463" priority="1959">
      <formula>IF(RIGHT(TEXT(AM465,"0.#"),1)=".",FALSE,TRUE)</formula>
    </cfRule>
    <cfRule type="expression" dxfId="2462" priority="1960">
      <formula>IF(RIGHT(TEXT(AM465,"0.#"),1)=".",TRUE,FALSE)</formula>
    </cfRule>
  </conditionalFormatting>
  <conditionalFormatting sqref="AM463">
    <cfRule type="expression" dxfId="2461" priority="1963">
      <formula>IF(RIGHT(TEXT(AM463,"0.#"),1)=".",FALSE,TRUE)</formula>
    </cfRule>
    <cfRule type="expression" dxfId="2460" priority="1964">
      <formula>IF(RIGHT(TEXT(AM463,"0.#"),1)=".",TRUE,FALSE)</formula>
    </cfRule>
  </conditionalFormatting>
  <conditionalFormatting sqref="AM464">
    <cfRule type="expression" dxfId="2459" priority="1961">
      <formula>IF(RIGHT(TEXT(AM464,"0.#"),1)=".",FALSE,TRUE)</formula>
    </cfRule>
    <cfRule type="expression" dxfId="2458" priority="1962">
      <formula>IF(RIGHT(TEXT(AM464,"0.#"),1)=".",TRUE,FALSE)</formula>
    </cfRule>
  </conditionalFormatting>
  <conditionalFormatting sqref="AU465">
    <cfRule type="expression" dxfId="2457" priority="1953">
      <formula>IF(RIGHT(TEXT(AU465,"0.#"),1)=".",FALSE,TRUE)</formula>
    </cfRule>
    <cfRule type="expression" dxfId="2456" priority="1954">
      <formula>IF(RIGHT(TEXT(AU465,"0.#"),1)=".",TRUE,FALSE)</formula>
    </cfRule>
  </conditionalFormatting>
  <conditionalFormatting sqref="AU463">
    <cfRule type="expression" dxfId="2455" priority="1957">
      <formula>IF(RIGHT(TEXT(AU463,"0.#"),1)=".",FALSE,TRUE)</formula>
    </cfRule>
    <cfRule type="expression" dxfId="2454" priority="1958">
      <formula>IF(RIGHT(TEXT(AU463,"0.#"),1)=".",TRUE,FALSE)</formula>
    </cfRule>
  </conditionalFormatting>
  <conditionalFormatting sqref="AU464">
    <cfRule type="expression" dxfId="2453" priority="1955">
      <formula>IF(RIGHT(TEXT(AU464,"0.#"),1)=".",FALSE,TRUE)</formula>
    </cfRule>
    <cfRule type="expression" dxfId="2452" priority="1956">
      <formula>IF(RIGHT(TEXT(AU464,"0.#"),1)=".",TRUE,FALSE)</formula>
    </cfRule>
  </conditionalFormatting>
  <conditionalFormatting sqref="AI465">
    <cfRule type="expression" dxfId="2451" priority="1947">
      <formula>IF(RIGHT(TEXT(AI465,"0.#"),1)=".",FALSE,TRUE)</formula>
    </cfRule>
    <cfRule type="expression" dxfId="2450" priority="1948">
      <formula>IF(RIGHT(TEXT(AI465,"0.#"),1)=".",TRUE,FALSE)</formula>
    </cfRule>
  </conditionalFormatting>
  <conditionalFormatting sqref="AI463">
    <cfRule type="expression" dxfId="2449" priority="1951">
      <formula>IF(RIGHT(TEXT(AI463,"0.#"),1)=".",FALSE,TRUE)</formula>
    </cfRule>
    <cfRule type="expression" dxfId="2448" priority="1952">
      <formula>IF(RIGHT(TEXT(AI463,"0.#"),1)=".",TRUE,FALSE)</formula>
    </cfRule>
  </conditionalFormatting>
  <conditionalFormatting sqref="AI464">
    <cfRule type="expression" dxfId="2447" priority="1949">
      <formula>IF(RIGHT(TEXT(AI464,"0.#"),1)=".",FALSE,TRUE)</formula>
    </cfRule>
    <cfRule type="expression" dxfId="2446" priority="1950">
      <formula>IF(RIGHT(TEXT(AI464,"0.#"),1)=".",TRUE,FALSE)</formula>
    </cfRule>
  </conditionalFormatting>
  <conditionalFormatting sqref="AQ463">
    <cfRule type="expression" dxfId="2445" priority="1941">
      <formula>IF(RIGHT(TEXT(AQ463,"0.#"),1)=".",FALSE,TRUE)</formula>
    </cfRule>
    <cfRule type="expression" dxfId="2444" priority="1942">
      <formula>IF(RIGHT(TEXT(AQ463,"0.#"),1)=".",TRUE,FALSE)</formula>
    </cfRule>
  </conditionalFormatting>
  <conditionalFormatting sqref="AQ464">
    <cfRule type="expression" dxfId="2443" priority="1945">
      <formula>IF(RIGHT(TEXT(AQ464,"0.#"),1)=".",FALSE,TRUE)</formula>
    </cfRule>
    <cfRule type="expression" dxfId="2442" priority="1946">
      <formula>IF(RIGHT(TEXT(AQ464,"0.#"),1)=".",TRUE,FALSE)</formula>
    </cfRule>
  </conditionalFormatting>
  <conditionalFormatting sqref="AQ465">
    <cfRule type="expression" dxfId="2441" priority="1943">
      <formula>IF(RIGHT(TEXT(AQ465,"0.#"),1)=".",FALSE,TRUE)</formula>
    </cfRule>
    <cfRule type="expression" dxfId="2440" priority="1944">
      <formula>IF(RIGHT(TEXT(AQ465,"0.#"),1)=".",TRUE,FALSE)</formula>
    </cfRule>
  </conditionalFormatting>
  <conditionalFormatting sqref="AE470">
    <cfRule type="expression" dxfId="2439" priority="1935">
      <formula>IF(RIGHT(TEXT(AE470,"0.#"),1)=".",FALSE,TRUE)</formula>
    </cfRule>
    <cfRule type="expression" dxfId="2438" priority="1936">
      <formula>IF(RIGHT(TEXT(AE470,"0.#"),1)=".",TRUE,FALSE)</formula>
    </cfRule>
  </conditionalFormatting>
  <conditionalFormatting sqref="AE468">
    <cfRule type="expression" dxfId="2437" priority="1939">
      <formula>IF(RIGHT(TEXT(AE468,"0.#"),1)=".",FALSE,TRUE)</formula>
    </cfRule>
    <cfRule type="expression" dxfId="2436" priority="1940">
      <formula>IF(RIGHT(TEXT(AE468,"0.#"),1)=".",TRUE,FALSE)</formula>
    </cfRule>
  </conditionalFormatting>
  <conditionalFormatting sqref="AE469">
    <cfRule type="expression" dxfId="2435" priority="1937">
      <formula>IF(RIGHT(TEXT(AE469,"0.#"),1)=".",FALSE,TRUE)</formula>
    </cfRule>
    <cfRule type="expression" dxfId="2434" priority="1938">
      <formula>IF(RIGHT(TEXT(AE469,"0.#"),1)=".",TRUE,FALSE)</formula>
    </cfRule>
  </conditionalFormatting>
  <conditionalFormatting sqref="AM470">
    <cfRule type="expression" dxfId="2433" priority="1929">
      <formula>IF(RIGHT(TEXT(AM470,"0.#"),1)=".",FALSE,TRUE)</formula>
    </cfRule>
    <cfRule type="expression" dxfId="2432" priority="1930">
      <formula>IF(RIGHT(TEXT(AM470,"0.#"),1)=".",TRUE,FALSE)</formula>
    </cfRule>
  </conditionalFormatting>
  <conditionalFormatting sqref="AM468">
    <cfRule type="expression" dxfId="2431" priority="1933">
      <formula>IF(RIGHT(TEXT(AM468,"0.#"),1)=".",FALSE,TRUE)</formula>
    </cfRule>
    <cfRule type="expression" dxfId="2430" priority="1934">
      <formula>IF(RIGHT(TEXT(AM468,"0.#"),1)=".",TRUE,FALSE)</formula>
    </cfRule>
  </conditionalFormatting>
  <conditionalFormatting sqref="AM469">
    <cfRule type="expression" dxfId="2429" priority="1931">
      <formula>IF(RIGHT(TEXT(AM469,"0.#"),1)=".",FALSE,TRUE)</formula>
    </cfRule>
    <cfRule type="expression" dxfId="2428" priority="1932">
      <formula>IF(RIGHT(TEXT(AM469,"0.#"),1)=".",TRUE,FALSE)</formula>
    </cfRule>
  </conditionalFormatting>
  <conditionalFormatting sqref="AU470">
    <cfRule type="expression" dxfId="2427" priority="1923">
      <formula>IF(RIGHT(TEXT(AU470,"0.#"),1)=".",FALSE,TRUE)</formula>
    </cfRule>
    <cfRule type="expression" dxfId="2426" priority="1924">
      <formula>IF(RIGHT(TEXT(AU470,"0.#"),1)=".",TRUE,FALSE)</formula>
    </cfRule>
  </conditionalFormatting>
  <conditionalFormatting sqref="AU468">
    <cfRule type="expression" dxfId="2425" priority="1927">
      <formula>IF(RIGHT(TEXT(AU468,"0.#"),1)=".",FALSE,TRUE)</formula>
    </cfRule>
    <cfRule type="expression" dxfId="2424" priority="1928">
      <formula>IF(RIGHT(TEXT(AU468,"0.#"),1)=".",TRUE,FALSE)</formula>
    </cfRule>
  </conditionalFormatting>
  <conditionalFormatting sqref="AU469">
    <cfRule type="expression" dxfId="2423" priority="1925">
      <formula>IF(RIGHT(TEXT(AU469,"0.#"),1)=".",FALSE,TRUE)</formula>
    </cfRule>
    <cfRule type="expression" dxfId="2422" priority="1926">
      <formula>IF(RIGHT(TEXT(AU469,"0.#"),1)=".",TRUE,FALSE)</formula>
    </cfRule>
  </conditionalFormatting>
  <conditionalFormatting sqref="AI470">
    <cfRule type="expression" dxfId="2421" priority="1917">
      <formula>IF(RIGHT(TEXT(AI470,"0.#"),1)=".",FALSE,TRUE)</formula>
    </cfRule>
    <cfRule type="expression" dxfId="2420" priority="1918">
      <formula>IF(RIGHT(TEXT(AI470,"0.#"),1)=".",TRUE,FALSE)</formula>
    </cfRule>
  </conditionalFormatting>
  <conditionalFormatting sqref="AI468">
    <cfRule type="expression" dxfId="2419" priority="1921">
      <formula>IF(RIGHT(TEXT(AI468,"0.#"),1)=".",FALSE,TRUE)</formula>
    </cfRule>
    <cfRule type="expression" dxfId="2418" priority="1922">
      <formula>IF(RIGHT(TEXT(AI468,"0.#"),1)=".",TRUE,FALSE)</formula>
    </cfRule>
  </conditionalFormatting>
  <conditionalFormatting sqref="AI469">
    <cfRule type="expression" dxfId="2417" priority="1919">
      <formula>IF(RIGHT(TEXT(AI469,"0.#"),1)=".",FALSE,TRUE)</formula>
    </cfRule>
    <cfRule type="expression" dxfId="2416" priority="1920">
      <formula>IF(RIGHT(TEXT(AI469,"0.#"),1)=".",TRUE,FALSE)</formula>
    </cfRule>
  </conditionalFormatting>
  <conditionalFormatting sqref="AQ468">
    <cfRule type="expression" dxfId="2415" priority="1911">
      <formula>IF(RIGHT(TEXT(AQ468,"0.#"),1)=".",FALSE,TRUE)</formula>
    </cfRule>
    <cfRule type="expression" dxfId="2414" priority="1912">
      <formula>IF(RIGHT(TEXT(AQ468,"0.#"),1)=".",TRUE,FALSE)</formula>
    </cfRule>
  </conditionalFormatting>
  <conditionalFormatting sqref="AQ469">
    <cfRule type="expression" dxfId="2413" priority="1915">
      <formula>IF(RIGHT(TEXT(AQ469,"0.#"),1)=".",FALSE,TRUE)</formula>
    </cfRule>
    <cfRule type="expression" dxfId="2412" priority="1916">
      <formula>IF(RIGHT(TEXT(AQ469,"0.#"),1)=".",TRUE,FALSE)</formula>
    </cfRule>
  </conditionalFormatting>
  <conditionalFormatting sqref="AQ470">
    <cfRule type="expression" dxfId="2411" priority="1913">
      <formula>IF(RIGHT(TEXT(AQ470,"0.#"),1)=".",FALSE,TRUE)</formula>
    </cfRule>
    <cfRule type="expression" dxfId="2410" priority="1914">
      <formula>IF(RIGHT(TEXT(AQ470,"0.#"),1)=".",TRUE,FALSE)</formula>
    </cfRule>
  </conditionalFormatting>
  <conditionalFormatting sqref="AE475">
    <cfRule type="expression" dxfId="2409" priority="1905">
      <formula>IF(RIGHT(TEXT(AE475,"0.#"),1)=".",FALSE,TRUE)</formula>
    </cfRule>
    <cfRule type="expression" dxfId="2408" priority="1906">
      <formula>IF(RIGHT(TEXT(AE475,"0.#"),1)=".",TRUE,FALSE)</formula>
    </cfRule>
  </conditionalFormatting>
  <conditionalFormatting sqref="AE473">
    <cfRule type="expression" dxfId="2407" priority="1909">
      <formula>IF(RIGHT(TEXT(AE473,"0.#"),1)=".",FALSE,TRUE)</formula>
    </cfRule>
    <cfRule type="expression" dxfId="2406" priority="1910">
      <formula>IF(RIGHT(TEXT(AE473,"0.#"),1)=".",TRUE,FALSE)</formula>
    </cfRule>
  </conditionalFormatting>
  <conditionalFormatting sqref="AE474">
    <cfRule type="expression" dxfId="2405" priority="1907">
      <formula>IF(RIGHT(TEXT(AE474,"0.#"),1)=".",FALSE,TRUE)</formula>
    </cfRule>
    <cfRule type="expression" dxfId="2404" priority="1908">
      <formula>IF(RIGHT(TEXT(AE474,"0.#"),1)=".",TRUE,FALSE)</formula>
    </cfRule>
  </conditionalFormatting>
  <conditionalFormatting sqref="AM475">
    <cfRule type="expression" dxfId="2403" priority="1899">
      <formula>IF(RIGHT(TEXT(AM475,"0.#"),1)=".",FALSE,TRUE)</formula>
    </cfRule>
    <cfRule type="expression" dxfId="2402" priority="1900">
      <formula>IF(RIGHT(TEXT(AM475,"0.#"),1)=".",TRUE,FALSE)</formula>
    </cfRule>
  </conditionalFormatting>
  <conditionalFormatting sqref="AM473">
    <cfRule type="expression" dxfId="2401" priority="1903">
      <formula>IF(RIGHT(TEXT(AM473,"0.#"),1)=".",FALSE,TRUE)</formula>
    </cfRule>
    <cfRule type="expression" dxfId="2400" priority="1904">
      <formula>IF(RIGHT(TEXT(AM473,"0.#"),1)=".",TRUE,FALSE)</formula>
    </cfRule>
  </conditionalFormatting>
  <conditionalFormatting sqref="AM474">
    <cfRule type="expression" dxfId="2399" priority="1901">
      <formula>IF(RIGHT(TEXT(AM474,"0.#"),1)=".",FALSE,TRUE)</formula>
    </cfRule>
    <cfRule type="expression" dxfId="2398" priority="1902">
      <formula>IF(RIGHT(TEXT(AM474,"0.#"),1)=".",TRUE,FALSE)</formula>
    </cfRule>
  </conditionalFormatting>
  <conditionalFormatting sqref="AU475">
    <cfRule type="expression" dxfId="2397" priority="1893">
      <formula>IF(RIGHT(TEXT(AU475,"0.#"),1)=".",FALSE,TRUE)</formula>
    </cfRule>
    <cfRule type="expression" dxfId="2396" priority="1894">
      <formula>IF(RIGHT(TEXT(AU475,"0.#"),1)=".",TRUE,FALSE)</formula>
    </cfRule>
  </conditionalFormatting>
  <conditionalFormatting sqref="AU473">
    <cfRule type="expression" dxfId="2395" priority="1897">
      <formula>IF(RIGHT(TEXT(AU473,"0.#"),1)=".",FALSE,TRUE)</formula>
    </cfRule>
    <cfRule type="expression" dxfId="2394" priority="1898">
      <formula>IF(RIGHT(TEXT(AU473,"0.#"),1)=".",TRUE,FALSE)</formula>
    </cfRule>
  </conditionalFormatting>
  <conditionalFormatting sqref="AU474">
    <cfRule type="expression" dxfId="2393" priority="1895">
      <formula>IF(RIGHT(TEXT(AU474,"0.#"),1)=".",FALSE,TRUE)</formula>
    </cfRule>
    <cfRule type="expression" dxfId="2392" priority="1896">
      <formula>IF(RIGHT(TEXT(AU474,"0.#"),1)=".",TRUE,FALSE)</formula>
    </cfRule>
  </conditionalFormatting>
  <conditionalFormatting sqref="AI475">
    <cfRule type="expression" dxfId="2391" priority="1887">
      <formula>IF(RIGHT(TEXT(AI475,"0.#"),1)=".",FALSE,TRUE)</formula>
    </cfRule>
    <cfRule type="expression" dxfId="2390" priority="1888">
      <formula>IF(RIGHT(TEXT(AI475,"0.#"),1)=".",TRUE,FALSE)</formula>
    </cfRule>
  </conditionalFormatting>
  <conditionalFormatting sqref="AI473">
    <cfRule type="expression" dxfId="2389" priority="1891">
      <formula>IF(RIGHT(TEXT(AI473,"0.#"),1)=".",FALSE,TRUE)</formula>
    </cfRule>
    <cfRule type="expression" dxfId="2388" priority="1892">
      <formula>IF(RIGHT(TEXT(AI473,"0.#"),1)=".",TRUE,FALSE)</formula>
    </cfRule>
  </conditionalFormatting>
  <conditionalFormatting sqref="AI474">
    <cfRule type="expression" dxfId="2387" priority="1889">
      <formula>IF(RIGHT(TEXT(AI474,"0.#"),1)=".",FALSE,TRUE)</formula>
    </cfRule>
    <cfRule type="expression" dxfId="2386" priority="1890">
      <formula>IF(RIGHT(TEXT(AI474,"0.#"),1)=".",TRUE,FALSE)</formula>
    </cfRule>
  </conditionalFormatting>
  <conditionalFormatting sqref="AQ473">
    <cfRule type="expression" dxfId="2385" priority="1881">
      <formula>IF(RIGHT(TEXT(AQ473,"0.#"),1)=".",FALSE,TRUE)</formula>
    </cfRule>
    <cfRule type="expression" dxfId="2384" priority="1882">
      <formula>IF(RIGHT(TEXT(AQ473,"0.#"),1)=".",TRUE,FALSE)</formula>
    </cfRule>
  </conditionalFormatting>
  <conditionalFormatting sqref="AQ474">
    <cfRule type="expression" dxfId="2383" priority="1885">
      <formula>IF(RIGHT(TEXT(AQ474,"0.#"),1)=".",FALSE,TRUE)</formula>
    </cfRule>
    <cfRule type="expression" dxfId="2382" priority="1886">
      <formula>IF(RIGHT(TEXT(AQ474,"0.#"),1)=".",TRUE,FALSE)</formula>
    </cfRule>
  </conditionalFormatting>
  <conditionalFormatting sqref="AQ475">
    <cfRule type="expression" dxfId="2381" priority="1883">
      <formula>IF(RIGHT(TEXT(AQ475,"0.#"),1)=".",FALSE,TRUE)</formula>
    </cfRule>
    <cfRule type="expression" dxfId="2380" priority="1884">
      <formula>IF(RIGHT(TEXT(AQ475,"0.#"),1)=".",TRUE,FALSE)</formula>
    </cfRule>
  </conditionalFormatting>
  <conditionalFormatting sqref="AE480">
    <cfRule type="expression" dxfId="2379" priority="1875">
      <formula>IF(RIGHT(TEXT(AE480,"0.#"),1)=".",FALSE,TRUE)</formula>
    </cfRule>
    <cfRule type="expression" dxfId="2378" priority="1876">
      <formula>IF(RIGHT(TEXT(AE480,"0.#"),1)=".",TRUE,FALSE)</formula>
    </cfRule>
  </conditionalFormatting>
  <conditionalFormatting sqref="AE478">
    <cfRule type="expression" dxfId="2377" priority="1879">
      <formula>IF(RIGHT(TEXT(AE478,"0.#"),1)=".",FALSE,TRUE)</formula>
    </cfRule>
    <cfRule type="expression" dxfId="2376" priority="1880">
      <formula>IF(RIGHT(TEXT(AE478,"0.#"),1)=".",TRUE,FALSE)</formula>
    </cfRule>
  </conditionalFormatting>
  <conditionalFormatting sqref="AE479">
    <cfRule type="expression" dxfId="2375" priority="1877">
      <formula>IF(RIGHT(TEXT(AE479,"0.#"),1)=".",FALSE,TRUE)</formula>
    </cfRule>
    <cfRule type="expression" dxfId="2374" priority="1878">
      <formula>IF(RIGHT(TEXT(AE479,"0.#"),1)=".",TRUE,FALSE)</formula>
    </cfRule>
  </conditionalFormatting>
  <conditionalFormatting sqref="AM480">
    <cfRule type="expression" dxfId="2373" priority="1869">
      <formula>IF(RIGHT(TEXT(AM480,"0.#"),1)=".",FALSE,TRUE)</formula>
    </cfRule>
    <cfRule type="expression" dxfId="2372" priority="1870">
      <formula>IF(RIGHT(TEXT(AM480,"0.#"),1)=".",TRUE,FALSE)</formula>
    </cfRule>
  </conditionalFormatting>
  <conditionalFormatting sqref="AM478">
    <cfRule type="expression" dxfId="2371" priority="1873">
      <formula>IF(RIGHT(TEXT(AM478,"0.#"),1)=".",FALSE,TRUE)</formula>
    </cfRule>
    <cfRule type="expression" dxfId="2370" priority="1874">
      <formula>IF(RIGHT(TEXT(AM478,"0.#"),1)=".",TRUE,FALSE)</formula>
    </cfRule>
  </conditionalFormatting>
  <conditionalFormatting sqref="AM479">
    <cfRule type="expression" dxfId="2369" priority="1871">
      <formula>IF(RIGHT(TEXT(AM479,"0.#"),1)=".",FALSE,TRUE)</formula>
    </cfRule>
    <cfRule type="expression" dxfId="2368" priority="1872">
      <formula>IF(RIGHT(TEXT(AM479,"0.#"),1)=".",TRUE,FALSE)</formula>
    </cfRule>
  </conditionalFormatting>
  <conditionalFormatting sqref="AU480">
    <cfRule type="expression" dxfId="2367" priority="1863">
      <formula>IF(RIGHT(TEXT(AU480,"0.#"),1)=".",FALSE,TRUE)</formula>
    </cfRule>
    <cfRule type="expression" dxfId="2366" priority="1864">
      <formula>IF(RIGHT(TEXT(AU480,"0.#"),1)=".",TRUE,FALSE)</formula>
    </cfRule>
  </conditionalFormatting>
  <conditionalFormatting sqref="AU478">
    <cfRule type="expression" dxfId="2365" priority="1867">
      <formula>IF(RIGHT(TEXT(AU478,"0.#"),1)=".",FALSE,TRUE)</formula>
    </cfRule>
    <cfRule type="expression" dxfId="2364" priority="1868">
      <formula>IF(RIGHT(TEXT(AU478,"0.#"),1)=".",TRUE,FALSE)</formula>
    </cfRule>
  </conditionalFormatting>
  <conditionalFormatting sqref="AU479">
    <cfRule type="expression" dxfId="2363" priority="1865">
      <formula>IF(RIGHT(TEXT(AU479,"0.#"),1)=".",FALSE,TRUE)</formula>
    </cfRule>
    <cfRule type="expression" dxfId="2362" priority="1866">
      <formula>IF(RIGHT(TEXT(AU479,"0.#"),1)=".",TRUE,FALSE)</formula>
    </cfRule>
  </conditionalFormatting>
  <conditionalFormatting sqref="AI480">
    <cfRule type="expression" dxfId="2361" priority="1857">
      <formula>IF(RIGHT(TEXT(AI480,"0.#"),1)=".",FALSE,TRUE)</formula>
    </cfRule>
    <cfRule type="expression" dxfId="2360" priority="1858">
      <formula>IF(RIGHT(TEXT(AI480,"0.#"),1)=".",TRUE,FALSE)</formula>
    </cfRule>
  </conditionalFormatting>
  <conditionalFormatting sqref="AI478">
    <cfRule type="expression" dxfId="2359" priority="1861">
      <formula>IF(RIGHT(TEXT(AI478,"0.#"),1)=".",FALSE,TRUE)</formula>
    </cfRule>
    <cfRule type="expression" dxfId="2358" priority="1862">
      <formula>IF(RIGHT(TEXT(AI478,"0.#"),1)=".",TRUE,FALSE)</formula>
    </cfRule>
  </conditionalFormatting>
  <conditionalFormatting sqref="AI479">
    <cfRule type="expression" dxfId="2357" priority="1859">
      <formula>IF(RIGHT(TEXT(AI479,"0.#"),1)=".",FALSE,TRUE)</formula>
    </cfRule>
    <cfRule type="expression" dxfId="2356" priority="1860">
      <formula>IF(RIGHT(TEXT(AI479,"0.#"),1)=".",TRUE,FALSE)</formula>
    </cfRule>
  </conditionalFormatting>
  <conditionalFormatting sqref="AQ478">
    <cfRule type="expression" dxfId="2355" priority="1851">
      <formula>IF(RIGHT(TEXT(AQ478,"0.#"),1)=".",FALSE,TRUE)</formula>
    </cfRule>
    <cfRule type="expression" dxfId="2354" priority="1852">
      <formula>IF(RIGHT(TEXT(AQ478,"0.#"),1)=".",TRUE,FALSE)</formula>
    </cfRule>
  </conditionalFormatting>
  <conditionalFormatting sqref="AQ479">
    <cfRule type="expression" dxfId="2353" priority="1855">
      <formula>IF(RIGHT(TEXT(AQ479,"0.#"),1)=".",FALSE,TRUE)</formula>
    </cfRule>
    <cfRule type="expression" dxfId="2352" priority="1856">
      <formula>IF(RIGHT(TEXT(AQ479,"0.#"),1)=".",TRUE,FALSE)</formula>
    </cfRule>
  </conditionalFormatting>
  <conditionalFormatting sqref="AQ480">
    <cfRule type="expression" dxfId="2351" priority="1853">
      <formula>IF(RIGHT(TEXT(AQ480,"0.#"),1)=".",FALSE,TRUE)</formula>
    </cfRule>
    <cfRule type="expression" dxfId="2350" priority="1854">
      <formula>IF(RIGHT(TEXT(AQ480,"0.#"),1)=".",TRUE,FALSE)</formula>
    </cfRule>
  </conditionalFormatting>
  <conditionalFormatting sqref="AM47">
    <cfRule type="expression" dxfId="2349" priority="2145">
      <formula>IF(RIGHT(TEXT(AM47,"0.#"),1)=".",FALSE,TRUE)</formula>
    </cfRule>
    <cfRule type="expression" dxfId="2348" priority="2146">
      <formula>IF(RIGHT(TEXT(AM47,"0.#"),1)=".",TRUE,FALSE)</formula>
    </cfRule>
  </conditionalFormatting>
  <conditionalFormatting sqref="AI46">
    <cfRule type="expression" dxfId="2347" priority="2149">
      <formula>IF(RIGHT(TEXT(AI46,"0.#"),1)=".",FALSE,TRUE)</formula>
    </cfRule>
    <cfRule type="expression" dxfId="2346" priority="2150">
      <formula>IF(RIGHT(TEXT(AI46,"0.#"),1)=".",TRUE,FALSE)</formula>
    </cfRule>
  </conditionalFormatting>
  <conditionalFormatting sqref="AM46">
    <cfRule type="expression" dxfId="2345" priority="2147">
      <formula>IF(RIGHT(TEXT(AM46,"0.#"),1)=".",FALSE,TRUE)</formula>
    </cfRule>
    <cfRule type="expression" dxfId="2344" priority="2148">
      <formula>IF(RIGHT(TEXT(AM46,"0.#"),1)=".",TRUE,FALSE)</formula>
    </cfRule>
  </conditionalFormatting>
  <conditionalFormatting sqref="AU46:AU48">
    <cfRule type="expression" dxfId="2343" priority="2139">
      <formula>IF(RIGHT(TEXT(AU46,"0.#"),1)=".",FALSE,TRUE)</formula>
    </cfRule>
    <cfRule type="expression" dxfId="2342" priority="2140">
      <formula>IF(RIGHT(TEXT(AU46,"0.#"),1)=".",TRUE,FALSE)</formula>
    </cfRule>
  </conditionalFormatting>
  <conditionalFormatting sqref="AM48">
    <cfRule type="expression" dxfId="2341" priority="2143">
      <formula>IF(RIGHT(TEXT(AM48,"0.#"),1)=".",FALSE,TRUE)</formula>
    </cfRule>
    <cfRule type="expression" dxfId="2340" priority="2144">
      <formula>IF(RIGHT(TEXT(AM48,"0.#"),1)=".",TRUE,FALSE)</formula>
    </cfRule>
  </conditionalFormatting>
  <conditionalFormatting sqref="AQ46:AQ48">
    <cfRule type="expression" dxfId="2339" priority="2141">
      <formula>IF(RIGHT(TEXT(AQ46,"0.#"),1)=".",FALSE,TRUE)</formula>
    </cfRule>
    <cfRule type="expression" dxfId="2338" priority="2142">
      <formula>IF(RIGHT(TEXT(AQ46,"0.#"),1)=".",TRUE,FALSE)</formula>
    </cfRule>
  </conditionalFormatting>
  <conditionalFormatting sqref="AE146:AE147 AI146:AI147 AM146:AM147 AQ146:AQ147 AU146:AU147">
    <cfRule type="expression" dxfId="2337" priority="2133">
      <formula>IF(RIGHT(TEXT(AE146,"0.#"),1)=".",FALSE,TRUE)</formula>
    </cfRule>
    <cfRule type="expression" dxfId="2336" priority="2134">
      <formula>IF(RIGHT(TEXT(AE146,"0.#"),1)=".",TRUE,FALSE)</formula>
    </cfRule>
  </conditionalFormatting>
  <conditionalFormatting sqref="AE138:AE139 AI138:AI139 AM138:AM139 AQ138:AQ139 AU138:AU139">
    <cfRule type="expression" dxfId="2335" priority="2137">
      <formula>IF(RIGHT(TEXT(AE138,"0.#"),1)=".",FALSE,TRUE)</formula>
    </cfRule>
    <cfRule type="expression" dxfId="2334" priority="2138">
      <formula>IF(RIGHT(TEXT(AE138,"0.#"),1)=".",TRUE,FALSE)</formula>
    </cfRule>
  </conditionalFormatting>
  <conditionalFormatting sqref="AE142:AE143 AI142:AI143 AM142:AM143 AQ142:AQ143 AU142:AU143">
    <cfRule type="expression" dxfId="2333" priority="2135">
      <formula>IF(RIGHT(TEXT(AE142,"0.#"),1)=".",FALSE,TRUE)</formula>
    </cfRule>
    <cfRule type="expression" dxfId="2332" priority="2136">
      <formula>IF(RIGHT(TEXT(AE142,"0.#"),1)=".",TRUE,FALSE)</formula>
    </cfRule>
  </conditionalFormatting>
  <conditionalFormatting sqref="AE198:AE199 AI198:AI199 AM198:AM199 AQ198:AQ199 AU198:AU199">
    <cfRule type="expression" dxfId="2331" priority="2127">
      <formula>IF(RIGHT(TEXT(AE198,"0.#"),1)=".",FALSE,TRUE)</formula>
    </cfRule>
    <cfRule type="expression" dxfId="2330" priority="2128">
      <formula>IF(RIGHT(TEXT(AE198,"0.#"),1)=".",TRUE,FALSE)</formula>
    </cfRule>
  </conditionalFormatting>
  <conditionalFormatting sqref="AE150:AE151 AI150:AI151 AM150:AM151 AQ150:AQ151 AU150:AU151">
    <cfRule type="expression" dxfId="2329" priority="2131">
      <formula>IF(RIGHT(TEXT(AE150,"0.#"),1)=".",FALSE,TRUE)</formula>
    </cfRule>
    <cfRule type="expression" dxfId="2328" priority="2132">
      <formula>IF(RIGHT(TEXT(AE150,"0.#"),1)=".",TRUE,FALSE)</formula>
    </cfRule>
  </conditionalFormatting>
  <conditionalFormatting sqref="AE194:AE195 AI194:AI195 AM194:AM195 AQ194:AQ195 AU194:AU195">
    <cfRule type="expression" dxfId="2327" priority="2129">
      <formula>IF(RIGHT(TEXT(AE194,"0.#"),1)=".",FALSE,TRUE)</formula>
    </cfRule>
    <cfRule type="expression" dxfId="2326" priority="2130">
      <formula>IF(RIGHT(TEXT(AE194,"0.#"),1)=".",TRUE,FALSE)</formula>
    </cfRule>
  </conditionalFormatting>
  <conditionalFormatting sqref="AE210:AE211 AI210:AI211 AM210:AM211 AQ210:AQ211 AU210:AU211">
    <cfRule type="expression" dxfId="2325" priority="2121">
      <formula>IF(RIGHT(TEXT(AE210,"0.#"),1)=".",FALSE,TRUE)</formula>
    </cfRule>
    <cfRule type="expression" dxfId="2324" priority="2122">
      <formula>IF(RIGHT(TEXT(AE210,"0.#"),1)=".",TRUE,FALSE)</formula>
    </cfRule>
  </conditionalFormatting>
  <conditionalFormatting sqref="AE202:AE203 AI202:AI203 AM202:AM203 AQ202:AQ203 AU202:AU203">
    <cfRule type="expression" dxfId="2323" priority="2125">
      <formula>IF(RIGHT(TEXT(AE202,"0.#"),1)=".",FALSE,TRUE)</formula>
    </cfRule>
    <cfRule type="expression" dxfId="2322" priority="2126">
      <formula>IF(RIGHT(TEXT(AE202,"0.#"),1)=".",TRUE,FALSE)</formula>
    </cfRule>
  </conditionalFormatting>
  <conditionalFormatting sqref="AE206:AE207 AI206:AI207 AM206:AM207 AQ206:AQ207 AU206:AU207">
    <cfRule type="expression" dxfId="2321" priority="2123">
      <formula>IF(RIGHT(TEXT(AE206,"0.#"),1)=".",FALSE,TRUE)</formula>
    </cfRule>
    <cfRule type="expression" dxfId="2320" priority="2124">
      <formula>IF(RIGHT(TEXT(AE206,"0.#"),1)=".",TRUE,FALSE)</formula>
    </cfRule>
  </conditionalFormatting>
  <conditionalFormatting sqref="AE262:AE263 AI262:AI263 AM262:AM263 AQ262:AQ263 AU262:AU263">
    <cfRule type="expression" dxfId="2319" priority="2115">
      <formula>IF(RIGHT(TEXT(AE262,"0.#"),1)=".",FALSE,TRUE)</formula>
    </cfRule>
    <cfRule type="expression" dxfId="2318" priority="2116">
      <formula>IF(RIGHT(TEXT(AE262,"0.#"),1)=".",TRUE,FALSE)</formula>
    </cfRule>
  </conditionalFormatting>
  <conditionalFormatting sqref="AE254:AE255 AI254:AI255 AM254:AM255 AQ254:AQ255 AU254:AU255">
    <cfRule type="expression" dxfId="2317" priority="2119">
      <formula>IF(RIGHT(TEXT(AE254,"0.#"),1)=".",FALSE,TRUE)</formula>
    </cfRule>
    <cfRule type="expression" dxfId="2316" priority="2120">
      <formula>IF(RIGHT(TEXT(AE254,"0.#"),1)=".",TRUE,FALSE)</formula>
    </cfRule>
  </conditionalFormatting>
  <conditionalFormatting sqref="AE258:AE259 AI258:AI259 AM258:AM259 AQ258:AQ259 AU258:AU259">
    <cfRule type="expression" dxfId="2315" priority="2117">
      <formula>IF(RIGHT(TEXT(AE258,"0.#"),1)=".",FALSE,TRUE)</formula>
    </cfRule>
    <cfRule type="expression" dxfId="2314" priority="2118">
      <formula>IF(RIGHT(TEXT(AE258,"0.#"),1)=".",TRUE,FALSE)</formula>
    </cfRule>
  </conditionalFormatting>
  <conditionalFormatting sqref="AE314:AE315 AI314:AI315 AM314:AM315 AQ314:AQ315 AU314:AU315">
    <cfRule type="expression" dxfId="2313" priority="2109">
      <formula>IF(RIGHT(TEXT(AE314,"0.#"),1)=".",FALSE,TRUE)</formula>
    </cfRule>
    <cfRule type="expression" dxfId="2312" priority="2110">
      <formula>IF(RIGHT(TEXT(AE314,"0.#"),1)=".",TRUE,FALSE)</formula>
    </cfRule>
  </conditionalFormatting>
  <conditionalFormatting sqref="AE266:AE267 AI266:AI267 AM266:AM267 AQ266:AQ267 AU266:AU267">
    <cfRule type="expression" dxfId="2311" priority="2113">
      <formula>IF(RIGHT(TEXT(AE266,"0.#"),1)=".",FALSE,TRUE)</formula>
    </cfRule>
    <cfRule type="expression" dxfId="2310" priority="2114">
      <formula>IF(RIGHT(TEXT(AE266,"0.#"),1)=".",TRUE,FALSE)</formula>
    </cfRule>
  </conditionalFormatting>
  <conditionalFormatting sqref="AE270:AE271 AI270:AI271 AM270:AM271 AQ270:AQ271 AU270:AU271">
    <cfRule type="expression" dxfId="2309" priority="2111">
      <formula>IF(RIGHT(TEXT(AE270,"0.#"),1)=".",FALSE,TRUE)</formula>
    </cfRule>
    <cfRule type="expression" dxfId="2308" priority="2112">
      <formula>IF(RIGHT(TEXT(AE270,"0.#"),1)=".",TRUE,FALSE)</formula>
    </cfRule>
  </conditionalFormatting>
  <conditionalFormatting sqref="AE326:AE327 AI326:AI327 AM326:AM327 AQ326:AQ327 AU326:AU327">
    <cfRule type="expression" dxfId="2307" priority="2103">
      <formula>IF(RIGHT(TEXT(AE326,"0.#"),1)=".",FALSE,TRUE)</formula>
    </cfRule>
    <cfRule type="expression" dxfId="2306" priority="2104">
      <formula>IF(RIGHT(TEXT(AE326,"0.#"),1)=".",TRUE,FALSE)</formula>
    </cfRule>
  </conditionalFormatting>
  <conditionalFormatting sqref="AE318:AE319 AI318:AI319 AM318:AM319 AQ318:AQ319 AU318:AU319">
    <cfRule type="expression" dxfId="2305" priority="2107">
      <formula>IF(RIGHT(TEXT(AE318,"0.#"),1)=".",FALSE,TRUE)</formula>
    </cfRule>
    <cfRule type="expression" dxfId="2304" priority="2108">
      <formula>IF(RIGHT(TEXT(AE318,"0.#"),1)=".",TRUE,FALSE)</formula>
    </cfRule>
  </conditionalFormatting>
  <conditionalFormatting sqref="AE322:AE323 AI322:AI323 AM322:AM323 AQ322:AQ323 AU322:AU323">
    <cfRule type="expression" dxfId="2303" priority="2105">
      <formula>IF(RIGHT(TEXT(AE322,"0.#"),1)=".",FALSE,TRUE)</formula>
    </cfRule>
    <cfRule type="expression" dxfId="2302" priority="2106">
      <formula>IF(RIGHT(TEXT(AE322,"0.#"),1)=".",TRUE,FALSE)</formula>
    </cfRule>
  </conditionalFormatting>
  <conditionalFormatting sqref="AE378:AE379 AI378:AI379 AM378:AM379 AQ378:AQ379 AU378:AU379">
    <cfRule type="expression" dxfId="2301" priority="2097">
      <formula>IF(RIGHT(TEXT(AE378,"0.#"),1)=".",FALSE,TRUE)</formula>
    </cfRule>
    <cfRule type="expression" dxfId="2300" priority="2098">
      <formula>IF(RIGHT(TEXT(AE378,"0.#"),1)=".",TRUE,FALSE)</formula>
    </cfRule>
  </conditionalFormatting>
  <conditionalFormatting sqref="AE330:AE331 AI330:AI331 AM330:AM331 AQ330:AQ331 AU330:AU331">
    <cfRule type="expression" dxfId="2299" priority="2101">
      <formula>IF(RIGHT(TEXT(AE330,"0.#"),1)=".",FALSE,TRUE)</formula>
    </cfRule>
    <cfRule type="expression" dxfId="2298" priority="2102">
      <formula>IF(RIGHT(TEXT(AE330,"0.#"),1)=".",TRUE,FALSE)</formula>
    </cfRule>
  </conditionalFormatting>
  <conditionalFormatting sqref="AE374:AE375 AI374:AI375 AM374:AM375 AQ374:AQ375 AU374:AU375">
    <cfRule type="expression" dxfId="2297" priority="2099">
      <formula>IF(RIGHT(TEXT(AE374,"0.#"),1)=".",FALSE,TRUE)</formula>
    </cfRule>
    <cfRule type="expression" dxfId="2296" priority="2100">
      <formula>IF(RIGHT(TEXT(AE374,"0.#"),1)=".",TRUE,FALSE)</formula>
    </cfRule>
  </conditionalFormatting>
  <conditionalFormatting sqref="AE390:AE391 AI390:AI391 AM390:AM391 AQ390:AQ391 AU390:AU391">
    <cfRule type="expression" dxfId="2295" priority="2091">
      <formula>IF(RIGHT(TEXT(AE390,"0.#"),1)=".",FALSE,TRUE)</formula>
    </cfRule>
    <cfRule type="expression" dxfId="2294" priority="2092">
      <formula>IF(RIGHT(TEXT(AE390,"0.#"),1)=".",TRUE,FALSE)</formula>
    </cfRule>
  </conditionalFormatting>
  <conditionalFormatting sqref="AE382:AE383 AI382:AI383 AM382:AM383 AQ382:AQ383 AU382:AU383">
    <cfRule type="expression" dxfId="2293" priority="2095">
      <formula>IF(RIGHT(TEXT(AE382,"0.#"),1)=".",FALSE,TRUE)</formula>
    </cfRule>
    <cfRule type="expression" dxfId="2292" priority="2096">
      <formula>IF(RIGHT(TEXT(AE382,"0.#"),1)=".",TRUE,FALSE)</formula>
    </cfRule>
  </conditionalFormatting>
  <conditionalFormatting sqref="AE386:AE387 AI386:AI387 AM386:AM387 AQ386:AQ387 AU386:AU387">
    <cfRule type="expression" dxfId="2291" priority="2093">
      <formula>IF(RIGHT(TEXT(AE386,"0.#"),1)=".",FALSE,TRUE)</formula>
    </cfRule>
    <cfRule type="expression" dxfId="2290" priority="2094">
      <formula>IF(RIGHT(TEXT(AE386,"0.#"),1)=".",TRUE,FALSE)</formula>
    </cfRule>
  </conditionalFormatting>
  <conditionalFormatting sqref="AE440">
    <cfRule type="expression" dxfId="2289" priority="2085">
      <formula>IF(RIGHT(TEXT(AE440,"0.#"),1)=".",FALSE,TRUE)</formula>
    </cfRule>
    <cfRule type="expression" dxfId="2288" priority="2086">
      <formula>IF(RIGHT(TEXT(AE440,"0.#"),1)=".",TRUE,FALSE)</formula>
    </cfRule>
  </conditionalFormatting>
  <conditionalFormatting sqref="AE438">
    <cfRule type="expression" dxfId="2287" priority="2089">
      <formula>IF(RIGHT(TEXT(AE438,"0.#"),1)=".",FALSE,TRUE)</formula>
    </cfRule>
    <cfRule type="expression" dxfId="2286" priority="2090">
      <formula>IF(RIGHT(TEXT(AE438,"0.#"),1)=".",TRUE,FALSE)</formula>
    </cfRule>
  </conditionalFormatting>
  <conditionalFormatting sqref="AE439">
    <cfRule type="expression" dxfId="2285" priority="2087">
      <formula>IF(RIGHT(TEXT(AE439,"0.#"),1)=".",FALSE,TRUE)</formula>
    </cfRule>
    <cfRule type="expression" dxfId="2284" priority="2088">
      <formula>IF(RIGHT(TEXT(AE439,"0.#"),1)=".",TRUE,FALSE)</formula>
    </cfRule>
  </conditionalFormatting>
  <conditionalFormatting sqref="AM440">
    <cfRule type="expression" dxfId="2283" priority="2079">
      <formula>IF(RIGHT(TEXT(AM440,"0.#"),1)=".",FALSE,TRUE)</formula>
    </cfRule>
    <cfRule type="expression" dxfId="2282" priority="2080">
      <formula>IF(RIGHT(TEXT(AM440,"0.#"),1)=".",TRUE,FALSE)</formula>
    </cfRule>
  </conditionalFormatting>
  <conditionalFormatting sqref="AM438">
    <cfRule type="expression" dxfId="2281" priority="2083">
      <formula>IF(RIGHT(TEXT(AM438,"0.#"),1)=".",FALSE,TRUE)</formula>
    </cfRule>
    <cfRule type="expression" dxfId="2280" priority="2084">
      <formula>IF(RIGHT(TEXT(AM438,"0.#"),1)=".",TRUE,FALSE)</formula>
    </cfRule>
  </conditionalFormatting>
  <conditionalFormatting sqref="AM439">
    <cfRule type="expression" dxfId="2279" priority="2081">
      <formula>IF(RIGHT(TEXT(AM439,"0.#"),1)=".",FALSE,TRUE)</formula>
    </cfRule>
    <cfRule type="expression" dxfId="2278" priority="2082">
      <formula>IF(RIGHT(TEXT(AM439,"0.#"),1)=".",TRUE,FALSE)</formula>
    </cfRule>
  </conditionalFormatting>
  <conditionalFormatting sqref="AU440">
    <cfRule type="expression" dxfId="2277" priority="2073">
      <formula>IF(RIGHT(TEXT(AU440,"0.#"),1)=".",FALSE,TRUE)</formula>
    </cfRule>
    <cfRule type="expression" dxfId="2276" priority="2074">
      <formula>IF(RIGHT(TEXT(AU440,"0.#"),1)=".",TRUE,FALSE)</formula>
    </cfRule>
  </conditionalFormatting>
  <conditionalFormatting sqref="AU438">
    <cfRule type="expression" dxfId="2275" priority="2077">
      <formula>IF(RIGHT(TEXT(AU438,"0.#"),1)=".",FALSE,TRUE)</formula>
    </cfRule>
    <cfRule type="expression" dxfId="2274" priority="2078">
      <formula>IF(RIGHT(TEXT(AU438,"0.#"),1)=".",TRUE,FALSE)</formula>
    </cfRule>
  </conditionalFormatting>
  <conditionalFormatting sqref="AU439">
    <cfRule type="expression" dxfId="2273" priority="2075">
      <formula>IF(RIGHT(TEXT(AU439,"0.#"),1)=".",FALSE,TRUE)</formula>
    </cfRule>
    <cfRule type="expression" dxfId="2272" priority="2076">
      <formula>IF(RIGHT(TEXT(AU439,"0.#"),1)=".",TRUE,FALSE)</formula>
    </cfRule>
  </conditionalFormatting>
  <conditionalFormatting sqref="AI440">
    <cfRule type="expression" dxfId="2271" priority="2067">
      <formula>IF(RIGHT(TEXT(AI440,"0.#"),1)=".",FALSE,TRUE)</formula>
    </cfRule>
    <cfRule type="expression" dxfId="2270" priority="2068">
      <formula>IF(RIGHT(TEXT(AI440,"0.#"),1)=".",TRUE,FALSE)</formula>
    </cfRule>
  </conditionalFormatting>
  <conditionalFormatting sqref="AI438">
    <cfRule type="expression" dxfId="2269" priority="2071">
      <formula>IF(RIGHT(TEXT(AI438,"0.#"),1)=".",FALSE,TRUE)</formula>
    </cfRule>
    <cfRule type="expression" dxfId="2268" priority="2072">
      <formula>IF(RIGHT(TEXT(AI438,"0.#"),1)=".",TRUE,FALSE)</formula>
    </cfRule>
  </conditionalFormatting>
  <conditionalFormatting sqref="AI439">
    <cfRule type="expression" dxfId="2267" priority="2069">
      <formula>IF(RIGHT(TEXT(AI439,"0.#"),1)=".",FALSE,TRUE)</formula>
    </cfRule>
    <cfRule type="expression" dxfId="2266" priority="2070">
      <formula>IF(RIGHT(TEXT(AI439,"0.#"),1)=".",TRUE,FALSE)</formula>
    </cfRule>
  </conditionalFormatting>
  <conditionalFormatting sqref="AQ438">
    <cfRule type="expression" dxfId="2265" priority="2061">
      <formula>IF(RIGHT(TEXT(AQ438,"0.#"),1)=".",FALSE,TRUE)</formula>
    </cfRule>
    <cfRule type="expression" dxfId="2264" priority="2062">
      <formula>IF(RIGHT(TEXT(AQ438,"0.#"),1)=".",TRUE,FALSE)</formula>
    </cfRule>
  </conditionalFormatting>
  <conditionalFormatting sqref="AQ439">
    <cfRule type="expression" dxfId="2263" priority="2065">
      <formula>IF(RIGHT(TEXT(AQ439,"0.#"),1)=".",FALSE,TRUE)</formula>
    </cfRule>
    <cfRule type="expression" dxfId="2262" priority="2066">
      <formula>IF(RIGHT(TEXT(AQ439,"0.#"),1)=".",TRUE,FALSE)</formula>
    </cfRule>
  </conditionalFormatting>
  <conditionalFormatting sqref="AQ440">
    <cfRule type="expression" dxfId="2261" priority="2063">
      <formula>IF(RIGHT(TEXT(AQ440,"0.#"),1)=".",FALSE,TRUE)</formula>
    </cfRule>
    <cfRule type="expression" dxfId="2260" priority="2064">
      <formula>IF(RIGHT(TEXT(AQ440,"0.#"),1)=".",TRUE,FALSE)</formula>
    </cfRule>
  </conditionalFormatting>
  <conditionalFormatting sqref="AE445">
    <cfRule type="expression" dxfId="2259" priority="2055">
      <formula>IF(RIGHT(TEXT(AE445,"0.#"),1)=".",FALSE,TRUE)</formula>
    </cfRule>
    <cfRule type="expression" dxfId="2258" priority="2056">
      <formula>IF(RIGHT(TEXT(AE445,"0.#"),1)=".",TRUE,FALSE)</formula>
    </cfRule>
  </conditionalFormatting>
  <conditionalFormatting sqref="AE443">
    <cfRule type="expression" dxfId="2257" priority="2059">
      <formula>IF(RIGHT(TEXT(AE443,"0.#"),1)=".",FALSE,TRUE)</formula>
    </cfRule>
    <cfRule type="expression" dxfId="2256" priority="2060">
      <formula>IF(RIGHT(TEXT(AE443,"0.#"),1)=".",TRUE,FALSE)</formula>
    </cfRule>
  </conditionalFormatting>
  <conditionalFormatting sqref="AE444">
    <cfRule type="expression" dxfId="2255" priority="2057">
      <formula>IF(RIGHT(TEXT(AE444,"0.#"),1)=".",FALSE,TRUE)</formula>
    </cfRule>
    <cfRule type="expression" dxfId="2254" priority="2058">
      <formula>IF(RIGHT(TEXT(AE444,"0.#"),1)=".",TRUE,FALSE)</formula>
    </cfRule>
  </conditionalFormatting>
  <conditionalFormatting sqref="AM445">
    <cfRule type="expression" dxfId="2253" priority="2049">
      <formula>IF(RIGHT(TEXT(AM445,"0.#"),1)=".",FALSE,TRUE)</formula>
    </cfRule>
    <cfRule type="expression" dxfId="2252" priority="2050">
      <formula>IF(RIGHT(TEXT(AM445,"0.#"),1)=".",TRUE,FALSE)</formula>
    </cfRule>
  </conditionalFormatting>
  <conditionalFormatting sqref="AM443">
    <cfRule type="expression" dxfId="2251" priority="2053">
      <formula>IF(RIGHT(TEXT(AM443,"0.#"),1)=".",FALSE,TRUE)</formula>
    </cfRule>
    <cfRule type="expression" dxfId="2250" priority="2054">
      <formula>IF(RIGHT(TEXT(AM443,"0.#"),1)=".",TRUE,FALSE)</formula>
    </cfRule>
  </conditionalFormatting>
  <conditionalFormatting sqref="AM444">
    <cfRule type="expression" dxfId="2249" priority="2051">
      <formula>IF(RIGHT(TEXT(AM444,"0.#"),1)=".",FALSE,TRUE)</formula>
    </cfRule>
    <cfRule type="expression" dxfId="2248" priority="2052">
      <formula>IF(RIGHT(TEXT(AM444,"0.#"),1)=".",TRUE,FALSE)</formula>
    </cfRule>
  </conditionalFormatting>
  <conditionalFormatting sqref="AU445">
    <cfRule type="expression" dxfId="2247" priority="2043">
      <formula>IF(RIGHT(TEXT(AU445,"0.#"),1)=".",FALSE,TRUE)</formula>
    </cfRule>
    <cfRule type="expression" dxfId="2246" priority="2044">
      <formula>IF(RIGHT(TEXT(AU445,"0.#"),1)=".",TRUE,FALSE)</formula>
    </cfRule>
  </conditionalFormatting>
  <conditionalFormatting sqref="AU443">
    <cfRule type="expression" dxfId="2245" priority="2047">
      <formula>IF(RIGHT(TEXT(AU443,"0.#"),1)=".",FALSE,TRUE)</formula>
    </cfRule>
    <cfRule type="expression" dxfId="2244" priority="2048">
      <formula>IF(RIGHT(TEXT(AU443,"0.#"),1)=".",TRUE,FALSE)</formula>
    </cfRule>
  </conditionalFormatting>
  <conditionalFormatting sqref="AU444">
    <cfRule type="expression" dxfId="2243" priority="2045">
      <formula>IF(RIGHT(TEXT(AU444,"0.#"),1)=".",FALSE,TRUE)</formula>
    </cfRule>
    <cfRule type="expression" dxfId="2242" priority="2046">
      <formula>IF(RIGHT(TEXT(AU444,"0.#"),1)=".",TRUE,FALSE)</formula>
    </cfRule>
  </conditionalFormatting>
  <conditionalFormatting sqref="AI445">
    <cfRule type="expression" dxfId="2241" priority="2037">
      <formula>IF(RIGHT(TEXT(AI445,"0.#"),1)=".",FALSE,TRUE)</formula>
    </cfRule>
    <cfRule type="expression" dxfId="2240" priority="2038">
      <formula>IF(RIGHT(TEXT(AI445,"0.#"),1)=".",TRUE,FALSE)</formula>
    </cfRule>
  </conditionalFormatting>
  <conditionalFormatting sqref="AI443">
    <cfRule type="expression" dxfId="2239" priority="2041">
      <formula>IF(RIGHT(TEXT(AI443,"0.#"),1)=".",FALSE,TRUE)</formula>
    </cfRule>
    <cfRule type="expression" dxfId="2238" priority="2042">
      <formula>IF(RIGHT(TEXT(AI443,"0.#"),1)=".",TRUE,FALSE)</formula>
    </cfRule>
  </conditionalFormatting>
  <conditionalFormatting sqref="AI444">
    <cfRule type="expression" dxfId="2237" priority="2039">
      <formula>IF(RIGHT(TEXT(AI444,"0.#"),1)=".",FALSE,TRUE)</formula>
    </cfRule>
    <cfRule type="expression" dxfId="2236" priority="2040">
      <formula>IF(RIGHT(TEXT(AI444,"0.#"),1)=".",TRUE,FALSE)</formula>
    </cfRule>
  </conditionalFormatting>
  <conditionalFormatting sqref="AQ443">
    <cfRule type="expression" dxfId="2235" priority="2031">
      <formula>IF(RIGHT(TEXT(AQ443,"0.#"),1)=".",FALSE,TRUE)</formula>
    </cfRule>
    <cfRule type="expression" dxfId="2234" priority="2032">
      <formula>IF(RIGHT(TEXT(AQ443,"0.#"),1)=".",TRUE,FALSE)</formula>
    </cfRule>
  </conditionalFormatting>
  <conditionalFormatting sqref="AQ444">
    <cfRule type="expression" dxfId="2233" priority="2035">
      <formula>IF(RIGHT(TEXT(AQ444,"0.#"),1)=".",FALSE,TRUE)</formula>
    </cfRule>
    <cfRule type="expression" dxfId="2232" priority="2036">
      <formula>IF(RIGHT(TEXT(AQ444,"0.#"),1)=".",TRUE,FALSE)</formula>
    </cfRule>
  </conditionalFormatting>
  <conditionalFormatting sqref="AQ445">
    <cfRule type="expression" dxfId="2231" priority="2033">
      <formula>IF(RIGHT(TEXT(AQ445,"0.#"),1)=".",FALSE,TRUE)</formula>
    </cfRule>
    <cfRule type="expression" dxfId="2230" priority="2034">
      <formula>IF(RIGHT(TEXT(AQ445,"0.#"),1)=".",TRUE,FALSE)</formula>
    </cfRule>
  </conditionalFormatting>
  <conditionalFormatting sqref="Y872:Y899">
    <cfRule type="expression" dxfId="2229" priority="2261">
      <formula>IF(RIGHT(TEXT(Y872,"0.#"),1)=".",FALSE,TRUE)</formula>
    </cfRule>
    <cfRule type="expression" dxfId="2228" priority="2262">
      <formula>IF(RIGHT(TEXT(Y872,"0.#"),1)=".",TRUE,FALSE)</formula>
    </cfRule>
  </conditionalFormatting>
  <conditionalFormatting sqref="Y870:Y871">
    <cfRule type="expression" dxfId="2227" priority="2255">
      <formula>IF(RIGHT(TEXT(Y870,"0.#"),1)=".",FALSE,TRUE)</formula>
    </cfRule>
    <cfRule type="expression" dxfId="2226" priority="2256">
      <formula>IF(RIGHT(TEXT(Y870,"0.#"),1)=".",TRUE,FALSE)</formula>
    </cfRule>
  </conditionalFormatting>
  <conditionalFormatting sqref="Y913:Y932">
    <cfRule type="expression" dxfId="2225" priority="2249">
      <formula>IF(RIGHT(TEXT(Y913,"0.#"),1)=".",FALSE,TRUE)</formula>
    </cfRule>
    <cfRule type="expression" dxfId="2224" priority="2250">
      <formula>IF(RIGHT(TEXT(Y913,"0.#"),1)=".",TRUE,FALSE)</formula>
    </cfRule>
  </conditionalFormatting>
  <conditionalFormatting sqref="Y903">
    <cfRule type="expression" dxfId="2223" priority="2243">
      <formula>IF(RIGHT(TEXT(Y903,"0.#"),1)=".",FALSE,TRUE)</formula>
    </cfRule>
    <cfRule type="expression" dxfId="2222" priority="2244">
      <formula>IF(RIGHT(TEXT(Y903,"0.#"),1)=".",TRUE,FALSE)</formula>
    </cfRule>
  </conditionalFormatting>
  <conditionalFormatting sqref="Y938:Y965">
    <cfRule type="expression" dxfId="2221" priority="2237">
      <formula>IF(RIGHT(TEXT(Y938,"0.#"),1)=".",FALSE,TRUE)</formula>
    </cfRule>
    <cfRule type="expression" dxfId="2220" priority="2238">
      <formula>IF(RIGHT(TEXT(Y938,"0.#"),1)=".",TRUE,FALSE)</formula>
    </cfRule>
  </conditionalFormatting>
  <conditionalFormatting sqref="Y936:Y937">
    <cfRule type="expression" dxfId="2219" priority="2231">
      <formula>IF(RIGHT(TEXT(Y936,"0.#"),1)=".",FALSE,TRUE)</formula>
    </cfRule>
    <cfRule type="expression" dxfId="2218" priority="2232">
      <formula>IF(RIGHT(TEXT(Y936,"0.#"),1)=".",TRUE,FALSE)</formula>
    </cfRule>
  </conditionalFormatting>
  <conditionalFormatting sqref="Y971:Y973 Y978:Y998">
    <cfRule type="expression" dxfId="2217" priority="2225">
      <formula>IF(RIGHT(TEXT(Y971,"0.#"),1)=".",FALSE,TRUE)</formula>
    </cfRule>
    <cfRule type="expression" dxfId="2216" priority="2226">
      <formula>IF(RIGHT(TEXT(Y971,"0.#"),1)=".",TRUE,FALSE)</formula>
    </cfRule>
  </conditionalFormatting>
  <conditionalFormatting sqref="Y969:Y970">
    <cfRule type="expression" dxfId="2215" priority="2219">
      <formula>IF(RIGHT(TEXT(Y969,"0.#"),1)=".",FALSE,TRUE)</formula>
    </cfRule>
    <cfRule type="expression" dxfId="2214" priority="2220">
      <formula>IF(RIGHT(TEXT(Y969,"0.#"),1)=".",TRUE,FALSE)</formula>
    </cfRule>
  </conditionalFormatting>
  <conditionalFormatting sqref="Y1004:Y1031">
    <cfRule type="expression" dxfId="2213" priority="2213">
      <formula>IF(RIGHT(TEXT(Y1004,"0.#"),1)=".",FALSE,TRUE)</formula>
    </cfRule>
    <cfRule type="expression" dxfId="2212" priority="2214">
      <formula>IF(RIGHT(TEXT(Y1004,"0.#"),1)=".",TRUE,FALSE)</formula>
    </cfRule>
  </conditionalFormatting>
  <conditionalFormatting sqref="W23">
    <cfRule type="expression" dxfId="2211" priority="2497">
      <formula>IF(RIGHT(TEXT(W23,"0.#"),1)=".",FALSE,TRUE)</formula>
    </cfRule>
    <cfRule type="expression" dxfId="2210" priority="2498">
      <formula>IF(RIGHT(TEXT(W23,"0.#"),1)=".",TRUE,FALSE)</formula>
    </cfRule>
  </conditionalFormatting>
  <conditionalFormatting sqref="W24:W27">
    <cfRule type="expression" dxfId="2209" priority="2495">
      <formula>IF(RIGHT(TEXT(W24,"0.#"),1)=".",FALSE,TRUE)</formula>
    </cfRule>
    <cfRule type="expression" dxfId="2208" priority="2496">
      <formula>IF(RIGHT(TEXT(W24,"0.#"),1)=".",TRUE,FALSE)</formula>
    </cfRule>
  </conditionalFormatting>
  <conditionalFormatting sqref="W28">
    <cfRule type="expression" dxfId="2207" priority="2487">
      <formula>IF(RIGHT(TEXT(W28,"0.#"),1)=".",FALSE,TRUE)</formula>
    </cfRule>
    <cfRule type="expression" dxfId="2206" priority="2488">
      <formula>IF(RIGHT(TEXT(W28,"0.#"),1)=".",TRUE,FALSE)</formula>
    </cfRule>
  </conditionalFormatting>
  <conditionalFormatting sqref="P23">
    <cfRule type="expression" dxfId="2205" priority="2485">
      <formula>IF(RIGHT(TEXT(P23,"0.#"),1)=".",FALSE,TRUE)</formula>
    </cfRule>
    <cfRule type="expression" dxfId="2204" priority="2486">
      <formula>IF(RIGHT(TEXT(P23,"0.#"),1)=".",TRUE,FALSE)</formula>
    </cfRule>
  </conditionalFormatting>
  <conditionalFormatting sqref="P24:P27">
    <cfRule type="expression" dxfId="2203" priority="2483">
      <formula>IF(RIGHT(TEXT(P24,"0.#"),1)=".",FALSE,TRUE)</formula>
    </cfRule>
    <cfRule type="expression" dxfId="2202" priority="2484">
      <formula>IF(RIGHT(TEXT(P24,"0.#"),1)=".",TRUE,FALSE)</formula>
    </cfRule>
  </conditionalFormatting>
  <conditionalFormatting sqref="P28">
    <cfRule type="expression" dxfId="2201" priority="2481">
      <formula>IF(RIGHT(TEXT(P28,"0.#"),1)=".",FALSE,TRUE)</formula>
    </cfRule>
    <cfRule type="expression" dxfId="2200" priority="2482">
      <formula>IF(RIGHT(TEXT(P28,"0.#"),1)=".",TRUE,FALSE)</formula>
    </cfRule>
  </conditionalFormatting>
  <conditionalFormatting sqref="AQ114">
    <cfRule type="expression" dxfId="2199" priority="2465">
      <formula>IF(RIGHT(TEXT(AQ114,"0.#"),1)=".",FALSE,TRUE)</formula>
    </cfRule>
    <cfRule type="expression" dxfId="2198" priority="2466">
      <formula>IF(RIGHT(TEXT(AQ114,"0.#"),1)=".",TRUE,FALSE)</formula>
    </cfRule>
  </conditionalFormatting>
  <conditionalFormatting sqref="AQ104">
    <cfRule type="expression" dxfId="2197" priority="2479">
      <formula>IF(RIGHT(TEXT(AQ104,"0.#"),1)=".",FALSE,TRUE)</formula>
    </cfRule>
    <cfRule type="expression" dxfId="2196" priority="2480">
      <formula>IF(RIGHT(TEXT(AQ104,"0.#"),1)=".",TRUE,FALSE)</formula>
    </cfRule>
  </conditionalFormatting>
  <conditionalFormatting sqref="AQ105">
    <cfRule type="expression" dxfId="2195" priority="2477">
      <formula>IF(RIGHT(TEXT(AQ105,"0.#"),1)=".",FALSE,TRUE)</formula>
    </cfRule>
    <cfRule type="expression" dxfId="2194" priority="2478">
      <formula>IF(RIGHT(TEXT(AQ105,"0.#"),1)=".",TRUE,FALSE)</formula>
    </cfRule>
  </conditionalFormatting>
  <conditionalFormatting sqref="AQ107">
    <cfRule type="expression" dxfId="2193" priority="2475">
      <formula>IF(RIGHT(TEXT(AQ107,"0.#"),1)=".",FALSE,TRUE)</formula>
    </cfRule>
    <cfRule type="expression" dxfId="2192" priority="2476">
      <formula>IF(RIGHT(TEXT(AQ107,"0.#"),1)=".",TRUE,FALSE)</formula>
    </cfRule>
  </conditionalFormatting>
  <conditionalFormatting sqref="AQ108">
    <cfRule type="expression" dxfId="2191" priority="2473">
      <formula>IF(RIGHT(TEXT(AQ108,"0.#"),1)=".",FALSE,TRUE)</formula>
    </cfRule>
    <cfRule type="expression" dxfId="2190" priority="2474">
      <formula>IF(RIGHT(TEXT(AQ108,"0.#"),1)=".",TRUE,FALSE)</formula>
    </cfRule>
  </conditionalFormatting>
  <conditionalFormatting sqref="AQ110">
    <cfRule type="expression" dxfId="2189" priority="2471">
      <formula>IF(RIGHT(TEXT(AQ110,"0.#"),1)=".",FALSE,TRUE)</formula>
    </cfRule>
    <cfRule type="expression" dxfId="2188" priority="2472">
      <formula>IF(RIGHT(TEXT(AQ110,"0.#"),1)=".",TRUE,FALSE)</formula>
    </cfRule>
  </conditionalFormatting>
  <conditionalFormatting sqref="AQ111">
    <cfRule type="expression" dxfId="2187" priority="2469">
      <formula>IF(RIGHT(TEXT(AQ111,"0.#"),1)=".",FALSE,TRUE)</formula>
    </cfRule>
    <cfRule type="expression" dxfId="2186" priority="2470">
      <formula>IF(RIGHT(TEXT(AQ111,"0.#"),1)=".",TRUE,FALSE)</formula>
    </cfRule>
  </conditionalFormatting>
  <conditionalFormatting sqref="AQ113">
    <cfRule type="expression" dxfId="2185" priority="2467">
      <formula>IF(RIGHT(TEXT(AQ113,"0.#"),1)=".",FALSE,TRUE)</formula>
    </cfRule>
    <cfRule type="expression" dxfId="2184" priority="2468">
      <formula>IF(RIGHT(TEXT(AQ113,"0.#"),1)=".",TRUE,FALSE)</formula>
    </cfRule>
  </conditionalFormatting>
  <conditionalFormatting sqref="AE67">
    <cfRule type="expression" dxfId="2183" priority="2397">
      <formula>IF(RIGHT(TEXT(AE67,"0.#"),1)=".",FALSE,TRUE)</formula>
    </cfRule>
    <cfRule type="expression" dxfId="2182" priority="2398">
      <formula>IF(RIGHT(TEXT(AE67,"0.#"),1)=".",TRUE,FALSE)</formula>
    </cfRule>
  </conditionalFormatting>
  <conditionalFormatting sqref="AE68">
    <cfRule type="expression" dxfId="2181" priority="2395">
      <formula>IF(RIGHT(TEXT(AE68,"0.#"),1)=".",FALSE,TRUE)</formula>
    </cfRule>
    <cfRule type="expression" dxfId="2180" priority="2396">
      <formula>IF(RIGHT(TEXT(AE68,"0.#"),1)=".",TRUE,FALSE)</formula>
    </cfRule>
  </conditionalFormatting>
  <conditionalFormatting sqref="AE69">
    <cfRule type="expression" dxfId="2179" priority="2393">
      <formula>IF(RIGHT(TEXT(AE69,"0.#"),1)=".",FALSE,TRUE)</formula>
    </cfRule>
    <cfRule type="expression" dxfId="2178" priority="2394">
      <formula>IF(RIGHT(TEXT(AE69,"0.#"),1)=".",TRUE,FALSE)</formula>
    </cfRule>
  </conditionalFormatting>
  <conditionalFormatting sqref="AI69">
    <cfRule type="expression" dxfId="2177" priority="2391">
      <formula>IF(RIGHT(TEXT(AI69,"0.#"),1)=".",FALSE,TRUE)</formula>
    </cfRule>
    <cfRule type="expression" dxfId="2176" priority="2392">
      <formula>IF(RIGHT(TEXT(AI69,"0.#"),1)=".",TRUE,FALSE)</formula>
    </cfRule>
  </conditionalFormatting>
  <conditionalFormatting sqref="AI68">
    <cfRule type="expression" dxfId="2175" priority="2389">
      <formula>IF(RIGHT(TEXT(AI68,"0.#"),1)=".",FALSE,TRUE)</formula>
    </cfRule>
    <cfRule type="expression" dxfId="2174" priority="2390">
      <formula>IF(RIGHT(TEXT(AI68,"0.#"),1)=".",TRUE,FALSE)</formula>
    </cfRule>
  </conditionalFormatting>
  <conditionalFormatting sqref="AI67">
    <cfRule type="expression" dxfId="2173" priority="2387">
      <formula>IF(RIGHT(TEXT(AI67,"0.#"),1)=".",FALSE,TRUE)</formula>
    </cfRule>
    <cfRule type="expression" dxfId="2172" priority="2388">
      <formula>IF(RIGHT(TEXT(AI67,"0.#"),1)=".",TRUE,FALSE)</formula>
    </cfRule>
  </conditionalFormatting>
  <conditionalFormatting sqref="AM67">
    <cfRule type="expression" dxfId="2171" priority="2385">
      <formula>IF(RIGHT(TEXT(AM67,"0.#"),1)=".",FALSE,TRUE)</formula>
    </cfRule>
    <cfRule type="expression" dxfId="2170" priority="2386">
      <formula>IF(RIGHT(TEXT(AM67,"0.#"),1)=".",TRUE,FALSE)</formula>
    </cfRule>
  </conditionalFormatting>
  <conditionalFormatting sqref="AM68">
    <cfRule type="expression" dxfId="2169" priority="2383">
      <formula>IF(RIGHT(TEXT(AM68,"0.#"),1)=".",FALSE,TRUE)</formula>
    </cfRule>
    <cfRule type="expression" dxfId="2168" priority="2384">
      <formula>IF(RIGHT(TEXT(AM68,"0.#"),1)=".",TRUE,FALSE)</formula>
    </cfRule>
  </conditionalFormatting>
  <conditionalFormatting sqref="AM69">
    <cfRule type="expression" dxfId="2167" priority="2381">
      <formula>IF(RIGHT(TEXT(AM69,"0.#"),1)=".",FALSE,TRUE)</formula>
    </cfRule>
    <cfRule type="expression" dxfId="2166" priority="2382">
      <formula>IF(RIGHT(TEXT(AM69,"0.#"),1)=".",TRUE,FALSE)</formula>
    </cfRule>
  </conditionalFormatting>
  <conditionalFormatting sqref="AQ67:AQ69">
    <cfRule type="expression" dxfId="2165" priority="2379">
      <formula>IF(RIGHT(TEXT(AQ67,"0.#"),1)=".",FALSE,TRUE)</formula>
    </cfRule>
    <cfRule type="expression" dxfId="2164" priority="2380">
      <formula>IF(RIGHT(TEXT(AQ67,"0.#"),1)=".",TRUE,FALSE)</formula>
    </cfRule>
  </conditionalFormatting>
  <conditionalFormatting sqref="AU67:AU69">
    <cfRule type="expression" dxfId="2163" priority="2377">
      <formula>IF(RIGHT(TEXT(AU67,"0.#"),1)=".",FALSE,TRUE)</formula>
    </cfRule>
    <cfRule type="expression" dxfId="2162" priority="2378">
      <formula>IF(RIGHT(TEXT(AU67,"0.#"),1)=".",TRUE,FALSE)</formula>
    </cfRule>
  </conditionalFormatting>
  <conditionalFormatting sqref="AE70">
    <cfRule type="expression" dxfId="2161" priority="2375">
      <formula>IF(RIGHT(TEXT(AE70,"0.#"),1)=".",FALSE,TRUE)</formula>
    </cfRule>
    <cfRule type="expression" dxfId="2160" priority="2376">
      <formula>IF(RIGHT(TEXT(AE70,"0.#"),1)=".",TRUE,FALSE)</formula>
    </cfRule>
  </conditionalFormatting>
  <conditionalFormatting sqref="AE71">
    <cfRule type="expression" dxfId="2159" priority="2373">
      <formula>IF(RIGHT(TEXT(AE71,"0.#"),1)=".",FALSE,TRUE)</formula>
    </cfRule>
    <cfRule type="expression" dxfId="2158" priority="2374">
      <formula>IF(RIGHT(TEXT(AE71,"0.#"),1)=".",TRUE,FALSE)</formula>
    </cfRule>
  </conditionalFormatting>
  <conditionalFormatting sqref="AE72">
    <cfRule type="expression" dxfId="2157" priority="2371">
      <formula>IF(RIGHT(TEXT(AE72,"0.#"),1)=".",FALSE,TRUE)</formula>
    </cfRule>
    <cfRule type="expression" dxfId="2156" priority="2372">
      <formula>IF(RIGHT(TEXT(AE72,"0.#"),1)=".",TRUE,FALSE)</formula>
    </cfRule>
  </conditionalFormatting>
  <conditionalFormatting sqref="AI72">
    <cfRule type="expression" dxfId="2155" priority="2369">
      <formula>IF(RIGHT(TEXT(AI72,"0.#"),1)=".",FALSE,TRUE)</formula>
    </cfRule>
    <cfRule type="expression" dxfId="2154" priority="2370">
      <formula>IF(RIGHT(TEXT(AI72,"0.#"),1)=".",TRUE,FALSE)</formula>
    </cfRule>
  </conditionalFormatting>
  <conditionalFormatting sqref="AI71">
    <cfRule type="expression" dxfId="2153" priority="2367">
      <formula>IF(RIGHT(TEXT(AI71,"0.#"),1)=".",FALSE,TRUE)</formula>
    </cfRule>
    <cfRule type="expression" dxfId="2152" priority="2368">
      <formula>IF(RIGHT(TEXT(AI71,"0.#"),1)=".",TRUE,FALSE)</formula>
    </cfRule>
  </conditionalFormatting>
  <conditionalFormatting sqref="AI70">
    <cfRule type="expression" dxfId="2151" priority="2365">
      <formula>IF(RIGHT(TEXT(AI70,"0.#"),1)=".",FALSE,TRUE)</formula>
    </cfRule>
    <cfRule type="expression" dxfId="2150" priority="2366">
      <formula>IF(RIGHT(TEXT(AI70,"0.#"),1)=".",TRUE,FALSE)</formula>
    </cfRule>
  </conditionalFormatting>
  <conditionalFormatting sqref="AM70">
    <cfRule type="expression" dxfId="2149" priority="2363">
      <formula>IF(RIGHT(TEXT(AM70,"0.#"),1)=".",FALSE,TRUE)</formula>
    </cfRule>
    <cfRule type="expression" dxfId="2148" priority="2364">
      <formula>IF(RIGHT(TEXT(AM70,"0.#"),1)=".",TRUE,FALSE)</formula>
    </cfRule>
  </conditionalFormatting>
  <conditionalFormatting sqref="AM71">
    <cfRule type="expression" dxfId="2147" priority="2361">
      <formula>IF(RIGHT(TEXT(AM71,"0.#"),1)=".",FALSE,TRUE)</formula>
    </cfRule>
    <cfRule type="expression" dxfId="2146" priority="2362">
      <formula>IF(RIGHT(TEXT(AM71,"0.#"),1)=".",TRUE,FALSE)</formula>
    </cfRule>
  </conditionalFormatting>
  <conditionalFormatting sqref="AM72">
    <cfRule type="expression" dxfId="2145" priority="2359">
      <formula>IF(RIGHT(TEXT(AM72,"0.#"),1)=".",FALSE,TRUE)</formula>
    </cfRule>
    <cfRule type="expression" dxfId="2144" priority="2360">
      <formula>IF(RIGHT(TEXT(AM72,"0.#"),1)=".",TRUE,FALSE)</formula>
    </cfRule>
  </conditionalFormatting>
  <conditionalFormatting sqref="AQ70:AQ72">
    <cfRule type="expression" dxfId="2143" priority="2357">
      <formula>IF(RIGHT(TEXT(AQ70,"0.#"),1)=".",FALSE,TRUE)</formula>
    </cfRule>
    <cfRule type="expression" dxfId="2142" priority="2358">
      <formula>IF(RIGHT(TEXT(AQ70,"0.#"),1)=".",TRUE,FALSE)</formula>
    </cfRule>
  </conditionalFormatting>
  <conditionalFormatting sqref="AU70:AU72">
    <cfRule type="expression" dxfId="2141" priority="2355">
      <formula>IF(RIGHT(TEXT(AU70,"0.#"),1)=".",FALSE,TRUE)</formula>
    </cfRule>
    <cfRule type="expression" dxfId="2140" priority="2356">
      <formula>IF(RIGHT(TEXT(AU70,"0.#"),1)=".",TRUE,FALSE)</formula>
    </cfRule>
  </conditionalFormatting>
  <conditionalFormatting sqref="AU656">
    <cfRule type="expression" dxfId="2139" priority="873">
      <formula>IF(RIGHT(TEXT(AU656,"0.#"),1)=".",FALSE,TRUE)</formula>
    </cfRule>
    <cfRule type="expression" dxfId="2138" priority="874">
      <formula>IF(RIGHT(TEXT(AU656,"0.#"),1)=".",TRUE,FALSE)</formula>
    </cfRule>
  </conditionalFormatting>
  <conditionalFormatting sqref="AQ655">
    <cfRule type="expression" dxfId="2137" priority="865">
      <formula>IF(RIGHT(TEXT(AQ655,"0.#"),1)=".",FALSE,TRUE)</formula>
    </cfRule>
    <cfRule type="expression" dxfId="2136" priority="866">
      <formula>IF(RIGHT(TEXT(AQ655,"0.#"),1)=".",TRUE,FALSE)</formula>
    </cfRule>
  </conditionalFormatting>
  <conditionalFormatting sqref="AI696">
    <cfRule type="expression" dxfId="2135" priority="657">
      <formula>IF(RIGHT(TEXT(AI696,"0.#"),1)=".",FALSE,TRUE)</formula>
    </cfRule>
    <cfRule type="expression" dxfId="2134" priority="658">
      <formula>IF(RIGHT(TEXT(AI696,"0.#"),1)=".",TRUE,FALSE)</formula>
    </cfRule>
  </conditionalFormatting>
  <conditionalFormatting sqref="AQ694">
    <cfRule type="expression" dxfId="2133" priority="651">
      <formula>IF(RIGHT(TEXT(AQ694,"0.#"),1)=".",FALSE,TRUE)</formula>
    </cfRule>
    <cfRule type="expression" dxfId="2132" priority="652">
      <formula>IF(RIGHT(TEXT(AQ694,"0.#"),1)=".",TRUE,FALSE)</formula>
    </cfRule>
  </conditionalFormatting>
  <conditionalFormatting sqref="AL872:AO899">
    <cfRule type="expression" dxfId="2131" priority="2263">
      <formula>IF(AND(AL872&gt;=0, RIGHT(TEXT(AL872,"0.#"),1)&lt;&gt;"."),TRUE,FALSE)</formula>
    </cfRule>
    <cfRule type="expression" dxfId="2130" priority="2264">
      <formula>IF(AND(AL872&gt;=0, RIGHT(TEXT(AL872,"0.#"),1)="."),TRUE,FALSE)</formula>
    </cfRule>
    <cfRule type="expression" dxfId="2129" priority="2265">
      <formula>IF(AND(AL872&lt;0, RIGHT(TEXT(AL872,"0.#"),1)&lt;&gt;"."),TRUE,FALSE)</formula>
    </cfRule>
    <cfRule type="expression" dxfId="2128" priority="2266">
      <formula>IF(AND(AL872&lt;0, RIGHT(TEXT(AL872,"0.#"),1)="."),TRUE,FALSE)</formula>
    </cfRule>
  </conditionalFormatting>
  <conditionalFormatting sqref="AL870:AO871">
    <cfRule type="expression" dxfId="2127" priority="2257">
      <formula>IF(AND(AL870&gt;=0, RIGHT(TEXT(AL870,"0.#"),1)&lt;&gt;"."),TRUE,FALSE)</formula>
    </cfRule>
    <cfRule type="expression" dxfId="2126" priority="2258">
      <formula>IF(AND(AL870&gt;=0, RIGHT(TEXT(AL870,"0.#"),1)="."),TRUE,FALSE)</formula>
    </cfRule>
    <cfRule type="expression" dxfId="2125" priority="2259">
      <formula>IF(AND(AL870&lt;0, RIGHT(TEXT(AL870,"0.#"),1)&lt;&gt;"."),TRUE,FALSE)</formula>
    </cfRule>
    <cfRule type="expression" dxfId="2124" priority="2260">
      <formula>IF(AND(AL870&lt;0, RIGHT(TEXT(AL870,"0.#"),1)="."),TRUE,FALSE)</formula>
    </cfRule>
  </conditionalFormatting>
  <conditionalFormatting sqref="AL905:AO932">
    <cfRule type="expression" dxfId="2123" priority="2251">
      <formula>IF(AND(AL905&gt;=0, RIGHT(TEXT(AL905,"0.#"),1)&lt;&gt;"."),TRUE,FALSE)</formula>
    </cfRule>
    <cfRule type="expression" dxfId="2122" priority="2252">
      <formula>IF(AND(AL905&gt;=0, RIGHT(TEXT(AL905,"0.#"),1)="."),TRUE,FALSE)</formula>
    </cfRule>
    <cfRule type="expression" dxfId="2121" priority="2253">
      <formula>IF(AND(AL905&lt;0, RIGHT(TEXT(AL905,"0.#"),1)&lt;&gt;"."),TRUE,FALSE)</formula>
    </cfRule>
    <cfRule type="expression" dxfId="2120" priority="2254">
      <formula>IF(AND(AL905&lt;0, RIGHT(TEXT(AL905,"0.#"),1)="."),TRUE,FALSE)</formula>
    </cfRule>
  </conditionalFormatting>
  <conditionalFormatting sqref="AL903:AO904">
    <cfRule type="expression" dxfId="2119" priority="2245">
      <formula>IF(AND(AL903&gt;=0, RIGHT(TEXT(AL903,"0.#"),1)&lt;&gt;"."),TRUE,FALSE)</formula>
    </cfRule>
    <cfRule type="expression" dxfId="2118" priority="2246">
      <formula>IF(AND(AL903&gt;=0, RIGHT(TEXT(AL903,"0.#"),1)="."),TRUE,FALSE)</formula>
    </cfRule>
    <cfRule type="expression" dxfId="2117" priority="2247">
      <formula>IF(AND(AL903&lt;0, RIGHT(TEXT(AL903,"0.#"),1)&lt;&gt;"."),TRUE,FALSE)</formula>
    </cfRule>
    <cfRule type="expression" dxfId="2116" priority="2248">
      <formula>IF(AND(AL903&lt;0, RIGHT(TEXT(AL903,"0.#"),1)="."),TRUE,FALSE)</formula>
    </cfRule>
  </conditionalFormatting>
  <conditionalFormatting sqref="AL946:AO965">
    <cfRule type="expression" dxfId="2115" priority="2239">
      <formula>IF(AND(AL946&gt;=0, RIGHT(TEXT(AL946,"0.#"),1)&lt;&gt;"."),TRUE,FALSE)</formula>
    </cfRule>
    <cfRule type="expression" dxfId="2114" priority="2240">
      <formula>IF(AND(AL946&gt;=0, RIGHT(TEXT(AL946,"0.#"),1)="."),TRUE,FALSE)</formula>
    </cfRule>
    <cfRule type="expression" dxfId="2113" priority="2241">
      <formula>IF(AND(AL946&lt;0, RIGHT(TEXT(AL946,"0.#"),1)&lt;&gt;"."),TRUE,FALSE)</formula>
    </cfRule>
    <cfRule type="expression" dxfId="2112" priority="2242">
      <formula>IF(AND(AL946&lt;0, RIGHT(TEXT(AL946,"0.#"),1)="."),TRUE,FALSE)</formula>
    </cfRule>
  </conditionalFormatting>
  <conditionalFormatting sqref="AL979:AO998">
    <cfRule type="expression" dxfId="2111" priority="2227">
      <formula>IF(AND(AL979&gt;=0, RIGHT(TEXT(AL979,"0.#"),1)&lt;&gt;"."),TRUE,FALSE)</formula>
    </cfRule>
    <cfRule type="expression" dxfId="2110" priority="2228">
      <formula>IF(AND(AL979&gt;=0, RIGHT(TEXT(AL979,"0.#"),1)="."),TRUE,FALSE)</formula>
    </cfRule>
    <cfRule type="expression" dxfId="2109" priority="2229">
      <formula>IF(AND(AL979&lt;0, RIGHT(TEXT(AL979,"0.#"),1)&lt;&gt;"."),TRUE,FALSE)</formula>
    </cfRule>
    <cfRule type="expression" dxfId="2108" priority="2230">
      <formula>IF(AND(AL979&lt;0, RIGHT(TEXT(AL979,"0.#"),1)="."),TRUE,FALSE)</formula>
    </cfRule>
  </conditionalFormatting>
  <conditionalFormatting sqref="AL1004:AO1031">
    <cfRule type="expression" dxfId="2107" priority="2215">
      <formula>IF(AND(AL1004&gt;=0, RIGHT(TEXT(AL1004,"0.#"),1)&lt;&gt;"."),TRUE,FALSE)</formula>
    </cfRule>
    <cfRule type="expression" dxfId="2106" priority="2216">
      <formula>IF(AND(AL1004&gt;=0, RIGHT(TEXT(AL1004,"0.#"),1)="."),TRUE,FALSE)</formula>
    </cfRule>
    <cfRule type="expression" dxfId="2105" priority="2217">
      <formula>IF(AND(AL1004&lt;0, RIGHT(TEXT(AL1004,"0.#"),1)&lt;&gt;"."),TRUE,FALSE)</formula>
    </cfRule>
    <cfRule type="expression" dxfId="2104" priority="2218">
      <formula>IF(AND(AL1004&lt;0, RIGHT(TEXT(AL1004,"0.#"),1)="."),TRUE,FALSE)</formula>
    </cfRule>
  </conditionalFormatting>
  <conditionalFormatting sqref="AL1002:AO1003">
    <cfRule type="expression" dxfId="2103" priority="2209">
      <formula>IF(AND(AL1002&gt;=0, RIGHT(TEXT(AL1002,"0.#"),1)&lt;&gt;"."),TRUE,FALSE)</formula>
    </cfRule>
    <cfRule type="expression" dxfId="2102" priority="2210">
      <formula>IF(AND(AL1002&gt;=0, RIGHT(TEXT(AL1002,"0.#"),1)="."),TRUE,FALSE)</formula>
    </cfRule>
    <cfRule type="expression" dxfId="2101" priority="2211">
      <formula>IF(AND(AL1002&lt;0, RIGHT(TEXT(AL1002,"0.#"),1)&lt;&gt;"."),TRUE,FALSE)</formula>
    </cfRule>
    <cfRule type="expression" dxfId="2100" priority="2212">
      <formula>IF(AND(AL1002&lt;0, RIGHT(TEXT(AL1002,"0.#"),1)="."),TRUE,FALSE)</formula>
    </cfRule>
  </conditionalFormatting>
  <conditionalFormatting sqref="Y1002:Y1003">
    <cfRule type="expression" dxfId="2099" priority="2207">
      <formula>IF(RIGHT(TEXT(Y1002,"0.#"),1)=".",FALSE,TRUE)</formula>
    </cfRule>
    <cfRule type="expression" dxfId="2098" priority="2208">
      <formula>IF(RIGHT(TEXT(Y1002,"0.#"),1)=".",TRUE,FALSE)</formula>
    </cfRule>
  </conditionalFormatting>
  <conditionalFormatting sqref="AL1045:AO1064">
    <cfRule type="expression" dxfId="2097" priority="2203">
      <formula>IF(AND(AL1045&gt;=0, RIGHT(TEXT(AL1045,"0.#"),1)&lt;&gt;"."),TRUE,FALSE)</formula>
    </cfRule>
    <cfRule type="expression" dxfId="2096" priority="2204">
      <formula>IF(AND(AL1045&gt;=0, RIGHT(TEXT(AL1045,"0.#"),1)="."),TRUE,FALSE)</formula>
    </cfRule>
    <cfRule type="expression" dxfId="2095" priority="2205">
      <formula>IF(AND(AL1045&lt;0, RIGHT(TEXT(AL1045,"0.#"),1)&lt;&gt;"."),TRUE,FALSE)</formula>
    </cfRule>
    <cfRule type="expression" dxfId="2094" priority="2206">
      <formula>IF(AND(AL1045&lt;0, RIGHT(TEXT(AL1045,"0.#"),1)="."),TRUE,FALSE)</formula>
    </cfRule>
  </conditionalFormatting>
  <conditionalFormatting sqref="Y1037:Y1064">
    <cfRule type="expression" dxfId="2093" priority="2201">
      <formula>IF(RIGHT(TEXT(Y1037,"0.#"),1)=".",FALSE,TRUE)</formula>
    </cfRule>
    <cfRule type="expression" dxfId="2092" priority="2202">
      <formula>IF(RIGHT(TEXT(Y1037,"0.#"),1)=".",TRUE,FALSE)</formula>
    </cfRule>
  </conditionalFormatting>
  <conditionalFormatting sqref="Y1035:Y1036">
    <cfRule type="expression" dxfId="2091" priority="2195">
      <formula>IF(RIGHT(TEXT(Y1035,"0.#"),1)=".",FALSE,TRUE)</formula>
    </cfRule>
    <cfRule type="expression" dxfId="2090" priority="2196">
      <formula>IF(RIGHT(TEXT(Y1035,"0.#"),1)=".",TRUE,FALSE)</formula>
    </cfRule>
  </conditionalFormatting>
  <conditionalFormatting sqref="AL1078:AO1097">
    <cfRule type="expression" dxfId="2089" priority="2191">
      <formula>IF(AND(AL1078&gt;=0, RIGHT(TEXT(AL1078,"0.#"),1)&lt;&gt;"."),TRUE,FALSE)</formula>
    </cfRule>
    <cfRule type="expression" dxfId="2088" priority="2192">
      <formula>IF(AND(AL1078&gt;=0, RIGHT(TEXT(AL1078,"0.#"),1)="."),TRUE,FALSE)</formula>
    </cfRule>
    <cfRule type="expression" dxfId="2087" priority="2193">
      <formula>IF(AND(AL1078&lt;0, RIGHT(TEXT(AL1078,"0.#"),1)&lt;&gt;"."),TRUE,FALSE)</formula>
    </cfRule>
    <cfRule type="expression" dxfId="2086" priority="2194">
      <formula>IF(AND(AL1078&lt;0, RIGHT(TEXT(AL1078,"0.#"),1)="."),TRUE,FALSE)</formula>
    </cfRule>
  </conditionalFormatting>
  <conditionalFormatting sqref="Y1070:Y1097">
    <cfRule type="expression" dxfId="2085" priority="2189">
      <formula>IF(RIGHT(TEXT(Y1070,"0.#"),1)=".",FALSE,TRUE)</formula>
    </cfRule>
    <cfRule type="expression" dxfId="2084" priority="2190">
      <formula>IF(RIGHT(TEXT(Y1070,"0.#"),1)=".",TRUE,FALSE)</formula>
    </cfRule>
  </conditionalFormatting>
  <conditionalFormatting sqref="Y1068:Y1069">
    <cfRule type="expression" dxfId="2083" priority="2183">
      <formula>IF(RIGHT(TEXT(Y1068,"0.#"),1)=".",FALSE,TRUE)</formula>
    </cfRule>
    <cfRule type="expression" dxfId="2082" priority="2184">
      <formula>IF(RIGHT(TEXT(Y1068,"0.#"),1)=".",TRUE,FALSE)</formula>
    </cfRule>
  </conditionalFormatting>
  <conditionalFormatting sqref="AE39">
    <cfRule type="expression" dxfId="2081" priority="2181">
      <formula>IF(RIGHT(TEXT(AE39,"0.#"),1)=".",FALSE,TRUE)</formula>
    </cfRule>
    <cfRule type="expression" dxfId="2080" priority="2182">
      <formula>IF(RIGHT(TEXT(AE39,"0.#"),1)=".",TRUE,FALSE)</formula>
    </cfRule>
  </conditionalFormatting>
  <conditionalFormatting sqref="AM41">
    <cfRule type="expression" dxfId="2079" priority="2165">
      <formula>IF(RIGHT(TEXT(AM41,"0.#"),1)=".",FALSE,TRUE)</formula>
    </cfRule>
    <cfRule type="expression" dxfId="2078" priority="2166">
      <formula>IF(RIGHT(TEXT(AM41,"0.#"),1)=".",TRUE,FALSE)</formula>
    </cfRule>
  </conditionalFormatting>
  <conditionalFormatting sqref="AE40">
    <cfRule type="expression" dxfId="2077" priority="2179">
      <formula>IF(RIGHT(TEXT(AE40,"0.#"),1)=".",FALSE,TRUE)</formula>
    </cfRule>
    <cfRule type="expression" dxfId="2076" priority="2180">
      <formula>IF(RIGHT(TEXT(AE40,"0.#"),1)=".",TRUE,FALSE)</formula>
    </cfRule>
  </conditionalFormatting>
  <conditionalFormatting sqref="AE41">
    <cfRule type="expression" dxfId="2075" priority="2177">
      <formula>IF(RIGHT(TEXT(AE41,"0.#"),1)=".",FALSE,TRUE)</formula>
    </cfRule>
    <cfRule type="expression" dxfId="2074" priority="2178">
      <formula>IF(RIGHT(TEXT(AE41,"0.#"),1)=".",TRUE,FALSE)</formula>
    </cfRule>
  </conditionalFormatting>
  <conditionalFormatting sqref="AI41">
    <cfRule type="expression" dxfId="2073" priority="2175">
      <formula>IF(RIGHT(TEXT(AI41,"0.#"),1)=".",FALSE,TRUE)</formula>
    </cfRule>
    <cfRule type="expression" dxfId="2072" priority="2176">
      <formula>IF(RIGHT(TEXT(AI41,"0.#"),1)=".",TRUE,FALSE)</formula>
    </cfRule>
  </conditionalFormatting>
  <conditionalFormatting sqref="AI40">
    <cfRule type="expression" dxfId="2071" priority="2173">
      <formula>IF(RIGHT(TEXT(AI40,"0.#"),1)=".",FALSE,TRUE)</formula>
    </cfRule>
    <cfRule type="expression" dxfId="2070" priority="2174">
      <formula>IF(RIGHT(TEXT(AI40,"0.#"),1)=".",TRUE,FALSE)</formula>
    </cfRule>
  </conditionalFormatting>
  <conditionalFormatting sqref="AI39">
    <cfRule type="expression" dxfId="2069" priority="2171">
      <formula>IF(RIGHT(TEXT(AI39,"0.#"),1)=".",FALSE,TRUE)</formula>
    </cfRule>
    <cfRule type="expression" dxfId="2068" priority="2172">
      <formula>IF(RIGHT(TEXT(AI39,"0.#"),1)=".",TRUE,FALSE)</formula>
    </cfRule>
  </conditionalFormatting>
  <conditionalFormatting sqref="AM39">
    <cfRule type="expression" dxfId="2067" priority="2169">
      <formula>IF(RIGHT(TEXT(AM39,"0.#"),1)=".",FALSE,TRUE)</formula>
    </cfRule>
    <cfRule type="expression" dxfId="2066" priority="2170">
      <formula>IF(RIGHT(TEXT(AM39,"0.#"),1)=".",TRUE,FALSE)</formula>
    </cfRule>
  </conditionalFormatting>
  <conditionalFormatting sqref="AM40">
    <cfRule type="expression" dxfId="2065" priority="2167">
      <formula>IF(RIGHT(TEXT(AM40,"0.#"),1)=".",FALSE,TRUE)</formula>
    </cfRule>
    <cfRule type="expression" dxfId="2064" priority="2168">
      <formula>IF(RIGHT(TEXT(AM40,"0.#"),1)=".",TRUE,FALSE)</formula>
    </cfRule>
  </conditionalFormatting>
  <conditionalFormatting sqref="AQ39:AQ41">
    <cfRule type="expression" dxfId="2063" priority="2163">
      <formula>IF(RIGHT(TEXT(AQ39,"0.#"),1)=".",FALSE,TRUE)</formula>
    </cfRule>
    <cfRule type="expression" dxfId="2062" priority="2164">
      <formula>IF(RIGHT(TEXT(AQ39,"0.#"),1)=".",TRUE,FALSE)</formula>
    </cfRule>
  </conditionalFormatting>
  <conditionalFormatting sqref="AU39:AU41">
    <cfRule type="expression" dxfId="2061" priority="2161">
      <formula>IF(RIGHT(TEXT(AU39,"0.#"),1)=".",FALSE,TRUE)</formula>
    </cfRule>
    <cfRule type="expression" dxfId="2060" priority="2162">
      <formula>IF(RIGHT(TEXT(AU39,"0.#"),1)=".",TRUE,FALSE)</formula>
    </cfRule>
  </conditionalFormatting>
  <conditionalFormatting sqref="AE46">
    <cfRule type="expression" dxfId="2059" priority="2159">
      <formula>IF(RIGHT(TEXT(AE46,"0.#"),1)=".",FALSE,TRUE)</formula>
    </cfRule>
    <cfRule type="expression" dxfId="2058" priority="2160">
      <formula>IF(RIGHT(TEXT(AE46,"0.#"),1)=".",TRUE,FALSE)</formula>
    </cfRule>
  </conditionalFormatting>
  <conditionalFormatting sqref="AE47">
    <cfRule type="expression" dxfId="2057" priority="2157">
      <formula>IF(RIGHT(TEXT(AE47,"0.#"),1)=".",FALSE,TRUE)</formula>
    </cfRule>
    <cfRule type="expression" dxfId="2056" priority="2158">
      <formula>IF(RIGHT(TEXT(AE47,"0.#"),1)=".",TRUE,FALSE)</formula>
    </cfRule>
  </conditionalFormatting>
  <conditionalFormatting sqref="AE48">
    <cfRule type="expression" dxfId="2055" priority="2155">
      <formula>IF(RIGHT(TEXT(AE48,"0.#"),1)=".",FALSE,TRUE)</formula>
    </cfRule>
    <cfRule type="expression" dxfId="2054" priority="2156">
      <formula>IF(RIGHT(TEXT(AE48,"0.#"),1)=".",TRUE,FALSE)</formula>
    </cfRule>
  </conditionalFormatting>
  <conditionalFormatting sqref="AI48">
    <cfRule type="expression" dxfId="2053" priority="2153">
      <formula>IF(RIGHT(TEXT(AI48,"0.#"),1)=".",FALSE,TRUE)</formula>
    </cfRule>
    <cfRule type="expression" dxfId="2052" priority="2154">
      <formula>IF(RIGHT(TEXT(AI48,"0.#"),1)=".",TRUE,FALSE)</formula>
    </cfRule>
  </conditionalFormatting>
  <conditionalFormatting sqref="AI47">
    <cfRule type="expression" dxfId="2051" priority="2151">
      <formula>IF(RIGHT(TEXT(AI47,"0.#"),1)=".",FALSE,TRUE)</formula>
    </cfRule>
    <cfRule type="expression" dxfId="2050" priority="2152">
      <formula>IF(RIGHT(TEXT(AI47,"0.#"),1)=".",TRUE,FALSE)</formula>
    </cfRule>
  </conditionalFormatting>
  <conditionalFormatting sqref="AE448">
    <cfRule type="expression" dxfId="2049" priority="2029">
      <formula>IF(RIGHT(TEXT(AE448,"0.#"),1)=".",FALSE,TRUE)</formula>
    </cfRule>
    <cfRule type="expression" dxfId="2048" priority="2030">
      <formula>IF(RIGHT(TEXT(AE448,"0.#"),1)=".",TRUE,FALSE)</formula>
    </cfRule>
  </conditionalFormatting>
  <conditionalFormatting sqref="AM450">
    <cfRule type="expression" dxfId="2047" priority="2019">
      <formula>IF(RIGHT(TEXT(AM450,"0.#"),1)=".",FALSE,TRUE)</formula>
    </cfRule>
    <cfRule type="expression" dxfId="2046" priority="2020">
      <formula>IF(RIGHT(TEXT(AM450,"0.#"),1)=".",TRUE,FALSE)</formula>
    </cfRule>
  </conditionalFormatting>
  <conditionalFormatting sqref="AE449">
    <cfRule type="expression" dxfId="2045" priority="2027">
      <formula>IF(RIGHT(TEXT(AE449,"0.#"),1)=".",FALSE,TRUE)</formula>
    </cfRule>
    <cfRule type="expression" dxfId="2044" priority="2028">
      <formula>IF(RIGHT(TEXT(AE449,"0.#"),1)=".",TRUE,FALSE)</formula>
    </cfRule>
  </conditionalFormatting>
  <conditionalFormatting sqref="AE450">
    <cfRule type="expression" dxfId="2043" priority="2025">
      <formula>IF(RIGHT(TEXT(AE450,"0.#"),1)=".",FALSE,TRUE)</formula>
    </cfRule>
    <cfRule type="expression" dxfId="2042" priority="2026">
      <formula>IF(RIGHT(TEXT(AE450,"0.#"),1)=".",TRUE,FALSE)</formula>
    </cfRule>
  </conditionalFormatting>
  <conditionalFormatting sqref="AM448">
    <cfRule type="expression" dxfId="2041" priority="2023">
      <formula>IF(RIGHT(TEXT(AM448,"0.#"),1)=".",FALSE,TRUE)</formula>
    </cfRule>
    <cfRule type="expression" dxfId="2040" priority="2024">
      <formula>IF(RIGHT(TEXT(AM448,"0.#"),1)=".",TRUE,FALSE)</formula>
    </cfRule>
  </conditionalFormatting>
  <conditionalFormatting sqref="AM449">
    <cfRule type="expression" dxfId="2039" priority="2021">
      <formula>IF(RIGHT(TEXT(AM449,"0.#"),1)=".",FALSE,TRUE)</formula>
    </cfRule>
    <cfRule type="expression" dxfId="2038" priority="2022">
      <formula>IF(RIGHT(TEXT(AM449,"0.#"),1)=".",TRUE,FALSE)</formula>
    </cfRule>
  </conditionalFormatting>
  <conditionalFormatting sqref="AU448">
    <cfRule type="expression" dxfId="2037" priority="2017">
      <formula>IF(RIGHT(TEXT(AU448,"0.#"),1)=".",FALSE,TRUE)</formula>
    </cfRule>
    <cfRule type="expression" dxfId="2036" priority="2018">
      <formula>IF(RIGHT(TEXT(AU448,"0.#"),1)=".",TRUE,FALSE)</formula>
    </cfRule>
  </conditionalFormatting>
  <conditionalFormatting sqref="AU449">
    <cfRule type="expression" dxfId="2035" priority="2015">
      <formula>IF(RIGHT(TEXT(AU449,"0.#"),1)=".",FALSE,TRUE)</formula>
    </cfRule>
    <cfRule type="expression" dxfId="2034" priority="2016">
      <formula>IF(RIGHT(TEXT(AU449,"0.#"),1)=".",TRUE,FALSE)</formula>
    </cfRule>
  </conditionalFormatting>
  <conditionalFormatting sqref="AU450">
    <cfRule type="expression" dxfId="2033" priority="2013">
      <formula>IF(RIGHT(TEXT(AU450,"0.#"),1)=".",FALSE,TRUE)</formula>
    </cfRule>
    <cfRule type="expression" dxfId="2032" priority="2014">
      <formula>IF(RIGHT(TEXT(AU450,"0.#"),1)=".",TRUE,FALSE)</formula>
    </cfRule>
  </conditionalFormatting>
  <conditionalFormatting sqref="AI450">
    <cfRule type="expression" dxfId="2031" priority="2007">
      <formula>IF(RIGHT(TEXT(AI450,"0.#"),1)=".",FALSE,TRUE)</formula>
    </cfRule>
    <cfRule type="expression" dxfId="2030" priority="2008">
      <formula>IF(RIGHT(TEXT(AI450,"0.#"),1)=".",TRUE,FALSE)</formula>
    </cfRule>
  </conditionalFormatting>
  <conditionalFormatting sqref="AI448">
    <cfRule type="expression" dxfId="2029" priority="2011">
      <formula>IF(RIGHT(TEXT(AI448,"0.#"),1)=".",FALSE,TRUE)</formula>
    </cfRule>
    <cfRule type="expression" dxfId="2028" priority="2012">
      <formula>IF(RIGHT(TEXT(AI448,"0.#"),1)=".",TRUE,FALSE)</formula>
    </cfRule>
  </conditionalFormatting>
  <conditionalFormatting sqref="AI449">
    <cfRule type="expression" dxfId="2027" priority="2009">
      <formula>IF(RIGHT(TEXT(AI449,"0.#"),1)=".",FALSE,TRUE)</formula>
    </cfRule>
    <cfRule type="expression" dxfId="2026" priority="2010">
      <formula>IF(RIGHT(TEXT(AI449,"0.#"),1)=".",TRUE,FALSE)</formula>
    </cfRule>
  </conditionalFormatting>
  <conditionalFormatting sqref="AQ449">
    <cfRule type="expression" dxfId="2025" priority="2005">
      <formula>IF(RIGHT(TEXT(AQ449,"0.#"),1)=".",FALSE,TRUE)</formula>
    </cfRule>
    <cfRule type="expression" dxfId="2024" priority="2006">
      <formula>IF(RIGHT(TEXT(AQ449,"0.#"),1)=".",TRUE,FALSE)</formula>
    </cfRule>
  </conditionalFormatting>
  <conditionalFormatting sqref="AQ450">
    <cfRule type="expression" dxfId="2023" priority="2003">
      <formula>IF(RIGHT(TEXT(AQ450,"0.#"),1)=".",FALSE,TRUE)</formula>
    </cfRule>
    <cfRule type="expression" dxfId="2022" priority="2004">
      <formula>IF(RIGHT(TEXT(AQ450,"0.#"),1)=".",TRUE,FALSE)</formula>
    </cfRule>
  </conditionalFormatting>
  <conditionalFormatting sqref="AQ448">
    <cfRule type="expression" dxfId="2021" priority="2001">
      <formula>IF(RIGHT(TEXT(AQ448,"0.#"),1)=".",FALSE,TRUE)</formula>
    </cfRule>
    <cfRule type="expression" dxfId="2020" priority="2002">
      <formula>IF(RIGHT(TEXT(AQ448,"0.#"),1)=".",TRUE,FALSE)</formula>
    </cfRule>
  </conditionalFormatting>
  <conditionalFormatting sqref="AE453">
    <cfRule type="expression" dxfId="2019" priority="1999">
      <formula>IF(RIGHT(TEXT(AE453,"0.#"),1)=".",FALSE,TRUE)</formula>
    </cfRule>
    <cfRule type="expression" dxfId="2018" priority="2000">
      <formula>IF(RIGHT(TEXT(AE453,"0.#"),1)=".",TRUE,FALSE)</formula>
    </cfRule>
  </conditionalFormatting>
  <conditionalFormatting sqref="AM455">
    <cfRule type="expression" dxfId="2017" priority="1989">
      <formula>IF(RIGHT(TEXT(AM455,"0.#"),1)=".",FALSE,TRUE)</formula>
    </cfRule>
    <cfRule type="expression" dxfId="2016" priority="1990">
      <formula>IF(RIGHT(TEXT(AM455,"0.#"),1)=".",TRUE,FALSE)</formula>
    </cfRule>
  </conditionalFormatting>
  <conditionalFormatting sqref="AE454">
    <cfRule type="expression" dxfId="2015" priority="1997">
      <formula>IF(RIGHT(TEXT(AE454,"0.#"),1)=".",FALSE,TRUE)</formula>
    </cfRule>
    <cfRule type="expression" dxfId="2014" priority="1998">
      <formula>IF(RIGHT(TEXT(AE454,"0.#"),1)=".",TRUE,FALSE)</formula>
    </cfRule>
  </conditionalFormatting>
  <conditionalFormatting sqref="AE455">
    <cfRule type="expression" dxfId="2013" priority="1995">
      <formula>IF(RIGHT(TEXT(AE455,"0.#"),1)=".",FALSE,TRUE)</formula>
    </cfRule>
    <cfRule type="expression" dxfId="2012" priority="1996">
      <formula>IF(RIGHT(TEXT(AE455,"0.#"),1)=".",TRUE,FALSE)</formula>
    </cfRule>
  </conditionalFormatting>
  <conditionalFormatting sqref="AM453">
    <cfRule type="expression" dxfId="2011" priority="1993">
      <formula>IF(RIGHT(TEXT(AM453,"0.#"),1)=".",FALSE,TRUE)</formula>
    </cfRule>
    <cfRule type="expression" dxfId="2010" priority="1994">
      <formula>IF(RIGHT(TEXT(AM453,"0.#"),1)=".",TRUE,FALSE)</formula>
    </cfRule>
  </conditionalFormatting>
  <conditionalFormatting sqref="AM454">
    <cfRule type="expression" dxfId="2009" priority="1991">
      <formula>IF(RIGHT(TEXT(AM454,"0.#"),1)=".",FALSE,TRUE)</formula>
    </cfRule>
    <cfRule type="expression" dxfId="2008" priority="1992">
      <formula>IF(RIGHT(TEXT(AM454,"0.#"),1)=".",TRUE,FALSE)</formula>
    </cfRule>
  </conditionalFormatting>
  <conditionalFormatting sqref="AU453">
    <cfRule type="expression" dxfId="2007" priority="1987">
      <formula>IF(RIGHT(TEXT(AU453,"0.#"),1)=".",FALSE,TRUE)</formula>
    </cfRule>
    <cfRule type="expression" dxfId="2006" priority="1988">
      <formula>IF(RIGHT(TEXT(AU453,"0.#"),1)=".",TRUE,FALSE)</formula>
    </cfRule>
  </conditionalFormatting>
  <conditionalFormatting sqref="AU454">
    <cfRule type="expression" dxfId="2005" priority="1985">
      <formula>IF(RIGHT(TEXT(AU454,"0.#"),1)=".",FALSE,TRUE)</formula>
    </cfRule>
    <cfRule type="expression" dxfId="2004" priority="1986">
      <formula>IF(RIGHT(TEXT(AU454,"0.#"),1)=".",TRUE,FALSE)</formula>
    </cfRule>
  </conditionalFormatting>
  <conditionalFormatting sqref="AU455">
    <cfRule type="expression" dxfId="2003" priority="1983">
      <formula>IF(RIGHT(TEXT(AU455,"0.#"),1)=".",FALSE,TRUE)</formula>
    </cfRule>
    <cfRule type="expression" dxfId="2002" priority="1984">
      <formula>IF(RIGHT(TEXT(AU455,"0.#"),1)=".",TRUE,FALSE)</formula>
    </cfRule>
  </conditionalFormatting>
  <conditionalFormatting sqref="AI455">
    <cfRule type="expression" dxfId="2001" priority="1977">
      <formula>IF(RIGHT(TEXT(AI455,"0.#"),1)=".",FALSE,TRUE)</formula>
    </cfRule>
    <cfRule type="expression" dxfId="2000" priority="1978">
      <formula>IF(RIGHT(TEXT(AI455,"0.#"),1)=".",TRUE,FALSE)</formula>
    </cfRule>
  </conditionalFormatting>
  <conditionalFormatting sqref="AI453">
    <cfRule type="expression" dxfId="1999" priority="1981">
      <formula>IF(RIGHT(TEXT(AI453,"0.#"),1)=".",FALSE,TRUE)</formula>
    </cfRule>
    <cfRule type="expression" dxfId="1998" priority="1982">
      <formula>IF(RIGHT(TEXT(AI453,"0.#"),1)=".",TRUE,FALSE)</formula>
    </cfRule>
  </conditionalFormatting>
  <conditionalFormatting sqref="AI454">
    <cfRule type="expression" dxfId="1997" priority="1979">
      <formula>IF(RIGHT(TEXT(AI454,"0.#"),1)=".",FALSE,TRUE)</formula>
    </cfRule>
    <cfRule type="expression" dxfId="1996" priority="1980">
      <formula>IF(RIGHT(TEXT(AI454,"0.#"),1)=".",TRUE,FALSE)</formula>
    </cfRule>
  </conditionalFormatting>
  <conditionalFormatting sqref="AQ454">
    <cfRule type="expression" dxfId="1995" priority="1975">
      <formula>IF(RIGHT(TEXT(AQ454,"0.#"),1)=".",FALSE,TRUE)</formula>
    </cfRule>
    <cfRule type="expression" dxfId="1994" priority="1976">
      <formula>IF(RIGHT(TEXT(AQ454,"0.#"),1)=".",TRUE,FALSE)</formula>
    </cfRule>
  </conditionalFormatting>
  <conditionalFormatting sqref="AQ455">
    <cfRule type="expression" dxfId="1993" priority="1973">
      <formula>IF(RIGHT(TEXT(AQ455,"0.#"),1)=".",FALSE,TRUE)</formula>
    </cfRule>
    <cfRule type="expression" dxfId="1992" priority="1974">
      <formula>IF(RIGHT(TEXT(AQ455,"0.#"),1)=".",TRUE,FALSE)</formula>
    </cfRule>
  </conditionalFormatting>
  <conditionalFormatting sqref="AQ453">
    <cfRule type="expression" dxfId="1991" priority="1971">
      <formula>IF(RIGHT(TEXT(AQ453,"0.#"),1)=".",FALSE,TRUE)</formula>
    </cfRule>
    <cfRule type="expression" dxfId="1990" priority="1972">
      <formula>IF(RIGHT(TEXT(AQ453,"0.#"),1)=".",TRUE,FALSE)</formula>
    </cfRule>
  </conditionalFormatting>
  <conditionalFormatting sqref="AE487">
    <cfRule type="expression" dxfId="1989" priority="1849">
      <formula>IF(RIGHT(TEXT(AE487,"0.#"),1)=".",FALSE,TRUE)</formula>
    </cfRule>
    <cfRule type="expression" dxfId="1988" priority="1850">
      <formula>IF(RIGHT(TEXT(AE487,"0.#"),1)=".",TRUE,FALSE)</formula>
    </cfRule>
  </conditionalFormatting>
  <conditionalFormatting sqref="AE488">
    <cfRule type="expression" dxfId="1987" priority="1847">
      <formula>IF(RIGHT(TEXT(AE488,"0.#"),1)=".",FALSE,TRUE)</formula>
    </cfRule>
    <cfRule type="expression" dxfId="1986" priority="1848">
      <formula>IF(RIGHT(TEXT(AE488,"0.#"),1)=".",TRUE,FALSE)</formula>
    </cfRule>
  </conditionalFormatting>
  <conditionalFormatting sqref="AE489">
    <cfRule type="expression" dxfId="1985" priority="1845">
      <formula>IF(RIGHT(TEXT(AE489,"0.#"),1)=".",FALSE,TRUE)</formula>
    </cfRule>
    <cfRule type="expression" dxfId="1984" priority="1846">
      <formula>IF(RIGHT(TEXT(AE489,"0.#"),1)=".",TRUE,FALSE)</formula>
    </cfRule>
  </conditionalFormatting>
  <conditionalFormatting sqref="AU487">
    <cfRule type="expression" dxfId="1983" priority="1837">
      <formula>IF(RIGHT(TEXT(AU487,"0.#"),1)=".",FALSE,TRUE)</formula>
    </cfRule>
    <cfRule type="expression" dxfId="1982" priority="1838">
      <formula>IF(RIGHT(TEXT(AU487,"0.#"),1)=".",TRUE,FALSE)</formula>
    </cfRule>
  </conditionalFormatting>
  <conditionalFormatting sqref="AU488">
    <cfRule type="expression" dxfId="1981" priority="1835">
      <formula>IF(RIGHT(TEXT(AU488,"0.#"),1)=".",FALSE,TRUE)</formula>
    </cfRule>
    <cfRule type="expression" dxfId="1980" priority="1836">
      <formula>IF(RIGHT(TEXT(AU488,"0.#"),1)=".",TRUE,FALSE)</formula>
    </cfRule>
  </conditionalFormatting>
  <conditionalFormatting sqref="AU489">
    <cfRule type="expression" dxfId="1979" priority="1833">
      <formula>IF(RIGHT(TEXT(AU489,"0.#"),1)=".",FALSE,TRUE)</formula>
    </cfRule>
    <cfRule type="expression" dxfId="1978" priority="1834">
      <formula>IF(RIGHT(TEXT(AU489,"0.#"),1)=".",TRUE,FALSE)</formula>
    </cfRule>
  </conditionalFormatting>
  <conditionalFormatting sqref="AQ488">
    <cfRule type="expression" dxfId="1977" priority="1825">
      <formula>IF(RIGHT(TEXT(AQ488,"0.#"),1)=".",FALSE,TRUE)</formula>
    </cfRule>
    <cfRule type="expression" dxfId="1976" priority="1826">
      <formula>IF(RIGHT(TEXT(AQ488,"0.#"),1)=".",TRUE,FALSE)</formula>
    </cfRule>
  </conditionalFormatting>
  <conditionalFormatting sqref="AQ489">
    <cfRule type="expression" dxfId="1975" priority="1823">
      <formula>IF(RIGHT(TEXT(AQ489,"0.#"),1)=".",FALSE,TRUE)</formula>
    </cfRule>
    <cfRule type="expression" dxfId="1974" priority="1824">
      <formula>IF(RIGHT(TEXT(AQ489,"0.#"),1)=".",TRUE,FALSE)</formula>
    </cfRule>
  </conditionalFormatting>
  <conditionalFormatting sqref="AQ487">
    <cfRule type="expression" dxfId="1973" priority="1821">
      <formula>IF(RIGHT(TEXT(AQ487,"0.#"),1)=".",FALSE,TRUE)</formula>
    </cfRule>
    <cfRule type="expression" dxfId="1972" priority="1822">
      <formula>IF(RIGHT(TEXT(AQ487,"0.#"),1)=".",TRUE,FALSE)</formula>
    </cfRule>
  </conditionalFormatting>
  <conditionalFormatting sqref="AE512">
    <cfRule type="expression" dxfId="1971" priority="1819">
      <formula>IF(RIGHT(TEXT(AE512,"0.#"),1)=".",FALSE,TRUE)</formula>
    </cfRule>
    <cfRule type="expression" dxfId="1970" priority="1820">
      <formula>IF(RIGHT(TEXT(AE512,"0.#"),1)=".",TRUE,FALSE)</formula>
    </cfRule>
  </conditionalFormatting>
  <conditionalFormatting sqref="AE513">
    <cfRule type="expression" dxfId="1969" priority="1817">
      <formula>IF(RIGHT(TEXT(AE513,"0.#"),1)=".",FALSE,TRUE)</formula>
    </cfRule>
    <cfRule type="expression" dxfId="1968" priority="1818">
      <formula>IF(RIGHT(TEXT(AE513,"0.#"),1)=".",TRUE,FALSE)</formula>
    </cfRule>
  </conditionalFormatting>
  <conditionalFormatting sqref="AE514">
    <cfRule type="expression" dxfId="1967" priority="1815">
      <formula>IF(RIGHT(TEXT(AE514,"0.#"),1)=".",FALSE,TRUE)</formula>
    </cfRule>
    <cfRule type="expression" dxfId="1966" priority="1816">
      <formula>IF(RIGHT(TEXT(AE514,"0.#"),1)=".",TRUE,FALSE)</formula>
    </cfRule>
  </conditionalFormatting>
  <conditionalFormatting sqref="AU512">
    <cfRule type="expression" dxfId="1965" priority="1807">
      <formula>IF(RIGHT(TEXT(AU512,"0.#"),1)=".",FALSE,TRUE)</formula>
    </cfRule>
    <cfRule type="expression" dxfId="1964" priority="1808">
      <formula>IF(RIGHT(TEXT(AU512,"0.#"),1)=".",TRUE,FALSE)</formula>
    </cfRule>
  </conditionalFormatting>
  <conditionalFormatting sqref="AU513">
    <cfRule type="expression" dxfId="1963" priority="1805">
      <formula>IF(RIGHT(TEXT(AU513,"0.#"),1)=".",FALSE,TRUE)</formula>
    </cfRule>
    <cfRule type="expression" dxfId="1962" priority="1806">
      <formula>IF(RIGHT(TEXT(AU513,"0.#"),1)=".",TRUE,FALSE)</formula>
    </cfRule>
  </conditionalFormatting>
  <conditionalFormatting sqref="AU514">
    <cfRule type="expression" dxfId="1961" priority="1803">
      <formula>IF(RIGHT(TEXT(AU514,"0.#"),1)=".",FALSE,TRUE)</formula>
    </cfRule>
    <cfRule type="expression" dxfId="1960" priority="1804">
      <formula>IF(RIGHT(TEXT(AU514,"0.#"),1)=".",TRUE,FALSE)</formula>
    </cfRule>
  </conditionalFormatting>
  <conditionalFormatting sqref="AQ513">
    <cfRule type="expression" dxfId="1959" priority="1795">
      <formula>IF(RIGHT(TEXT(AQ513,"0.#"),1)=".",FALSE,TRUE)</formula>
    </cfRule>
    <cfRule type="expression" dxfId="1958" priority="1796">
      <formula>IF(RIGHT(TEXT(AQ513,"0.#"),1)=".",TRUE,FALSE)</formula>
    </cfRule>
  </conditionalFormatting>
  <conditionalFormatting sqref="AQ514">
    <cfRule type="expression" dxfId="1957" priority="1793">
      <formula>IF(RIGHT(TEXT(AQ514,"0.#"),1)=".",FALSE,TRUE)</formula>
    </cfRule>
    <cfRule type="expression" dxfId="1956" priority="1794">
      <formula>IF(RIGHT(TEXT(AQ514,"0.#"),1)=".",TRUE,FALSE)</formula>
    </cfRule>
  </conditionalFormatting>
  <conditionalFormatting sqref="AQ512">
    <cfRule type="expression" dxfId="1955" priority="1791">
      <formula>IF(RIGHT(TEXT(AQ512,"0.#"),1)=".",FALSE,TRUE)</formula>
    </cfRule>
    <cfRule type="expression" dxfId="1954" priority="1792">
      <formula>IF(RIGHT(TEXT(AQ512,"0.#"),1)=".",TRUE,FALSE)</formula>
    </cfRule>
  </conditionalFormatting>
  <conditionalFormatting sqref="AE517">
    <cfRule type="expression" dxfId="1953" priority="1669">
      <formula>IF(RIGHT(TEXT(AE517,"0.#"),1)=".",FALSE,TRUE)</formula>
    </cfRule>
    <cfRule type="expression" dxfId="1952" priority="1670">
      <formula>IF(RIGHT(TEXT(AE517,"0.#"),1)=".",TRUE,FALSE)</formula>
    </cfRule>
  </conditionalFormatting>
  <conditionalFormatting sqref="AE518">
    <cfRule type="expression" dxfId="1951" priority="1667">
      <formula>IF(RIGHT(TEXT(AE518,"0.#"),1)=".",FALSE,TRUE)</formula>
    </cfRule>
    <cfRule type="expression" dxfId="1950" priority="1668">
      <formula>IF(RIGHT(TEXT(AE518,"0.#"),1)=".",TRUE,FALSE)</formula>
    </cfRule>
  </conditionalFormatting>
  <conditionalFormatting sqref="AE519">
    <cfRule type="expression" dxfId="1949" priority="1665">
      <formula>IF(RIGHT(TEXT(AE519,"0.#"),1)=".",FALSE,TRUE)</formula>
    </cfRule>
    <cfRule type="expression" dxfId="1948" priority="1666">
      <formula>IF(RIGHT(TEXT(AE519,"0.#"),1)=".",TRUE,FALSE)</formula>
    </cfRule>
  </conditionalFormatting>
  <conditionalFormatting sqref="AU517">
    <cfRule type="expression" dxfId="1947" priority="1657">
      <formula>IF(RIGHT(TEXT(AU517,"0.#"),1)=".",FALSE,TRUE)</formula>
    </cfRule>
    <cfRule type="expression" dxfId="1946" priority="1658">
      <formula>IF(RIGHT(TEXT(AU517,"0.#"),1)=".",TRUE,FALSE)</formula>
    </cfRule>
  </conditionalFormatting>
  <conditionalFormatting sqref="AU519">
    <cfRule type="expression" dxfId="1945" priority="1653">
      <formula>IF(RIGHT(TEXT(AU519,"0.#"),1)=".",FALSE,TRUE)</formula>
    </cfRule>
    <cfRule type="expression" dxfId="1944" priority="1654">
      <formula>IF(RIGHT(TEXT(AU519,"0.#"),1)=".",TRUE,FALSE)</formula>
    </cfRule>
  </conditionalFormatting>
  <conditionalFormatting sqref="AQ518">
    <cfRule type="expression" dxfId="1943" priority="1645">
      <formula>IF(RIGHT(TEXT(AQ518,"0.#"),1)=".",FALSE,TRUE)</formula>
    </cfRule>
    <cfRule type="expression" dxfId="1942" priority="1646">
      <formula>IF(RIGHT(TEXT(AQ518,"0.#"),1)=".",TRUE,FALSE)</formula>
    </cfRule>
  </conditionalFormatting>
  <conditionalFormatting sqref="AQ519">
    <cfRule type="expression" dxfId="1941" priority="1643">
      <formula>IF(RIGHT(TEXT(AQ519,"0.#"),1)=".",FALSE,TRUE)</formula>
    </cfRule>
    <cfRule type="expression" dxfId="1940" priority="1644">
      <formula>IF(RIGHT(TEXT(AQ519,"0.#"),1)=".",TRUE,FALSE)</formula>
    </cfRule>
  </conditionalFormatting>
  <conditionalFormatting sqref="AQ517">
    <cfRule type="expression" dxfId="1939" priority="1641">
      <formula>IF(RIGHT(TEXT(AQ517,"0.#"),1)=".",FALSE,TRUE)</formula>
    </cfRule>
    <cfRule type="expression" dxfId="1938" priority="1642">
      <formula>IF(RIGHT(TEXT(AQ517,"0.#"),1)=".",TRUE,FALSE)</formula>
    </cfRule>
  </conditionalFormatting>
  <conditionalFormatting sqref="AE522">
    <cfRule type="expression" dxfId="1937" priority="1639">
      <formula>IF(RIGHT(TEXT(AE522,"0.#"),1)=".",FALSE,TRUE)</formula>
    </cfRule>
    <cfRule type="expression" dxfId="1936" priority="1640">
      <formula>IF(RIGHT(TEXT(AE522,"0.#"),1)=".",TRUE,FALSE)</formula>
    </cfRule>
  </conditionalFormatting>
  <conditionalFormatting sqref="AE523">
    <cfRule type="expression" dxfId="1935" priority="1637">
      <formula>IF(RIGHT(TEXT(AE523,"0.#"),1)=".",FALSE,TRUE)</formula>
    </cfRule>
    <cfRule type="expression" dxfId="1934" priority="1638">
      <formula>IF(RIGHT(TEXT(AE523,"0.#"),1)=".",TRUE,FALSE)</formula>
    </cfRule>
  </conditionalFormatting>
  <conditionalFormatting sqref="AE524">
    <cfRule type="expression" dxfId="1933" priority="1635">
      <formula>IF(RIGHT(TEXT(AE524,"0.#"),1)=".",FALSE,TRUE)</formula>
    </cfRule>
    <cfRule type="expression" dxfId="1932" priority="1636">
      <formula>IF(RIGHT(TEXT(AE524,"0.#"),1)=".",TRUE,FALSE)</formula>
    </cfRule>
  </conditionalFormatting>
  <conditionalFormatting sqref="AU522">
    <cfRule type="expression" dxfId="1931" priority="1627">
      <formula>IF(RIGHT(TEXT(AU522,"0.#"),1)=".",FALSE,TRUE)</formula>
    </cfRule>
    <cfRule type="expression" dxfId="1930" priority="1628">
      <formula>IF(RIGHT(TEXT(AU522,"0.#"),1)=".",TRUE,FALSE)</formula>
    </cfRule>
  </conditionalFormatting>
  <conditionalFormatting sqref="AU523">
    <cfRule type="expression" dxfId="1929" priority="1625">
      <formula>IF(RIGHT(TEXT(AU523,"0.#"),1)=".",FALSE,TRUE)</formula>
    </cfRule>
    <cfRule type="expression" dxfId="1928" priority="1626">
      <formula>IF(RIGHT(TEXT(AU523,"0.#"),1)=".",TRUE,FALSE)</formula>
    </cfRule>
  </conditionalFormatting>
  <conditionalFormatting sqref="AU524">
    <cfRule type="expression" dxfId="1927" priority="1623">
      <formula>IF(RIGHT(TEXT(AU524,"0.#"),1)=".",FALSE,TRUE)</formula>
    </cfRule>
    <cfRule type="expression" dxfId="1926" priority="1624">
      <formula>IF(RIGHT(TEXT(AU524,"0.#"),1)=".",TRUE,FALSE)</formula>
    </cfRule>
  </conditionalFormatting>
  <conditionalFormatting sqref="AQ523">
    <cfRule type="expression" dxfId="1925" priority="1615">
      <formula>IF(RIGHT(TEXT(AQ523,"0.#"),1)=".",FALSE,TRUE)</formula>
    </cfRule>
    <cfRule type="expression" dxfId="1924" priority="1616">
      <formula>IF(RIGHT(TEXT(AQ523,"0.#"),1)=".",TRUE,FALSE)</formula>
    </cfRule>
  </conditionalFormatting>
  <conditionalFormatting sqref="AQ524">
    <cfRule type="expression" dxfId="1923" priority="1613">
      <formula>IF(RIGHT(TEXT(AQ524,"0.#"),1)=".",FALSE,TRUE)</formula>
    </cfRule>
    <cfRule type="expression" dxfId="1922" priority="1614">
      <formula>IF(RIGHT(TEXT(AQ524,"0.#"),1)=".",TRUE,FALSE)</formula>
    </cfRule>
  </conditionalFormatting>
  <conditionalFormatting sqref="AQ522">
    <cfRule type="expression" dxfId="1921" priority="1611">
      <formula>IF(RIGHT(TEXT(AQ522,"0.#"),1)=".",FALSE,TRUE)</formula>
    </cfRule>
    <cfRule type="expression" dxfId="1920" priority="1612">
      <formula>IF(RIGHT(TEXT(AQ522,"0.#"),1)=".",TRUE,FALSE)</formula>
    </cfRule>
  </conditionalFormatting>
  <conditionalFormatting sqref="AE527">
    <cfRule type="expression" dxfId="1919" priority="1609">
      <formula>IF(RIGHT(TEXT(AE527,"0.#"),1)=".",FALSE,TRUE)</formula>
    </cfRule>
    <cfRule type="expression" dxfId="1918" priority="1610">
      <formula>IF(RIGHT(TEXT(AE527,"0.#"),1)=".",TRUE,FALSE)</formula>
    </cfRule>
  </conditionalFormatting>
  <conditionalFormatting sqref="AE528">
    <cfRule type="expression" dxfId="1917" priority="1607">
      <formula>IF(RIGHT(TEXT(AE528,"0.#"),1)=".",FALSE,TRUE)</formula>
    </cfRule>
    <cfRule type="expression" dxfId="1916" priority="1608">
      <formula>IF(RIGHT(TEXT(AE528,"0.#"),1)=".",TRUE,FALSE)</formula>
    </cfRule>
  </conditionalFormatting>
  <conditionalFormatting sqref="AE529">
    <cfRule type="expression" dxfId="1915" priority="1605">
      <formula>IF(RIGHT(TEXT(AE529,"0.#"),1)=".",FALSE,TRUE)</formula>
    </cfRule>
    <cfRule type="expression" dxfId="1914" priority="1606">
      <formula>IF(RIGHT(TEXT(AE529,"0.#"),1)=".",TRUE,FALSE)</formula>
    </cfRule>
  </conditionalFormatting>
  <conditionalFormatting sqref="AU527">
    <cfRule type="expression" dxfId="1913" priority="1597">
      <formula>IF(RIGHT(TEXT(AU527,"0.#"),1)=".",FALSE,TRUE)</formula>
    </cfRule>
    <cfRule type="expression" dxfId="1912" priority="1598">
      <formula>IF(RIGHT(TEXT(AU527,"0.#"),1)=".",TRUE,FALSE)</formula>
    </cfRule>
  </conditionalFormatting>
  <conditionalFormatting sqref="AU528">
    <cfRule type="expression" dxfId="1911" priority="1595">
      <formula>IF(RIGHT(TEXT(AU528,"0.#"),1)=".",FALSE,TRUE)</formula>
    </cfRule>
    <cfRule type="expression" dxfId="1910" priority="1596">
      <formula>IF(RIGHT(TEXT(AU528,"0.#"),1)=".",TRUE,FALSE)</formula>
    </cfRule>
  </conditionalFormatting>
  <conditionalFormatting sqref="AU529">
    <cfRule type="expression" dxfId="1909" priority="1593">
      <formula>IF(RIGHT(TEXT(AU529,"0.#"),1)=".",FALSE,TRUE)</formula>
    </cfRule>
    <cfRule type="expression" dxfId="1908" priority="1594">
      <formula>IF(RIGHT(TEXT(AU529,"0.#"),1)=".",TRUE,FALSE)</formula>
    </cfRule>
  </conditionalFormatting>
  <conditionalFormatting sqref="AQ528">
    <cfRule type="expression" dxfId="1907" priority="1585">
      <formula>IF(RIGHT(TEXT(AQ528,"0.#"),1)=".",FALSE,TRUE)</formula>
    </cfRule>
    <cfRule type="expression" dxfId="1906" priority="1586">
      <formula>IF(RIGHT(TEXT(AQ528,"0.#"),1)=".",TRUE,FALSE)</formula>
    </cfRule>
  </conditionalFormatting>
  <conditionalFormatting sqref="AQ529">
    <cfRule type="expression" dxfId="1905" priority="1583">
      <formula>IF(RIGHT(TEXT(AQ529,"0.#"),1)=".",FALSE,TRUE)</formula>
    </cfRule>
    <cfRule type="expression" dxfId="1904" priority="1584">
      <formula>IF(RIGHT(TEXT(AQ529,"0.#"),1)=".",TRUE,FALSE)</formula>
    </cfRule>
  </conditionalFormatting>
  <conditionalFormatting sqref="AQ527">
    <cfRule type="expression" dxfId="1903" priority="1581">
      <formula>IF(RIGHT(TEXT(AQ527,"0.#"),1)=".",FALSE,TRUE)</formula>
    </cfRule>
    <cfRule type="expression" dxfId="1902" priority="1582">
      <formula>IF(RIGHT(TEXT(AQ527,"0.#"),1)=".",TRUE,FALSE)</formula>
    </cfRule>
  </conditionalFormatting>
  <conditionalFormatting sqref="AE532">
    <cfRule type="expression" dxfId="1901" priority="1579">
      <formula>IF(RIGHT(TEXT(AE532,"0.#"),1)=".",FALSE,TRUE)</formula>
    </cfRule>
    <cfRule type="expression" dxfId="1900" priority="1580">
      <formula>IF(RIGHT(TEXT(AE532,"0.#"),1)=".",TRUE,FALSE)</formula>
    </cfRule>
  </conditionalFormatting>
  <conditionalFormatting sqref="AM534">
    <cfRule type="expression" dxfId="1899" priority="1569">
      <formula>IF(RIGHT(TEXT(AM534,"0.#"),1)=".",FALSE,TRUE)</formula>
    </cfRule>
    <cfRule type="expression" dxfId="1898" priority="1570">
      <formula>IF(RIGHT(TEXT(AM534,"0.#"),1)=".",TRUE,FALSE)</formula>
    </cfRule>
  </conditionalFormatting>
  <conditionalFormatting sqref="AE533">
    <cfRule type="expression" dxfId="1897" priority="1577">
      <formula>IF(RIGHT(TEXT(AE533,"0.#"),1)=".",FALSE,TRUE)</formula>
    </cfRule>
    <cfRule type="expression" dxfId="1896" priority="1578">
      <formula>IF(RIGHT(TEXT(AE533,"0.#"),1)=".",TRUE,FALSE)</formula>
    </cfRule>
  </conditionalFormatting>
  <conditionalFormatting sqref="AE534">
    <cfRule type="expression" dxfId="1895" priority="1575">
      <formula>IF(RIGHT(TEXT(AE534,"0.#"),1)=".",FALSE,TRUE)</formula>
    </cfRule>
    <cfRule type="expression" dxfId="1894" priority="1576">
      <formula>IF(RIGHT(TEXT(AE534,"0.#"),1)=".",TRUE,FALSE)</formula>
    </cfRule>
  </conditionalFormatting>
  <conditionalFormatting sqref="AM532">
    <cfRule type="expression" dxfId="1893" priority="1573">
      <formula>IF(RIGHT(TEXT(AM532,"0.#"),1)=".",FALSE,TRUE)</formula>
    </cfRule>
    <cfRule type="expression" dxfId="1892" priority="1574">
      <formula>IF(RIGHT(TEXT(AM532,"0.#"),1)=".",TRUE,FALSE)</formula>
    </cfRule>
  </conditionalFormatting>
  <conditionalFormatting sqref="AM533">
    <cfRule type="expression" dxfId="1891" priority="1571">
      <formula>IF(RIGHT(TEXT(AM533,"0.#"),1)=".",FALSE,TRUE)</formula>
    </cfRule>
    <cfRule type="expression" dxfId="1890" priority="1572">
      <formula>IF(RIGHT(TEXT(AM533,"0.#"),1)=".",TRUE,FALSE)</formula>
    </cfRule>
  </conditionalFormatting>
  <conditionalFormatting sqref="AU532">
    <cfRule type="expression" dxfId="1889" priority="1567">
      <formula>IF(RIGHT(TEXT(AU532,"0.#"),1)=".",FALSE,TRUE)</formula>
    </cfRule>
    <cfRule type="expression" dxfId="1888" priority="1568">
      <formula>IF(RIGHT(TEXT(AU532,"0.#"),1)=".",TRUE,FALSE)</formula>
    </cfRule>
  </conditionalFormatting>
  <conditionalFormatting sqref="AU533">
    <cfRule type="expression" dxfId="1887" priority="1565">
      <formula>IF(RIGHT(TEXT(AU533,"0.#"),1)=".",FALSE,TRUE)</formula>
    </cfRule>
    <cfRule type="expression" dxfId="1886" priority="1566">
      <formula>IF(RIGHT(TEXT(AU533,"0.#"),1)=".",TRUE,FALSE)</formula>
    </cfRule>
  </conditionalFormatting>
  <conditionalFormatting sqref="AU534">
    <cfRule type="expression" dxfId="1885" priority="1563">
      <formula>IF(RIGHT(TEXT(AU534,"0.#"),1)=".",FALSE,TRUE)</formula>
    </cfRule>
    <cfRule type="expression" dxfId="1884" priority="1564">
      <formula>IF(RIGHT(TEXT(AU534,"0.#"),1)=".",TRUE,FALSE)</formula>
    </cfRule>
  </conditionalFormatting>
  <conditionalFormatting sqref="AI534">
    <cfRule type="expression" dxfId="1883" priority="1557">
      <formula>IF(RIGHT(TEXT(AI534,"0.#"),1)=".",FALSE,TRUE)</formula>
    </cfRule>
    <cfRule type="expression" dxfId="1882" priority="1558">
      <formula>IF(RIGHT(TEXT(AI534,"0.#"),1)=".",TRUE,FALSE)</formula>
    </cfRule>
  </conditionalFormatting>
  <conditionalFormatting sqref="AI532">
    <cfRule type="expression" dxfId="1881" priority="1561">
      <formula>IF(RIGHT(TEXT(AI532,"0.#"),1)=".",FALSE,TRUE)</formula>
    </cfRule>
    <cfRule type="expression" dxfId="1880" priority="1562">
      <formula>IF(RIGHT(TEXT(AI532,"0.#"),1)=".",TRUE,FALSE)</formula>
    </cfRule>
  </conditionalFormatting>
  <conditionalFormatting sqref="AI533">
    <cfRule type="expression" dxfId="1879" priority="1559">
      <formula>IF(RIGHT(TEXT(AI533,"0.#"),1)=".",FALSE,TRUE)</formula>
    </cfRule>
    <cfRule type="expression" dxfId="1878" priority="1560">
      <formula>IF(RIGHT(TEXT(AI533,"0.#"),1)=".",TRUE,FALSE)</formula>
    </cfRule>
  </conditionalFormatting>
  <conditionalFormatting sqref="AQ533">
    <cfRule type="expression" dxfId="1877" priority="1555">
      <formula>IF(RIGHT(TEXT(AQ533,"0.#"),1)=".",FALSE,TRUE)</formula>
    </cfRule>
    <cfRule type="expression" dxfId="1876" priority="1556">
      <formula>IF(RIGHT(TEXT(AQ533,"0.#"),1)=".",TRUE,FALSE)</formula>
    </cfRule>
  </conditionalFormatting>
  <conditionalFormatting sqref="AQ534">
    <cfRule type="expression" dxfId="1875" priority="1553">
      <formula>IF(RIGHT(TEXT(AQ534,"0.#"),1)=".",FALSE,TRUE)</formula>
    </cfRule>
    <cfRule type="expression" dxfId="1874" priority="1554">
      <formula>IF(RIGHT(TEXT(AQ534,"0.#"),1)=".",TRUE,FALSE)</formula>
    </cfRule>
  </conditionalFormatting>
  <conditionalFormatting sqref="AQ532">
    <cfRule type="expression" dxfId="1873" priority="1551">
      <formula>IF(RIGHT(TEXT(AQ532,"0.#"),1)=".",FALSE,TRUE)</formula>
    </cfRule>
    <cfRule type="expression" dxfId="1872" priority="1552">
      <formula>IF(RIGHT(TEXT(AQ532,"0.#"),1)=".",TRUE,FALSE)</formula>
    </cfRule>
  </conditionalFormatting>
  <conditionalFormatting sqref="AE541">
    <cfRule type="expression" dxfId="1871" priority="1549">
      <formula>IF(RIGHT(TEXT(AE541,"0.#"),1)=".",FALSE,TRUE)</formula>
    </cfRule>
    <cfRule type="expression" dxfId="1870" priority="1550">
      <formula>IF(RIGHT(TEXT(AE541,"0.#"),1)=".",TRUE,FALSE)</formula>
    </cfRule>
  </conditionalFormatting>
  <conditionalFormatting sqref="AE542">
    <cfRule type="expression" dxfId="1869" priority="1547">
      <formula>IF(RIGHT(TEXT(AE542,"0.#"),1)=".",FALSE,TRUE)</formula>
    </cfRule>
    <cfRule type="expression" dxfId="1868" priority="1548">
      <formula>IF(RIGHT(TEXT(AE542,"0.#"),1)=".",TRUE,FALSE)</formula>
    </cfRule>
  </conditionalFormatting>
  <conditionalFormatting sqref="AE543">
    <cfRule type="expression" dxfId="1867" priority="1545">
      <formula>IF(RIGHT(TEXT(AE543,"0.#"),1)=".",FALSE,TRUE)</formula>
    </cfRule>
    <cfRule type="expression" dxfId="1866" priority="1546">
      <formula>IF(RIGHT(TEXT(AE543,"0.#"),1)=".",TRUE,FALSE)</formula>
    </cfRule>
  </conditionalFormatting>
  <conditionalFormatting sqref="AU541">
    <cfRule type="expression" dxfId="1865" priority="1537">
      <formula>IF(RIGHT(TEXT(AU541,"0.#"),1)=".",FALSE,TRUE)</formula>
    </cfRule>
    <cfRule type="expression" dxfId="1864" priority="1538">
      <formula>IF(RIGHT(TEXT(AU541,"0.#"),1)=".",TRUE,FALSE)</formula>
    </cfRule>
  </conditionalFormatting>
  <conditionalFormatting sqref="AU542">
    <cfRule type="expression" dxfId="1863" priority="1535">
      <formula>IF(RIGHT(TEXT(AU542,"0.#"),1)=".",FALSE,TRUE)</formula>
    </cfRule>
    <cfRule type="expression" dxfId="1862" priority="1536">
      <formula>IF(RIGHT(TEXT(AU542,"0.#"),1)=".",TRUE,FALSE)</formula>
    </cfRule>
  </conditionalFormatting>
  <conditionalFormatting sqref="AU543">
    <cfRule type="expression" dxfId="1861" priority="1533">
      <formula>IF(RIGHT(TEXT(AU543,"0.#"),1)=".",FALSE,TRUE)</formula>
    </cfRule>
    <cfRule type="expression" dxfId="1860" priority="1534">
      <formula>IF(RIGHT(TEXT(AU543,"0.#"),1)=".",TRUE,FALSE)</formula>
    </cfRule>
  </conditionalFormatting>
  <conditionalFormatting sqref="AQ542">
    <cfRule type="expression" dxfId="1859" priority="1525">
      <formula>IF(RIGHT(TEXT(AQ542,"0.#"),1)=".",FALSE,TRUE)</formula>
    </cfRule>
    <cfRule type="expression" dxfId="1858" priority="1526">
      <formula>IF(RIGHT(TEXT(AQ542,"0.#"),1)=".",TRUE,FALSE)</formula>
    </cfRule>
  </conditionalFormatting>
  <conditionalFormatting sqref="AQ543">
    <cfRule type="expression" dxfId="1857" priority="1523">
      <formula>IF(RIGHT(TEXT(AQ543,"0.#"),1)=".",FALSE,TRUE)</formula>
    </cfRule>
    <cfRule type="expression" dxfId="1856" priority="1524">
      <formula>IF(RIGHT(TEXT(AQ543,"0.#"),1)=".",TRUE,FALSE)</formula>
    </cfRule>
  </conditionalFormatting>
  <conditionalFormatting sqref="AQ541">
    <cfRule type="expression" dxfId="1855" priority="1521">
      <formula>IF(RIGHT(TEXT(AQ541,"0.#"),1)=".",FALSE,TRUE)</formula>
    </cfRule>
    <cfRule type="expression" dxfId="1854" priority="1522">
      <formula>IF(RIGHT(TEXT(AQ541,"0.#"),1)=".",TRUE,FALSE)</formula>
    </cfRule>
  </conditionalFormatting>
  <conditionalFormatting sqref="AE566">
    <cfRule type="expression" dxfId="1853" priority="1519">
      <formula>IF(RIGHT(TEXT(AE566,"0.#"),1)=".",FALSE,TRUE)</formula>
    </cfRule>
    <cfRule type="expression" dxfId="1852" priority="1520">
      <formula>IF(RIGHT(TEXT(AE566,"0.#"),1)=".",TRUE,FALSE)</formula>
    </cfRule>
  </conditionalFormatting>
  <conditionalFormatting sqref="AE567">
    <cfRule type="expression" dxfId="1851" priority="1517">
      <formula>IF(RIGHT(TEXT(AE567,"0.#"),1)=".",FALSE,TRUE)</formula>
    </cfRule>
    <cfRule type="expression" dxfId="1850" priority="1518">
      <formula>IF(RIGHT(TEXT(AE567,"0.#"),1)=".",TRUE,FALSE)</formula>
    </cfRule>
  </conditionalFormatting>
  <conditionalFormatting sqref="AE568">
    <cfRule type="expression" dxfId="1849" priority="1515">
      <formula>IF(RIGHT(TEXT(AE568,"0.#"),1)=".",FALSE,TRUE)</formula>
    </cfRule>
    <cfRule type="expression" dxfId="1848" priority="1516">
      <formula>IF(RIGHT(TEXT(AE568,"0.#"),1)=".",TRUE,FALSE)</formula>
    </cfRule>
  </conditionalFormatting>
  <conditionalFormatting sqref="AU566">
    <cfRule type="expression" dxfId="1847" priority="1507">
      <formula>IF(RIGHT(TEXT(AU566,"0.#"),1)=".",FALSE,TRUE)</formula>
    </cfRule>
    <cfRule type="expression" dxfId="1846" priority="1508">
      <formula>IF(RIGHT(TEXT(AU566,"0.#"),1)=".",TRUE,FALSE)</formula>
    </cfRule>
  </conditionalFormatting>
  <conditionalFormatting sqref="AU567">
    <cfRule type="expression" dxfId="1845" priority="1505">
      <formula>IF(RIGHT(TEXT(AU567,"0.#"),1)=".",FALSE,TRUE)</formula>
    </cfRule>
    <cfRule type="expression" dxfId="1844" priority="1506">
      <formula>IF(RIGHT(TEXT(AU567,"0.#"),1)=".",TRUE,FALSE)</formula>
    </cfRule>
  </conditionalFormatting>
  <conditionalFormatting sqref="AU568">
    <cfRule type="expression" dxfId="1843" priority="1503">
      <formula>IF(RIGHT(TEXT(AU568,"0.#"),1)=".",FALSE,TRUE)</formula>
    </cfRule>
    <cfRule type="expression" dxfId="1842" priority="1504">
      <formula>IF(RIGHT(TEXT(AU568,"0.#"),1)=".",TRUE,FALSE)</formula>
    </cfRule>
  </conditionalFormatting>
  <conditionalFormatting sqref="AQ567">
    <cfRule type="expression" dxfId="1841" priority="1495">
      <formula>IF(RIGHT(TEXT(AQ567,"0.#"),1)=".",FALSE,TRUE)</formula>
    </cfRule>
    <cfRule type="expression" dxfId="1840" priority="1496">
      <formula>IF(RIGHT(TEXT(AQ567,"0.#"),1)=".",TRUE,FALSE)</formula>
    </cfRule>
  </conditionalFormatting>
  <conditionalFormatting sqref="AQ568">
    <cfRule type="expression" dxfId="1839" priority="1493">
      <formula>IF(RIGHT(TEXT(AQ568,"0.#"),1)=".",FALSE,TRUE)</formula>
    </cfRule>
    <cfRule type="expression" dxfId="1838" priority="1494">
      <formula>IF(RIGHT(TEXT(AQ568,"0.#"),1)=".",TRUE,FALSE)</formula>
    </cfRule>
  </conditionalFormatting>
  <conditionalFormatting sqref="AQ566">
    <cfRule type="expression" dxfId="1837" priority="1491">
      <formula>IF(RIGHT(TEXT(AQ566,"0.#"),1)=".",FALSE,TRUE)</formula>
    </cfRule>
    <cfRule type="expression" dxfId="1836" priority="1492">
      <formula>IF(RIGHT(TEXT(AQ566,"0.#"),1)=".",TRUE,FALSE)</formula>
    </cfRule>
  </conditionalFormatting>
  <conditionalFormatting sqref="AE546">
    <cfRule type="expression" dxfId="1835" priority="1489">
      <formula>IF(RIGHT(TEXT(AE546,"0.#"),1)=".",FALSE,TRUE)</formula>
    </cfRule>
    <cfRule type="expression" dxfId="1834" priority="1490">
      <formula>IF(RIGHT(TEXT(AE546,"0.#"),1)=".",TRUE,FALSE)</formula>
    </cfRule>
  </conditionalFormatting>
  <conditionalFormatting sqref="AE547">
    <cfRule type="expression" dxfId="1833" priority="1487">
      <formula>IF(RIGHT(TEXT(AE547,"0.#"),1)=".",FALSE,TRUE)</formula>
    </cfRule>
    <cfRule type="expression" dxfId="1832" priority="1488">
      <formula>IF(RIGHT(TEXT(AE547,"0.#"),1)=".",TRUE,FALSE)</formula>
    </cfRule>
  </conditionalFormatting>
  <conditionalFormatting sqref="AE548">
    <cfRule type="expression" dxfId="1831" priority="1485">
      <formula>IF(RIGHT(TEXT(AE548,"0.#"),1)=".",FALSE,TRUE)</formula>
    </cfRule>
    <cfRule type="expression" dxfId="1830" priority="1486">
      <formula>IF(RIGHT(TEXT(AE548,"0.#"),1)=".",TRUE,FALSE)</formula>
    </cfRule>
  </conditionalFormatting>
  <conditionalFormatting sqref="AU546">
    <cfRule type="expression" dxfId="1829" priority="1477">
      <formula>IF(RIGHT(TEXT(AU546,"0.#"),1)=".",FALSE,TRUE)</formula>
    </cfRule>
    <cfRule type="expression" dxfId="1828" priority="1478">
      <formula>IF(RIGHT(TEXT(AU546,"0.#"),1)=".",TRUE,FALSE)</formula>
    </cfRule>
  </conditionalFormatting>
  <conditionalFormatting sqref="AU547">
    <cfRule type="expression" dxfId="1827" priority="1475">
      <formula>IF(RIGHT(TEXT(AU547,"0.#"),1)=".",FALSE,TRUE)</formula>
    </cfRule>
    <cfRule type="expression" dxfId="1826" priority="1476">
      <formula>IF(RIGHT(TEXT(AU547,"0.#"),1)=".",TRUE,FALSE)</formula>
    </cfRule>
  </conditionalFormatting>
  <conditionalFormatting sqref="AU548">
    <cfRule type="expression" dxfId="1825" priority="1473">
      <formula>IF(RIGHT(TEXT(AU548,"0.#"),1)=".",FALSE,TRUE)</formula>
    </cfRule>
    <cfRule type="expression" dxfId="1824" priority="1474">
      <formula>IF(RIGHT(TEXT(AU548,"0.#"),1)=".",TRUE,FALSE)</formula>
    </cfRule>
  </conditionalFormatting>
  <conditionalFormatting sqref="AQ547">
    <cfRule type="expression" dxfId="1823" priority="1465">
      <formula>IF(RIGHT(TEXT(AQ547,"0.#"),1)=".",FALSE,TRUE)</formula>
    </cfRule>
    <cfRule type="expression" dxfId="1822" priority="1466">
      <formula>IF(RIGHT(TEXT(AQ547,"0.#"),1)=".",TRUE,FALSE)</formula>
    </cfRule>
  </conditionalFormatting>
  <conditionalFormatting sqref="AQ546">
    <cfRule type="expression" dxfId="1821" priority="1461">
      <formula>IF(RIGHT(TEXT(AQ546,"0.#"),1)=".",FALSE,TRUE)</formula>
    </cfRule>
    <cfRule type="expression" dxfId="1820" priority="1462">
      <formula>IF(RIGHT(TEXT(AQ546,"0.#"),1)=".",TRUE,FALSE)</formula>
    </cfRule>
  </conditionalFormatting>
  <conditionalFormatting sqref="AE551">
    <cfRule type="expression" dxfId="1819" priority="1459">
      <formula>IF(RIGHT(TEXT(AE551,"0.#"),1)=".",FALSE,TRUE)</formula>
    </cfRule>
    <cfRule type="expression" dxfId="1818" priority="1460">
      <formula>IF(RIGHT(TEXT(AE551,"0.#"),1)=".",TRUE,FALSE)</formula>
    </cfRule>
  </conditionalFormatting>
  <conditionalFormatting sqref="AE553">
    <cfRule type="expression" dxfId="1817" priority="1455">
      <formula>IF(RIGHT(TEXT(AE553,"0.#"),1)=".",FALSE,TRUE)</formula>
    </cfRule>
    <cfRule type="expression" dxfId="1816" priority="1456">
      <formula>IF(RIGHT(TEXT(AE553,"0.#"),1)=".",TRUE,FALSE)</formula>
    </cfRule>
  </conditionalFormatting>
  <conditionalFormatting sqref="AU551">
    <cfRule type="expression" dxfId="1815" priority="1447">
      <formula>IF(RIGHT(TEXT(AU551,"0.#"),1)=".",FALSE,TRUE)</formula>
    </cfRule>
    <cfRule type="expression" dxfId="1814" priority="1448">
      <formula>IF(RIGHT(TEXT(AU551,"0.#"),1)=".",TRUE,FALSE)</formula>
    </cfRule>
  </conditionalFormatting>
  <conditionalFormatting sqref="AU553">
    <cfRule type="expression" dxfId="1813" priority="1443">
      <formula>IF(RIGHT(TEXT(AU553,"0.#"),1)=".",FALSE,TRUE)</formula>
    </cfRule>
    <cfRule type="expression" dxfId="1812" priority="1444">
      <formula>IF(RIGHT(TEXT(AU553,"0.#"),1)=".",TRUE,FALSE)</formula>
    </cfRule>
  </conditionalFormatting>
  <conditionalFormatting sqref="AQ552">
    <cfRule type="expression" dxfId="1811" priority="1435">
      <formula>IF(RIGHT(TEXT(AQ552,"0.#"),1)=".",FALSE,TRUE)</formula>
    </cfRule>
    <cfRule type="expression" dxfId="1810" priority="1436">
      <formula>IF(RIGHT(TEXT(AQ552,"0.#"),1)=".",TRUE,FALSE)</formula>
    </cfRule>
  </conditionalFormatting>
  <conditionalFormatting sqref="AU561">
    <cfRule type="expression" dxfId="1809" priority="1387">
      <formula>IF(RIGHT(TEXT(AU561,"0.#"),1)=".",FALSE,TRUE)</formula>
    </cfRule>
    <cfRule type="expression" dxfId="1808" priority="1388">
      <formula>IF(RIGHT(TEXT(AU561,"0.#"),1)=".",TRUE,FALSE)</formula>
    </cfRule>
  </conditionalFormatting>
  <conditionalFormatting sqref="AU562">
    <cfRule type="expression" dxfId="1807" priority="1385">
      <formula>IF(RIGHT(TEXT(AU562,"0.#"),1)=".",FALSE,TRUE)</formula>
    </cfRule>
    <cfRule type="expression" dxfId="1806" priority="1386">
      <formula>IF(RIGHT(TEXT(AU562,"0.#"),1)=".",TRUE,FALSE)</formula>
    </cfRule>
  </conditionalFormatting>
  <conditionalFormatting sqref="AU563">
    <cfRule type="expression" dxfId="1805" priority="1383">
      <formula>IF(RIGHT(TEXT(AU563,"0.#"),1)=".",FALSE,TRUE)</formula>
    </cfRule>
    <cfRule type="expression" dxfId="1804" priority="1384">
      <formula>IF(RIGHT(TEXT(AU563,"0.#"),1)=".",TRUE,FALSE)</formula>
    </cfRule>
  </conditionalFormatting>
  <conditionalFormatting sqref="AQ562">
    <cfRule type="expression" dxfId="1803" priority="1375">
      <formula>IF(RIGHT(TEXT(AQ562,"0.#"),1)=".",FALSE,TRUE)</formula>
    </cfRule>
    <cfRule type="expression" dxfId="1802" priority="1376">
      <formula>IF(RIGHT(TEXT(AQ562,"0.#"),1)=".",TRUE,FALSE)</formula>
    </cfRule>
  </conditionalFormatting>
  <conditionalFormatting sqref="AQ563">
    <cfRule type="expression" dxfId="1801" priority="1373">
      <formula>IF(RIGHT(TEXT(AQ563,"0.#"),1)=".",FALSE,TRUE)</formula>
    </cfRule>
    <cfRule type="expression" dxfId="1800" priority="1374">
      <formula>IF(RIGHT(TEXT(AQ563,"0.#"),1)=".",TRUE,FALSE)</formula>
    </cfRule>
  </conditionalFormatting>
  <conditionalFormatting sqref="AQ561">
    <cfRule type="expression" dxfId="1799" priority="1371">
      <formula>IF(RIGHT(TEXT(AQ561,"0.#"),1)=".",FALSE,TRUE)</formula>
    </cfRule>
    <cfRule type="expression" dxfId="1798" priority="1372">
      <formula>IF(RIGHT(TEXT(AQ561,"0.#"),1)=".",TRUE,FALSE)</formula>
    </cfRule>
  </conditionalFormatting>
  <conditionalFormatting sqref="AE571">
    <cfRule type="expression" dxfId="1797" priority="1369">
      <formula>IF(RIGHT(TEXT(AE571,"0.#"),1)=".",FALSE,TRUE)</formula>
    </cfRule>
    <cfRule type="expression" dxfId="1796" priority="1370">
      <formula>IF(RIGHT(TEXT(AE571,"0.#"),1)=".",TRUE,FALSE)</formula>
    </cfRule>
  </conditionalFormatting>
  <conditionalFormatting sqref="AE572">
    <cfRule type="expression" dxfId="1795" priority="1367">
      <formula>IF(RIGHT(TEXT(AE572,"0.#"),1)=".",FALSE,TRUE)</formula>
    </cfRule>
    <cfRule type="expression" dxfId="1794" priority="1368">
      <formula>IF(RIGHT(TEXT(AE572,"0.#"),1)=".",TRUE,FALSE)</formula>
    </cfRule>
  </conditionalFormatting>
  <conditionalFormatting sqref="AE573">
    <cfRule type="expression" dxfId="1793" priority="1365">
      <formula>IF(RIGHT(TEXT(AE573,"0.#"),1)=".",FALSE,TRUE)</formula>
    </cfRule>
    <cfRule type="expression" dxfId="1792" priority="1366">
      <formula>IF(RIGHT(TEXT(AE573,"0.#"),1)=".",TRUE,FALSE)</formula>
    </cfRule>
  </conditionalFormatting>
  <conditionalFormatting sqref="AU571">
    <cfRule type="expression" dxfId="1791" priority="1357">
      <formula>IF(RIGHT(TEXT(AU571,"0.#"),1)=".",FALSE,TRUE)</formula>
    </cfRule>
    <cfRule type="expression" dxfId="1790" priority="1358">
      <formula>IF(RIGHT(TEXT(AU571,"0.#"),1)=".",TRUE,FALSE)</formula>
    </cfRule>
  </conditionalFormatting>
  <conditionalFormatting sqref="AU572">
    <cfRule type="expression" dxfId="1789" priority="1355">
      <formula>IF(RIGHT(TEXT(AU572,"0.#"),1)=".",FALSE,TRUE)</formula>
    </cfRule>
    <cfRule type="expression" dxfId="1788" priority="1356">
      <formula>IF(RIGHT(TEXT(AU572,"0.#"),1)=".",TRUE,FALSE)</formula>
    </cfRule>
  </conditionalFormatting>
  <conditionalFormatting sqref="AU573">
    <cfRule type="expression" dxfId="1787" priority="1353">
      <formula>IF(RIGHT(TEXT(AU573,"0.#"),1)=".",FALSE,TRUE)</formula>
    </cfRule>
    <cfRule type="expression" dxfId="1786" priority="1354">
      <formula>IF(RIGHT(TEXT(AU573,"0.#"),1)=".",TRUE,FALSE)</formula>
    </cfRule>
  </conditionalFormatting>
  <conditionalFormatting sqref="AQ572">
    <cfRule type="expression" dxfId="1785" priority="1345">
      <formula>IF(RIGHT(TEXT(AQ572,"0.#"),1)=".",FALSE,TRUE)</formula>
    </cfRule>
    <cfRule type="expression" dxfId="1784" priority="1346">
      <formula>IF(RIGHT(TEXT(AQ572,"0.#"),1)=".",TRUE,FALSE)</formula>
    </cfRule>
  </conditionalFormatting>
  <conditionalFormatting sqref="AQ573">
    <cfRule type="expression" dxfId="1783" priority="1343">
      <formula>IF(RIGHT(TEXT(AQ573,"0.#"),1)=".",FALSE,TRUE)</formula>
    </cfRule>
    <cfRule type="expression" dxfId="1782" priority="1344">
      <formula>IF(RIGHT(TEXT(AQ573,"0.#"),1)=".",TRUE,FALSE)</formula>
    </cfRule>
  </conditionalFormatting>
  <conditionalFormatting sqref="AQ571">
    <cfRule type="expression" dxfId="1781" priority="1341">
      <formula>IF(RIGHT(TEXT(AQ571,"0.#"),1)=".",FALSE,TRUE)</formula>
    </cfRule>
    <cfRule type="expression" dxfId="1780" priority="1342">
      <formula>IF(RIGHT(TEXT(AQ571,"0.#"),1)=".",TRUE,FALSE)</formula>
    </cfRule>
  </conditionalFormatting>
  <conditionalFormatting sqref="AE576">
    <cfRule type="expression" dxfId="1779" priority="1339">
      <formula>IF(RIGHT(TEXT(AE576,"0.#"),1)=".",FALSE,TRUE)</formula>
    </cfRule>
    <cfRule type="expression" dxfId="1778" priority="1340">
      <formula>IF(RIGHT(TEXT(AE576,"0.#"),1)=".",TRUE,FALSE)</formula>
    </cfRule>
  </conditionalFormatting>
  <conditionalFormatting sqref="AE577">
    <cfRule type="expression" dxfId="1777" priority="1337">
      <formula>IF(RIGHT(TEXT(AE577,"0.#"),1)=".",FALSE,TRUE)</formula>
    </cfRule>
    <cfRule type="expression" dxfId="1776" priority="1338">
      <formula>IF(RIGHT(TEXT(AE577,"0.#"),1)=".",TRUE,FALSE)</formula>
    </cfRule>
  </conditionalFormatting>
  <conditionalFormatting sqref="AE578">
    <cfRule type="expression" dxfId="1775" priority="1335">
      <formula>IF(RIGHT(TEXT(AE578,"0.#"),1)=".",FALSE,TRUE)</formula>
    </cfRule>
    <cfRule type="expression" dxfId="1774" priority="1336">
      <formula>IF(RIGHT(TEXT(AE578,"0.#"),1)=".",TRUE,FALSE)</formula>
    </cfRule>
  </conditionalFormatting>
  <conditionalFormatting sqref="AU576">
    <cfRule type="expression" dxfId="1773" priority="1327">
      <formula>IF(RIGHT(TEXT(AU576,"0.#"),1)=".",FALSE,TRUE)</formula>
    </cfRule>
    <cfRule type="expression" dxfId="1772" priority="1328">
      <formula>IF(RIGHT(TEXT(AU576,"0.#"),1)=".",TRUE,FALSE)</formula>
    </cfRule>
  </conditionalFormatting>
  <conditionalFormatting sqref="AU577">
    <cfRule type="expression" dxfId="1771" priority="1325">
      <formula>IF(RIGHT(TEXT(AU577,"0.#"),1)=".",FALSE,TRUE)</formula>
    </cfRule>
    <cfRule type="expression" dxfId="1770" priority="1326">
      <formula>IF(RIGHT(TEXT(AU577,"0.#"),1)=".",TRUE,FALSE)</formula>
    </cfRule>
  </conditionalFormatting>
  <conditionalFormatting sqref="AU578">
    <cfRule type="expression" dxfId="1769" priority="1323">
      <formula>IF(RIGHT(TEXT(AU578,"0.#"),1)=".",FALSE,TRUE)</formula>
    </cfRule>
    <cfRule type="expression" dxfId="1768" priority="1324">
      <formula>IF(RIGHT(TEXT(AU578,"0.#"),1)=".",TRUE,FALSE)</formula>
    </cfRule>
  </conditionalFormatting>
  <conditionalFormatting sqref="AQ577">
    <cfRule type="expression" dxfId="1767" priority="1315">
      <formula>IF(RIGHT(TEXT(AQ577,"0.#"),1)=".",FALSE,TRUE)</formula>
    </cfRule>
    <cfRule type="expression" dxfId="1766" priority="1316">
      <formula>IF(RIGHT(TEXT(AQ577,"0.#"),1)=".",TRUE,FALSE)</formula>
    </cfRule>
  </conditionalFormatting>
  <conditionalFormatting sqref="AQ578">
    <cfRule type="expression" dxfId="1765" priority="1313">
      <formula>IF(RIGHT(TEXT(AQ578,"0.#"),1)=".",FALSE,TRUE)</formula>
    </cfRule>
    <cfRule type="expression" dxfId="1764" priority="1314">
      <formula>IF(RIGHT(TEXT(AQ578,"0.#"),1)=".",TRUE,FALSE)</formula>
    </cfRule>
  </conditionalFormatting>
  <conditionalFormatting sqref="AQ576">
    <cfRule type="expression" dxfId="1763" priority="1311">
      <formula>IF(RIGHT(TEXT(AQ576,"0.#"),1)=".",FALSE,TRUE)</formula>
    </cfRule>
    <cfRule type="expression" dxfId="1762" priority="1312">
      <formula>IF(RIGHT(TEXT(AQ576,"0.#"),1)=".",TRUE,FALSE)</formula>
    </cfRule>
  </conditionalFormatting>
  <conditionalFormatting sqref="AE581">
    <cfRule type="expression" dxfId="1761" priority="1309">
      <formula>IF(RIGHT(TEXT(AE581,"0.#"),1)=".",FALSE,TRUE)</formula>
    </cfRule>
    <cfRule type="expression" dxfId="1760" priority="1310">
      <formula>IF(RIGHT(TEXT(AE581,"0.#"),1)=".",TRUE,FALSE)</formula>
    </cfRule>
  </conditionalFormatting>
  <conditionalFormatting sqref="AE582">
    <cfRule type="expression" dxfId="1759" priority="1307">
      <formula>IF(RIGHT(TEXT(AE582,"0.#"),1)=".",FALSE,TRUE)</formula>
    </cfRule>
    <cfRule type="expression" dxfId="1758" priority="1308">
      <formula>IF(RIGHT(TEXT(AE582,"0.#"),1)=".",TRUE,FALSE)</formula>
    </cfRule>
  </conditionalFormatting>
  <conditionalFormatting sqref="AE583">
    <cfRule type="expression" dxfId="1757" priority="1305">
      <formula>IF(RIGHT(TEXT(AE583,"0.#"),1)=".",FALSE,TRUE)</formula>
    </cfRule>
    <cfRule type="expression" dxfId="1756" priority="1306">
      <formula>IF(RIGHT(TEXT(AE583,"0.#"),1)=".",TRUE,FALSE)</formula>
    </cfRule>
  </conditionalFormatting>
  <conditionalFormatting sqref="AU581">
    <cfRule type="expression" dxfId="1755" priority="1297">
      <formula>IF(RIGHT(TEXT(AU581,"0.#"),1)=".",FALSE,TRUE)</formula>
    </cfRule>
    <cfRule type="expression" dxfId="1754" priority="1298">
      <formula>IF(RIGHT(TEXT(AU581,"0.#"),1)=".",TRUE,FALSE)</formula>
    </cfRule>
  </conditionalFormatting>
  <conditionalFormatting sqref="AQ582">
    <cfRule type="expression" dxfId="1753" priority="1285">
      <formula>IF(RIGHT(TEXT(AQ582,"0.#"),1)=".",FALSE,TRUE)</formula>
    </cfRule>
    <cfRule type="expression" dxfId="1752" priority="1286">
      <formula>IF(RIGHT(TEXT(AQ582,"0.#"),1)=".",TRUE,FALSE)</formula>
    </cfRule>
  </conditionalFormatting>
  <conditionalFormatting sqref="AQ583">
    <cfRule type="expression" dxfId="1751" priority="1283">
      <formula>IF(RIGHT(TEXT(AQ583,"0.#"),1)=".",FALSE,TRUE)</formula>
    </cfRule>
    <cfRule type="expression" dxfId="1750" priority="1284">
      <formula>IF(RIGHT(TEXT(AQ583,"0.#"),1)=".",TRUE,FALSE)</formula>
    </cfRule>
  </conditionalFormatting>
  <conditionalFormatting sqref="AQ581">
    <cfRule type="expression" dxfId="1749" priority="1281">
      <formula>IF(RIGHT(TEXT(AQ581,"0.#"),1)=".",FALSE,TRUE)</formula>
    </cfRule>
    <cfRule type="expression" dxfId="1748" priority="1282">
      <formula>IF(RIGHT(TEXT(AQ581,"0.#"),1)=".",TRUE,FALSE)</formula>
    </cfRule>
  </conditionalFormatting>
  <conditionalFormatting sqref="AE586">
    <cfRule type="expression" dxfId="1747" priority="1279">
      <formula>IF(RIGHT(TEXT(AE586,"0.#"),1)=".",FALSE,TRUE)</formula>
    </cfRule>
    <cfRule type="expression" dxfId="1746" priority="1280">
      <formula>IF(RIGHT(TEXT(AE586,"0.#"),1)=".",TRUE,FALSE)</formula>
    </cfRule>
  </conditionalFormatting>
  <conditionalFormatting sqref="AM588">
    <cfRule type="expression" dxfId="1745" priority="1269">
      <formula>IF(RIGHT(TEXT(AM588,"0.#"),1)=".",FALSE,TRUE)</formula>
    </cfRule>
    <cfRule type="expression" dxfId="1744" priority="1270">
      <formula>IF(RIGHT(TEXT(AM588,"0.#"),1)=".",TRUE,FALSE)</formula>
    </cfRule>
  </conditionalFormatting>
  <conditionalFormatting sqref="AE587">
    <cfRule type="expression" dxfId="1743" priority="1277">
      <formula>IF(RIGHT(TEXT(AE587,"0.#"),1)=".",FALSE,TRUE)</formula>
    </cfRule>
    <cfRule type="expression" dxfId="1742" priority="1278">
      <formula>IF(RIGHT(TEXT(AE587,"0.#"),1)=".",TRUE,FALSE)</formula>
    </cfRule>
  </conditionalFormatting>
  <conditionalFormatting sqref="AE588">
    <cfRule type="expression" dxfId="1741" priority="1275">
      <formula>IF(RIGHT(TEXT(AE588,"0.#"),1)=".",FALSE,TRUE)</formula>
    </cfRule>
    <cfRule type="expression" dxfId="1740" priority="1276">
      <formula>IF(RIGHT(TEXT(AE588,"0.#"),1)=".",TRUE,FALSE)</formula>
    </cfRule>
  </conditionalFormatting>
  <conditionalFormatting sqref="AM586">
    <cfRule type="expression" dxfId="1739" priority="1273">
      <formula>IF(RIGHT(TEXT(AM586,"0.#"),1)=".",FALSE,TRUE)</formula>
    </cfRule>
    <cfRule type="expression" dxfId="1738" priority="1274">
      <formula>IF(RIGHT(TEXT(AM586,"0.#"),1)=".",TRUE,FALSE)</formula>
    </cfRule>
  </conditionalFormatting>
  <conditionalFormatting sqref="AM587">
    <cfRule type="expression" dxfId="1737" priority="1271">
      <formula>IF(RIGHT(TEXT(AM587,"0.#"),1)=".",FALSE,TRUE)</formula>
    </cfRule>
    <cfRule type="expression" dxfId="1736" priority="1272">
      <formula>IF(RIGHT(TEXT(AM587,"0.#"),1)=".",TRUE,FALSE)</formula>
    </cfRule>
  </conditionalFormatting>
  <conditionalFormatting sqref="AU586">
    <cfRule type="expression" dxfId="1735" priority="1267">
      <formula>IF(RIGHT(TEXT(AU586,"0.#"),1)=".",FALSE,TRUE)</formula>
    </cfRule>
    <cfRule type="expression" dxfId="1734" priority="1268">
      <formula>IF(RIGHT(TEXT(AU586,"0.#"),1)=".",TRUE,FALSE)</formula>
    </cfRule>
  </conditionalFormatting>
  <conditionalFormatting sqref="AU587">
    <cfRule type="expression" dxfId="1733" priority="1265">
      <formula>IF(RIGHT(TEXT(AU587,"0.#"),1)=".",FALSE,TRUE)</formula>
    </cfRule>
    <cfRule type="expression" dxfId="1732" priority="1266">
      <formula>IF(RIGHT(TEXT(AU587,"0.#"),1)=".",TRUE,FALSE)</formula>
    </cfRule>
  </conditionalFormatting>
  <conditionalFormatting sqref="AU588">
    <cfRule type="expression" dxfId="1731" priority="1263">
      <formula>IF(RIGHT(TEXT(AU588,"0.#"),1)=".",FALSE,TRUE)</formula>
    </cfRule>
    <cfRule type="expression" dxfId="1730" priority="1264">
      <formula>IF(RIGHT(TEXT(AU588,"0.#"),1)=".",TRUE,FALSE)</formula>
    </cfRule>
  </conditionalFormatting>
  <conditionalFormatting sqref="AI588">
    <cfRule type="expression" dxfId="1729" priority="1257">
      <formula>IF(RIGHT(TEXT(AI588,"0.#"),1)=".",FALSE,TRUE)</formula>
    </cfRule>
    <cfRule type="expression" dxfId="1728" priority="1258">
      <formula>IF(RIGHT(TEXT(AI588,"0.#"),1)=".",TRUE,FALSE)</formula>
    </cfRule>
  </conditionalFormatting>
  <conditionalFormatting sqref="AI586">
    <cfRule type="expression" dxfId="1727" priority="1261">
      <formula>IF(RIGHT(TEXT(AI586,"0.#"),1)=".",FALSE,TRUE)</formula>
    </cfRule>
    <cfRule type="expression" dxfId="1726" priority="1262">
      <formula>IF(RIGHT(TEXT(AI586,"0.#"),1)=".",TRUE,FALSE)</formula>
    </cfRule>
  </conditionalFormatting>
  <conditionalFormatting sqref="AI587">
    <cfRule type="expression" dxfId="1725" priority="1259">
      <formula>IF(RIGHT(TEXT(AI587,"0.#"),1)=".",FALSE,TRUE)</formula>
    </cfRule>
    <cfRule type="expression" dxfId="1724" priority="1260">
      <formula>IF(RIGHT(TEXT(AI587,"0.#"),1)=".",TRUE,FALSE)</formula>
    </cfRule>
  </conditionalFormatting>
  <conditionalFormatting sqref="AQ587">
    <cfRule type="expression" dxfId="1723" priority="1255">
      <formula>IF(RIGHT(TEXT(AQ587,"0.#"),1)=".",FALSE,TRUE)</formula>
    </cfRule>
    <cfRule type="expression" dxfId="1722" priority="1256">
      <formula>IF(RIGHT(TEXT(AQ587,"0.#"),1)=".",TRUE,FALSE)</formula>
    </cfRule>
  </conditionalFormatting>
  <conditionalFormatting sqref="AQ588">
    <cfRule type="expression" dxfId="1721" priority="1253">
      <formula>IF(RIGHT(TEXT(AQ588,"0.#"),1)=".",FALSE,TRUE)</formula>
    </cfRule>
    <cfRule type="expression" dxfId="1720" priority="1254">
      <formula>IF(RIGHT(TEXT(AQ588,"0.#"),1)=".",TRUE,FALSE)</formula>
    </cfRule>
  </conditionalFormatting>
  <conditionalFormatting sqref="AQ586">
    <cfRule type="expression" dxfId="1719" priority="1251">
      <formula>IF(RIGHT(TEXT(AQ586,"0.#"),1)=".",FALSE,TRUE)</formula>
    </cfRule>
    <cfRule type="expression" dxfId="1718" priority="1252">
      <formula>IF(RIGHT(TEXT(AQ586,"0.#"),1)=".",TRUE,FALSE)</formula>
    </cfRule>
  </conditionalFormatting>
  <conditionalFormatting sqref="AE595">
    <cfRule type="expression" dxfId="1717" priority="1249">
      <formula>IF(RIGHT(TEXT(AE595,"0.#"),1)=".",FALSE,TRUE)</formula>
    </cfRule>
    <cfRule type="expression" dxfId="1716" priority="1250">
      <formula>IF(RIGHT(TEXT(AE595,"0.#"),1)=".",TRUE,FALSE)</formula>
    </cfRule>
  </conditionalFormatting>
  <conditionalFormatting sqref="AE596">
    <cfRule type="expression" dxfId="1715" priority="1247">
      <formula>IF(RIGHT(TEXT(AE596,"0.#"),1)=".",FALSE,TRUE)</formula>
    </cfRule>
    <cfRule type="expression" dxfId="1714" priority="1248">
      <formula>IF(RIGHT(TEXT(AE596,"0.#"),1)=".",TRUE,FALSE)</formula>
    </cfRule>
  </conditionalFormatting>
  <conditionalFormatting sqref="AE597">
    <cfRule type="expression" dxfId="1713" priority="1245">
      <formula>IF(RIGHT(TEXT(AE597,"0.#"),1)=".",FALSE,TRUE)</formula>
    </cfRule>
    <cfRule type="expression" dxfId="1712" priority="1246">
      <formula>IF(RIGHT(TEXT(AE597,"0.#"),1)=".",TRUE,FALSE)</formula>
    </cfRule>
  </conditionalFormatting>
  <conditionalFormatting sqref="AU595">
    <cfRule type="expression" dxfId="1711" priority="1237">
      <formula>IF(RIGHT(TEXT(AU595,"0.#"),1)=".",FALSE,TRUE)</formula>
    </cfRule>
    <cfRule type="expression" dxfId="1710" priority="1238">
      <formula>IF(RIGHT(TEXT(AU595,"0.#"),1)=".",TRUE,FALSE)</formula>
    </cfRule>
  </conditionalFormatting>
  <conditionalFormatting sqref="AU596">
    <cfRule type="expression" dxfId="1709" priority="1235">
      <formula>IF(RIGHT(TEXT(AU596,"0.#"),1)=".",FALSE,TRUE)</formula>
    </cfRule>
    <cfRule type="expression" dxfId="1708" priority="1236">
      <formula>IF(RIGHT(TEXT(AU596,"0.#"),1)=".",TRUE,FALSE)</formula>
    </cfRule>
  </conditionalFormatting>
  <conditionalFormatting sqref="AU597">
    <cfRule type="expression" dxfId="1707" priority="1233">
      <formula>IF(RIGHT(TEXT(AU597,"0.#"),1)=".",FALSE,TRUE)</formula>
    </cfRule>
    <cfRule type="expression" dxfId="1706" priority="1234">
      <formula>IF(RIGHT(TEXT(AU597,"0.#"),1)=".",TRUE,FALSE)</formula>
    </cfRule>
  </conditionalFormatting>
  <conditionalFormatting sqref="AQ596">
    <cfRule type="expression" dxfId="1705" priority="1225">
      <formula>IF(RIGHT(TEXT(AQ596,"0.#"),1)=".",FALSE,TRUE)</formula>
    </cfRule>
    <cfRule type="expression" dxfId="1704" priority="1226">
      <formula>IF(RIGHT(TEXT(AQ596,"0.#"),1)=".",TRUE,FALSE)</formula>
    </cfRule>
  </conditionalFormatting>
  <conditionalFormatting sqref="AQ597">
    <cfRule type="expression" dxfId="1703" priority="1223">
      <formula>IF(RIGHT(TEXT(AQ597,"0.#"),1)=".",FALSE,TRUE)</formula>
    </cfRule>
    <cfRule type="expression" dxfId="1702" priority="1224">
      <formula>IF(RIGHT(TEXT(AQ597,"0.#"),1)=".",TRUE,FALSE)</formula>
    </cfRule>
  </conditionalFormatting>
  <conditionalFormatting sqref="AQ595">
    <cfRule type="expression" dxfId="1701" priority="1221">
      <formula>IF(RIGHT(TEXT(AQ595,"0.#"),1)=".",FALSE,TRUE)</formula>
    </cfRule>
    <cfRule type="expression" dxfId="1700" priority="1222">
      <formula>IF(RIGHT(TEXT(AQ595,"0.#"),1)=".",TRUE,FALSE)</formula>
    </cfRule>
  </conditionalFormatting>
  <conditionalFormatting sqref="AE620">
    <cfRule type="expression" dxfId="1699" priority="1219">
      <formula>IF(RIGHT(TEXT(AE620,"0.#"),1)=".",FALSE,TRUE)</formula>
    </cfRule>
    <cfRule type="expression" dxfId="1698" priority="1220">
      <formula>IF(RIGHT(TEXT(AE620,"0.#"),1)=".",TRUE,FALSE)</formula>
    </cfRule>
  </conditionalFormatting>
  <conditionalFormatting sqref="AE621">
    <cfRule type="expression" dxfId="1697" priority="1217">
      <formula>IF(RIGHT(TEXT(AE621,"0.#"),1)=".",FALSE,TRUE)</formula>
    </cfRule>
    <cfRule type="expression" dxfId="1696" priority="1218">
      <formula>IF(RIGHT(TEXT(AE621,"0.#"),1)=".",TRUE,FALSE)</formula>
    </cfRule>
  </conditionalFormatting>
  <conditionalFormatting sqref="AE622">
    <cfRule type="expression" dxfId="1695" priority="1215">
      <formula>IF(RIGHT(TEXT(AE622,"0.#"),1)=".",FALSE,TRUE)</formula>
    </cfRule>
    <cfRule type="expression" dxfId="1694" priority="1216">
      <formula>IF(RIGHT(TEXT(AE622,"0.#"),1)=".",TRUE,FALSE)</formula>
    </cfRule>
  </conditionalFormatting>
  <conditionalFormatting sqref="AU620">
    <cfRule type="expression" dxfId="1693" priority="1207">
      <formula>IF(RIGHT(TEXT(AU620,"0.#"),1)=".",FALSE,TRUE)</formula>
    </cfRule>
    <cfRule type="expression" dxfId="1692" priority="1208">
      <formula>IF(RIGHT(TEXT(AU620,"0.#"),1)=".",TRUE,FALSE)</formula>
    </cfRule>
  </conditionalFormatting>
  <conditionalFormatting sqref="AU621">
    <cfRule type="expression" dxfId="1691" priority="1205">
      <formula>IF(RIGHT(TEXT(AU621,"0.#"),1)=".",FALSE,TRUE)</formula>
    </cfRule>
    <cfRule type="expression" dxfId="1690" priority="1206">
      <formula>IF(RIGHT(TEXT(AU621,"0.#"),1)=".",TRUE,FALSE)</formula>
    </cfRule>
  </conditionalFormatting>
  <conditionalFormatting sqref="AU622">
    <cfRule type="expression" dxfId="1689" priority="1203">
      <formula>IF(RIGHT(TEXT(AU622,"0.#"),1)=".",FALSE,TRUE)</formula>
    </cfRule>
    <cfRule type="expression" dxfId="1688" priority="1204">
      <formula>IF(RIGHT(TEXT(AU622,"0.#"),1)=".",TRUE,FALSE)</formula>
    </cfRule>
  </conditionalFormatting>
  <conditionalFormatting sqref="AQ621">
    <cfRule type="expression" dxfId="1687" priority="1195">
      <formula>IF(RIGHT(TEXT(AQ621,"0.#"),1)=".",FALSE,TRUE)</formula>
    </cfRule>
    <cfRule type="expression" dxfId="1686" priority="1196">
      <formula>IF(RIGHT(TEXT(AQ621,"0.#"),1)=".",TRUE,FALSE)</formula>
    </cfRule>
  </conditionalFormatting>
  <conditionalFormatting sqref="AQ622">
    <cfRule type="expression" dxfId="1685" priority="1193">
      <formula>IF(RIGHT(TEXT(AQ622,"0.#"),1)=".",FALSE,TRUE)</formula>
    </cfRule>
    <cfRule type="expression" dxfId="1684" priority="1194">
      <formula>IF(RIGHT(TEXT(AQ622,"0.#"),1)=".",TRUE,FALSE)</formula>
    </cfRule>
  </conditionalFormatting>
  <conditionalFormatting sqref="AQ620">
    <cfRule type="expression" dxfId="1683" priority="1191">
      <formula>IF(RIGHT(TEXT(AQ620,"0.#"),1)=".",FALSE,TRUE)</formula>
    </cfRule>
    <cfRule type="expression" dxfId="1682" priority="1192">
      <formula>IF(RIGHT(TEXT(AQ620,"0.#"),1)=".",TRUE,FALSE)</formula>
    </cfRule>
  </conditionalFormatting>
  <conditionalFormatting sqref="AE600">
    <cfRule type="expression" dxfId="1681" priority="1189">
      <formula>IF(RIGHT(TEXT(AE600,"0.#"),1)=".",FALSE,TRUE)</formula>
    </cfRule>
    <cfRule type="expression" dxfId="1680" priority="1190">
      <formula>IF(RIGHT(TEXT(AE600,"0.#"),1)=".",TRUE,FALSE)</formula>
    </cfRule>
  </conditionalFormatting>
  <conditionalFormatting sqref="AE601">
    <cfRule type="expression" dxfId="1679" priority="1187">
      <formula>IF(RIGHT(TEXT(AE601,"0.#"),1)=".",FALSE,TRUE)</formula>
    </cfRule>
    <cfRule type="expression" dxfId="1678" priority="1188">
      <formula>IF(RIGHT(TEXT(AE601,"0.#"),1)=".",TRUE,FALSE)</formula>
    </cfRule>
  </conditionalFormatting>
  <conditionalFormatting sqref="AE602">
    <cfRule type="expression" dxfId="1677" priority="1185">
      <formula>IF(RIGHT(TEXT(AE602,"0.#"),1)=".",FALSE,TRUE)</formula>
    </cfRule>
    <cfRule type="expression" dxfId="1676" priority="1186">
      <formula>IF(RIGHT(TEXT(AE602,"0.#"),1)=".",TRUE,FALSE)</formula>
    </cfRule>
  </conditionalFormatting>
  <conditionalFormatting sqref="AU600">
    <cfRule type="expression" dxfId="1675" priority="1177">
      <formula>IF(RIGHT(TEXT(AU600,"0.#"),1)=".",FALSE,TRUE)</formula>
    </cfRule>
    <cfRule type="expression" dxfId="1674" priority="1178">
      <formula>IF(RIGHT(TEXT(AU600,"0.#"),1)=".",TRUE,FALSE)</formula>
    </cfRule>
  </conditionalFormatting>
  <conditionalFormatting sqref="AU601">
    <cfRule type="expression" dxfId="1673" priority="1175">
      <formula>IF(RIGHT(TEXT(AU601,"0.#"),1)=".",FALSE,TRUE)</formula>
    </cfRule>
    <cfRule type="expression" dxfId="1672" priority="1176">
      <formula>IF(RIGHT(TEXT(AU601,"0.#"),1)=".",TRUE,FALSE)</formula>
    </cfRule>
  </conditionalFormatting>
  <conditionalFormatting sqref="AU602">
    <cfRule type="expression" dxfId="1671" priority="1173">
      <formula>IF(RIGHT(TEXT(AU602,"0.#"),1)=".",FALSE,TRUE)</formula>
    </cfRule>
    <cfRule type="expression" dxfId="1670" priority="1174">
      <formula>IF(RIGHT(TEXT(AU602,"0.#"),1)=".",TRUE,FALSE)</formula>
    </cfRule>
  </conditionalFormatting>
  <conditionalFormatting sqref="AQ601">
    <cfRule type="expression" dxfId="1669" priority="1165">
      <formula>IF(RIGHT(TEXT(AQ601,"0.#"),1)=".",FALSE,TRUE)</formula>
    </cfRule>
    <cfRule type="expression" dxfId="1668" priority="1166">
      <formula>IF(RIGHT(TEXT(AQ601,"0.#"),1)=".",TRUE,FALSE)</formula>
    </cfRule>
  </conditionalFormatting>
  <conditionalFormatting sqref="AQ602">
    <cfRule type="expression" dxfId="1667" priority="1163">
      <formula>IF(RIGHT(TEXT(AQ602,"0.#"),1)=".",FALSE,TRUE)</formula>
    </cfRule>
    <cfRule type="expression" dxfId="1666" priority="1164">
      <formula>IF(RIGHT(TEXT(AQ602,"0.#"),1)=".",TRUE,FALSE)</formula>
    </cfRule>
  </conditionalFormatting>
  <conditionalFormatting sqref="AQ600">
    <cfRule type="expression" dxfId="1665" priority="1161">
      <formula>IF(RIGHT(TEXT(AQ600,"0.#"),1)=".",FALSE,TRUE)</formula>
    </cfRule>
    <cfRule type="expression" dxfId="1664" priority="1162">
      <formula>IF(RIGHT(TEXT(AQ600,"0.#"),1)=".",TRUE,FALSE)</formula>
    </cfRule>
  </conditionalFormatting>
  <conditionalFormatting sqref="AE605">
    <cfRule type="expression" dxfId="1663" priority="1159">
      <formula>IF(RIGHT(TEXT(AE605,"0.#"),1)=".",FALSE,TRUE)</formula>
    </cfRule>
    <cfRule type="expression" dxfId="1662" priority="1160">
      <formula>IF(RIGHT(TEXT(AE605,"0.#"),1)=".",TRUE,FALSE)</formula>
    </cfRule>
  </conditionalFormatting>
  <conditionalFormatting sqref="AE606">
    <cfRule type="expression" dxfId="1661" priority="1157">
      <formula>IF(RIGHT(TEXT(AE606,"0.#"),1)=".",FALSE,TRUE)</formula>
    </cfRule>
    <cfRule type="expression" dxfId="1660" priority="1158">
      <formula>IF(RIGHT(TEXT(AE606,"0.#"),1)=".",TRUE,FALSE)</formula>
    </cfRule>
  </conditionalFormatting>
  <conditionalFormatting sqref="AE607">
    <cfRule type="expression" dxfId="1659" priority="1155">
      <formula>IF(RIGHT(TEXT(AE607,"0.#"),1)=".",FALSE,TRUE)</formula>
    </cfRule>
    <cfRule type="expression" dxfId="1658" priority="1156">
      <formula>IF(RIGHT(TEXT(AE607,"0.#"),1)=".",TRUE,FALSE)</formula>
    </cfRule>
  </conditionalFormatting>
  <conditionalFormatting sqref="AU605">
    <cfRule type="expression" dxfId="1657" priority="1147">
      <formula>IF(RIGHT(TEXT(AU605,"0.#"),1)=".",FALSE,TRUE)</formula>
    </cfRule>
    <cfRule type="expression" dxfId="1656" priority="1148">
      <formula>IF(RIGHT(TEXT(AU605,"0.#"),1)=".",TRUE,FALSE)</formula>
    </cfRule>
  </conditionalFormatting>
  <conditionalFormatting sqref="AU606">
    <cfRule type="expression" dxfId="1655" priority="1145">
      <formula>IF(RIGHT(TEXT(AU606,"0.#"),1)=".",FALSE,TRUE)</formula>
    </cfRule>
    <cfRule type="expression" dxfId="1654" priority="1146">
      <formula>IF(RIGHT(TEXT(AU606,"0.#"),1)=".",TRUE,FALSE)</formula>
    </cfRule>
  </conditionalFormatting>
  <conditionalFormatting sqref="AU607">
    <cfRule type="expression" dxfId="1653" priority="1143">
      <formula>IF(RIGHT(TEXT(AU607,"0.#"),1)=".",FALSE,TRUE)</formula>
    </cfRule>
    <cfRule type="expression" dxfId="1652" priority="1144">
      <formula>IF(RIGHT(TEXT(AU607,"0.#"),1)=".",TRUE,FALSE)</formula>
    </cfRule>
  </conditionalFormatting>
  <conditionalFormatting sqref="AQ606">
    <cfRule type="expression" dxfId="1651" priority="1135">
      <formula>IF(RIGHT(TEXT(AQ606,"0.#"),1)=".",FALSE,TRUE)</formula>
    </cfRule>
    <cfRule type="expression" dxfId="1650" priority="1136">
      <formula>IF(RIGHT(TEXT(AQ606,"0.#"),1)=".",TRUE,FALSE)</formula>
    </cfRule>
  </conditionalFormatting>
  <conditionalFormatting sqref="AQ607">
    <cfRule type="expression" dxfId="1649" priority="1133">
      <formula>IF(RIGHT(TEXT(AQ607,"0.#"),1)=".",FALSE,TRUE)</formula>
    </cfRule>
    <cfRule type="expression" dxfId="1648" priority="1134">
      <formula>IF(RIGHT(TEXT(AQ607,"0.#"),1)=".",TRUE,FALSE)</formula>
    </cfRule>
  </conditionalFormatting>
  <conditionalFormatting sqref="AQ605">
    <cfRule type="expression" dxfId="1647" priority="1131">
      <formula>IF(RIGHT(TEXT(AQ605,"0.#"),1)=".",FALSE,TRUE)</formula>
    </cfRule>
    <cfRule type="expression" dxfId="1646" priority="1132">
      <formula>IF(RIGHT(TEXT(AQ605,"0.#"),1)=".",TRUE,FALSE)</formula>
    </cfRule>
  </conditionalFormatting>
  <conditionalFormatting sqref="AE610">
    <cfRule type="expression" dxfId="1645" priority="1129">
      <formula>IF(RIGHT(TEXT(AE610,"0.#"),1)=".",FALSE,TRUE)</formula>
    </cfRule>
    <cfRule type="expression" dxfId="1644" priority="1130">
      <formula>IF(RIGHT(TEXT(AE610,"0.#"),1)=".",TRUE,FALSE)</formula>
    </cfRule>
  </conditionalFormatting>
  <conditionalFormatting sqref="AE611">
    <cfRule type="expression" dxfId="1643" priority="1127">
      <formula>IF(RIGHT(TEXT(AE611,"0.#"),1)=".",FALSE,TRUE)</formula>
    </cfRule>
    <cfRule type="expression" dxfId="1642" priority="1128">
      <formula>IF(RIGHT(TEXT(AE611,"0.#"),1)=".",TRUE,FALSE)</formula>
    </cfRule>
  </conditionalFormatting>
  <conditionalFormatting sqref="AE612">
    <cfRule type="expression" dxfId="1641" priority="1125">
      <formula>IF(RIGHT(TEXT(AE612,"0.#"),1)=".",FALSE,TRUE)</formula>
    </cfRule>
    <cfRule type="expression" dxfId="1640" priority="1126">
      <formula>IF(RIGHT(TEXT(AE612,"0.#"),1)=".",TRUE,FALSE)</formula>
    </cfRule>
  </conditionalFormatting>
  <conditionalFormatting sqref="AU610">
    <cfRule type="expression" dxfId="1639" priority="1117">
      <formula>IF(RIGHT(TEXT(AU610,"0.#"),1)=".",FALSE,TRUE)</formula>
    </cfRule>
    <cfRule type="expression" dxfId="1638" priority="1118">
      <formula>IF(RIGHT(TEXT(AU610,"0.#"),1)=".",TRUE,FALSE)</formula>
    </cfRule>
  </conditionalFormatting>
  <conditionalFormatting sqref="AU611">
    <cfRule type="expression" dxfId="1637" priority="1115">
      <formula>IF(RIGHT(TEXT(AU611,"0.#"),1)=".",FALSE,TRUE)</formula>
    </cfRule>
    <cfRule type="expression" dxfId="1636" priority="1116">
      <formula>IF(RIGHT(TEXT(AU611,"0.#"),1)=".",TRUE,FALSE)</formula>
    </cfRule>
  </conditionalFormatting>
  <conditionalFormatting sqref="AU612">
    <cfRule type="expression" dxfId="1635" priority="1113">
      <formula>IF(RIGHT(TEXT(AU612,"0.#"),1)=".",FALSE,TRUE)</formula>
    </cfRule>
    <cfRule type="expression" dxfId="1634" priority="1114">
      <formula>IF(RIGHT(TEXT(AU612,"0.#"),1)=".",TRUE,FALSE)</formula>
    </cfRule>
  </conditionalFormatting>
  <conditionalFormatting sqref="AQ611">
    <cfRule type="expression" dxfId="1633" priority="1105">
      <formula>IF(RIGHT(TEXT(AQ611,"0.#"),1)=".",FALSE,TRUE)</formula>
    </cfRule>
    <cfRule type="expression" dxfId="1632" priority="1106">
      <formula>IF(RIGHT(TEXT(AQ611,"0.#"),1)=".",TRUE,FALSE)</formula>
    </cfRule>
  </conditionalFormatting>
  <conditionalFormatting sqref="AQ612">
    <cfRule type="expression" dxfId="1631" priority="1103">
      <formula>IF(RIGHT(TEXT(AQ612,"0.#"),1)=".",FALSE,TRUE)</formula>
    </cfRule>
    <cfRule type="expression" dxfId="1630" priority="1104">
      <formula>IF(RIGHT(TEXT(AQ612,"0.#"),1)=".",TRUE,FALSE)</formula>
    </cfRule>
  </conditionalFormatting>
  <conditionalFormatting sqref="AQ610">
    <cfRule type="expression" dxfId="1629" priority="1101">
      <formula>IF(RIGHT(TEXT(AQ610,"0.#"),1)=".",FALSE,TRUE)</formula>
    </cfRule>
    <cfRule type="expression" dxfId="1628" priority="1102">
      <formula>IF(RIGHT(TEXT(AQ610,"0.#"),1)=".",TRUE,FALSE)</formula>
    </cfRule>
  </conditionalFormatting>
  <conditionalFormatting sqref="AE615">
    <cfRule type="expression" dxfId="1627" priority="1099">
      <formula>IF(RIGHT(TEXT(AE615,"0.#"),1)=".",FALSE,TRUE)</formula>
    </cfRule>
    <cfRule type="expression" dxfId="1626" priority="1100">
      <formula>IF(RIGHT(TEXT(AE615,"0.#"),1)=".",TRUE,FALSE)</formula>
    </cfRule>
  </conditionalFormatting>
  <conditionalFormatting sqref="AE616">
    <cfRule type="expression" dxfId="1625" priority="1097">
      <formula>IF(RIGHT(TEXT(AE616,"0.#"),1)=".",FALSE,TRUE)</formula>
    </cfRule>
    <cfRule type="expression" dxfId="1624" priority="1098">
      <formula>IF(RIGHT(TEXT(AE616,"0.#"),1)=".",TRUE,FALSE)</formula>
    </cfRule>
  </conditionalFormatting>
  <conditionalFormatting sqref="AE617">
    <cfRule type="expression" dxfId="1623" priority="1095">
      <formula>IF(RIGHT(TEXT(AE617,"0.#"),1)=".",FALSE,TRUE)</formula>
    </cfRule>
    <cfRule type="expression" dxfId="1622" priority="1096">
      <formula>IF(RIGHT(TEXT(AE617,"0.#"),1)=".",TRUE,FALSE)</formula>
    </cfRule>
  </conditionalFormatting>
  <conditionalFormatting sqref="AU615">
    <cfRule type="expression" dxfId="1621" priority="1087">
      <formula>IF(RIGHT(TEXT(AU615,"0.#"),1)=".",FALSE,TRUE)</formula>
    </cfRule>
    <cfRule type="expression" dxfId="1620" priority="1088">
      <formula>IF(RIGHT(TEXT(AU615,"0.#"),1)=".",TRUE,FALSE)</formula>
    </cfRule>
  </conditionalFormatting>
  <conditionalFormatting sqref="AU616">
    <cfRule type="expression" dxfId="1619" priority="1085">
      <formula>IF(RIGHT(TEXT(AU616,"0.#"),1)=".",FALSE,TRUE)</formula>
    </cfRule>
    <cfRule type="expression" dxfId="1618" priority="1086">
      <formula>IF(RIGHT(TEXT(AU616,"0.#"),1)=".",TRUE,FALSE)</formula>
    </cfRule>
  </conditionalFormatting>
  <conditionalFormatting sqref="AU617">
    <cfRule type="expression" dxfId="1617" priority="1083">
      <formula>IF(RIGHT(TEXT(AU617,"0.#"),1)=".",FALSE,TRUE)</formula>
    </cfRule>
    <cfRule type="expression" dxfId="1616" priority="1084">
      <formula>IF(RIGHT(TEXT(AU617,"0.#"),1)=".",TRUE,FALSE)</formula>
    </cfRule>
  </conditionalFormatting>
  <conditionalFormatting sqref="AQ616">
    <cfRule type="expression" dxfId="1615" priority="1075">
      <formula>IF(RIGHT(TEXT(AQ616,"0.#"),1)=".",FALSE,TRUE)</formula>
    </cfRule>
    <cfRule type="expression" dxfId="1614" priority="1076">
      <formula>IF(RIGHT(TEXT(AQ616,"0.#"),1)=".",TRUE,FALSE)</formula>
    </cfRule>
  </conditionalFormatting>
  <conditionalFormatting sqref="AQ617">
    <cfRule type="expression" dxfId="1613" priority="1073">
      <formula>IF(RIGHT(TEXT(AQ617,"0.#"),1)=".",FALSE,TRUE)</formula>
    </cfRule>
    <cfRule type="expression" dxfId="1612" priority="1074">
      <formula>IF(RIGHT(TEXT(AQ617,"0.#"),1)=".",TRUE,FALSE)</formula>
    </cfRule>
  </conditionalFormatting>
  <conditionalFormatting sqref="AQ615">
    <cfRule type="expression" dxfId="1611" priority="1071">
      <formula>IF(RIGHT(TEXT(AQ615,"0.#"),1)=".",FALSE,TRUE)</formula>
    </cfRule>
    <cfRule type="expression" dxfId="1610" priority="1072">
      <formula>IF(RIGHT(TEXT(AQ615,"0.#"),1)=".",TRUE,FALSE)</formula>
    </cfRule>
  </conditionalFormatting>
  <conditionalFormatting sqref="AE625">
    <cfRule type="expression" dxfId="1609" priority="1069">
      <formula>IF(RIGHT(TEXT(AE625,"0.#"),1)=".",FALSE,TRUE)</formula>
    </cfRule>
    <cfRule type="expression" dxfId="1608" priority="1070">
      <formula>IF(RIGHT(TEXT(AE625,"0.#"),1)=".",TRUE,FALSE)</formula>
    </cfRule>
  </conditionalFormatting>
  <conditionalFormatting sqref="AE626">
    <cfRule type="expression" dxfId="1607" priority="1067">
      <formula>IF(RIGHT(TEXT(AE626,"0.#"),1)=".",FALSE,TRUE)</formula>
    </cfRule>
    <cfRule type="expression" dxfId="1606" priority="1068">
      <formula>IF(RIGHT(TEXT(AE626,"0.#"),1)=".",TRUE,FALSE)</formula>
    </cfRule>
  </conditionalFormatting>
  <conditionalFormatting sqref="AE627">
    <cfRule type="expression" dxfId="1605" priority="1065">
      <formula>IF(RIGHT(TEXT(AE627,"0.#"),1)=".",FALSE,TRUE)</formula>
    </cfRule>
    <cfRule type="expression" dxfId="1604" priority="1066">
      <formula>IF(RIGHT(TEXT(AE627,"0.#"),1)=".",TRUE,FALSE)</formula>
    </cfRule>
  </conditionalFormatting>
  <conditionalFormatting sqref="AU625">
    <cfRule type="expression" dxfId="1603" priority="1057">
      <formula>IF(RIGHT(TEXT(AU625,"0.#"),1)=".",FALSE,TRUE)</formula>
    </cfRule>
    <cfRule type="expression" dxfId="1602" priority="1058">
      <formula>IF(RIGHT(TEXT(AU625,"0.#"),1)=".",TRUE,FALSE)</formula>
    </cfRule>
  </conditionalFormatting>
  <conditionalFormatting sqref="AU626">
    <cfRule type="expression" dxfId="1601" priority="1055">
      <formula>IF(RIGHT(TEXT(AU626,"0.#"),1)=".",FALSE,TRUE)</formula>
    </cfRule>
    <cfRule type="expression" dxfId="1600" priority="1056">
      <formula>IF(RIGHT(TEXT(AU626,"0.#"),1)=".",TRUE,FALSE)</formula>
    </cfRule>
  </conditionalFormatting>
  <conditionalFormatting sqref="AU627">
    <cfRule type="expression" dxfId="1599" priority="1053">
      <formula>IF(RIGHT(TEXT(AU627,"0.#"),1)=".",FALSE,TRUE)</formula>
    </cfRule>
    <cfRule type="expression" dxfId="1598" priority="1054">
      <formula>IF(RIGHT(TEXT(AU627,"0.#"),1)=".",TRUE,FALSE)</formula>
    </cfRule>
  </conditionalFormatting>
  <conditionalFormatting sqref="AQ626">
    <cfRule type="expression" dxfId="1597" priority="1045">
      <formula>IF(RIGHT(TEXT(AQ626,"0.#"),1)=".",FALSE,TRUE)</formula>
    </cfRule>
    <cfRule type="expression" dxfId="1596" priority="1046">
      <formula>IF(RIGHT(TEXT(AQ626,"0.#"),1)=".",TRUE,FALSE)</formula>
    </cfRule>
  </conditionalFormatting>
  <conditionalFormatting sqref="AQ627">
    <cfRule type="expression" dxfId="1595" priority="1043">
      <formula>IF(RIGHT(TEXT(AQ627,"0.#"),1)=".",FALSE,TRUE)</formula>
    </cfRule>
    <cfRule type="expression" dxfId="1594" priority="1044">
      <formula>IF(RIGHT(TEXT(AQ627,"0.#"),1)=".",TRUE,FALSE)</formula>
    </cfRule>
  </conditionalFormatting>
  <conditionalFormatting sqref="AQ625">
    <cfRule type="expression" dxfId="1593" priority="1041">
      <formula>IF(RIGHT(TEXT(AQ625,"0.#"),1)=".",FALSE,TRUE)</formula>
    </cfRule>
    <cfRule type="expression" dxfId="1592" priority="1042">
      <formula>IF(RIGHT(TEXT(AQ625,"0.#"),1)=".",TRUE,FALSE)</formula>
    </cfRule>
  </conditionalFormatting>
  <conditionalFormatting sqref="AE630">
    <cfRule type="expression" dxfId="1591" priority="1039">
      <formula>IF(RIGHT(TEXT(AE630,"0.#"),1)=".",FALSE,TRUE)</formula>
    </cfRule>
    <cfRule type="expression" dxfId="1590" priority="1040">
      <formula>IF(RIGHT(TEXT(AE630,"0.#"),1)=".",TRUE,FALSE)</formula>
    </cfRule>
  </conditionalFormatting>
  <conditionalFormatting sqref="AE631">
    <cfRule type="expression" dxfId="1589" priority="1037">
      <formula>IF(RIGHT(TEXT(AE631,"0.#"),1)=".",FALSE,TRUE)</formula>
    </cfRule>
    <cfRule type="expression" dxfId="1588" priority="1038">
      <formula>IF(RIGHT(TEXT(AE631,"0.#"),1)=".",TRUE,FALSE)</formula>
    </cfRule>
  </conditionalFormatting>
  <conditionalFormatting sqref="AE632">
    <cfRule type="expression" dxfId="1587" priority="1035">
      <formula>IF(RIGHT(TEXT(AE632,"0.#"),1)=".",FALSE,TRUE)</formula>
    </cfRule>
    <cfRule type="expression" dxfId="1586" priority="1036">
      <formula>IF(RIGHT(TEXT(AE632,"0.#"),1)=".",TRUE,FALSE)</formula>
    </cfRule>
  </conditionalFormatting>
  <conditionalFormatting sqref="AU630">
    <cfRule type="expression" dxfId="1585" priority="1027">
      <formula>IF(RIGHT(TEXT(AU630,"0.#"),1)=".",FALSE,TRUE)</formula>
    </cfRule>
    <cfRule type="expression" dxfId="1584" priority="1028">
      <formula>IF(RIGHT(TEXT(AU630,"0.#"),1)=".",TRUE,FALSE)</formula>
    </cfRule>
  </conditionalFormatting>
  <conditionalFormatting sqref="AU631">
    <cfRule type="expression" dxfId="1583" priority="1025">
      <formula>IF(RIGHT(TEXT(AU631,"0.#"),1)=".",FALSE,TRUE)</formula>
    </cfRule>
    <cfRule type="expression" dxfId="1582" priority="1026">
      <formula>IF(RIGHT(TEXT(AU631,"0.#"),1)=".",TRUE,FALSE)</formula>
    </cfRule>
  </conditionalFormatting>
  <conditionalFormatting sqref="AU632">
    <cfRule type="expression" dxfId="1581" priority="1023">
      <formula>IF(RIGHT(TEXT(AU632,"0.#"),1)=".",FALSE,TRUE)</formula>
    </cfRule>
    <cfRule type="expression" dxfId="1580" priority="1024">
      <formula>IF(RIGHT(TEXT(AU632,"0.#"),1)=".",TRUE,FALSE)</formula>
    </cfRule>
  </conditionalFormatting>
  <conditionalFormatting sqref="AQ631">
    <cfRule type="expression" dxfId="1579" priority="1015">
      <formula>IF(RIGHT(TEXT(AQ631,"0.#"),1)=".",FALSE,TRUE)</formula>
    </cfRule>
    <cfRule type="expression" dxfId="1578" priority="1016">
      <formula>IF(RIGHT(TEXT(AQ631,"0.#"),1)=".",TRUE,FALSE)</formula>
    </cfRule>
  </conditionalFormatting>
  <conditionalFormatting sqref="AQ632">
    <cfRule type="expression" dxfId="1577" priority="1013">
      <formula>IF(RIGHT(TEXT(AQ632,"0.#"),1)=".",FALSE,TRUE)</formula>
    </cfRule>
    <cfRule type="expression" dxfId="1576" priority="1014">
      <formula>IF(RIGHT(TEXT(AQ632,"0.#"),1)=".",TRUE,FALSE)</formula>
    </cfRule>
  </conditionalFormatting>
  <conditionalFormatting sqref="AQ630">
    <cfRule type="expression" dxfId="1575" priority="1011">
      <formula>IF(RIGHT(TEXT(AQ630,"0.#"),1)=".",FALSE,TRUE)</formula>
    </cfRule>
    <cfRule type="expression" dxfId="1574" priority="1012">
      <formula>IF(RIGHT(TEXT(AQ630,"0.#"),1)=".",TRUE,FALSE)</formula>
    </cfRule>
  </conditionalFormatting>
  <conditionalFormatting sqref="AE635">
    <cfRule type="expression" dxfId="1573" priority="1009">
      <formula>IF(RIGHT(TEXT(AE635,"0.#"),1)=".",FALSE,TRUE)</formula>
    </cfRule>
    <cfRule type="expression" dxfId="1572" priority="1010">
      <formula>IF(RIGHT(TEXT(AE635,"0.#"),1)=".",TRUE,FALSE)</formula>
    </cfRule>
  </conditionalFormatting>
  <conditionalFormatting sqref="AE636">
    <cfRule type="expression" dxfId="1571" priority="1007">
      <formula>IF(RIGHT(TEXT(AE636,"0.#"),1)=".",FALSE,TRUE)</formula>
    </cfRule>
    <cfRule type="expression" dxfId="1570" priority="1008">
      <formula>IF(RIGHT(TEXT(AE636,"0.#"),1)=".",TRUE,FALSE)</formula>
    </cfRule>
  </conditionalFormatting>
  <conditionalFormatting sqref="AE637">
    <cfRule type="expression" dxfId="1569" priority="1005">
      <formula>IF(RIGHT(TEXT(AE637,"0.#"),1)=".",FALSE,TRUE)</formula>
    </cfRule>
    <cfRule type="expression" dxfId="1568" priority="1006">
      <formula>IF(RIGHT(TEXT(AE637,"0.#"),1)=".",TRUE,FALSE)</formula>
    </cfRule>
  </conditionalFormatting>
  <conditionalFormatting sqref="AU635">
    <cfRule type="expression" dxfId="1567" priority="997">
      <formula>IF(RIGHT(TEXT(AU635,"0.#"),1)=".",FALSE,TRUE)</formula>
    </cfRule>
    <cfRule type="expression" dxfId="1566" priority="998">
      <formula>IF(RIGHT(TEXT(AU635,"0.#"),1)=".",TRUE,FALSE)</formula>
    </cfRule>
  </conditionalFormatting>
  <conditionalFormatting sqref="AU636">
    <cfRule type="expression" dxfId="1565" priority="995">
      <formula>IF(RIGHT(TEXT(AU636,"0.#"),1)=".",FALSE,TRUE)</formula>
    </cfRule>
    <cfRule type="expression" dxfId="1564" priority="996">
      <formula>IF(RIGHT(TEXT(AU636,"0.#"),1)=".",TRUE,FALSE)</formula>
    </cfRule>
  </conditionalFormatting>
  <conditionalFormatting sqref="AU637">
    <cfRule type="expression" dxfId="1563" priority="993">
      <formula>IF(RIGHT(TEXT(AU637,"0.#"),1)=".",FALSE,TRUE)</formula>
    </cfRule>
    <cfRule type="expression" dxfId="1562" priority="994">
      <formula>IF(RIGHT(TEXT(AU637,"0.#"),1)=".",TRUE,FALSE)</formula>
    </cfRule>
  </conditionalFormatting>
  <conditionalFormatting sqref="AQ636">
    <cfRule type="expression" dxfId="1561" priority="985">
      <formula>IF(RIGHT(TEXT(AQ636,"0.#"),1)=".",FALSE,TRUE)</formula>
    </cfRule>
    <cfRule type="expression" dxfId="1560" priority="986">
      <formula>IF(RIGHT(TEXT(AQ636,"0.#"),1)=".",TRUE,FALSE)</formula>
    </cfRule>
  </conditionalFormatting>
  <conditionalFormatting sqref="AQ637">
    <cfRule type="expression" dxfId="1559" priority="983">
      <formula>IF(RIGHT(TEXT(AQ637,"0.#"),1)=".",FALSE,TRUE)</formula>
    </cfRule>
    <cfRule type="expression" dxfId="1558" priority="984">
      <formula>IF(RIGHT(TEXT(AQ637,"0.#"),1)=".",TRUE,FALSE)</formula>
    </cfRule>
  </conditionalFormatting>
  <conditionalFormatting sqref="AQ635">
    <cfRule type="expression" dxfId="1557" priority="981">
      <formula>IF(RIGHT(TEXT(AQ635,"0.#"),1)=".",FALSE,TRUE)</formula>
    </cfRule>
    <cfRule type="expression" dxfId="1556" priority="982">
      <formula>IF(RIGHT(TEXT(AQ635,"0.#"),1)=".",TRUE,FALSE)</formula>
    </cfRule>
  </conditionalFormatting>
  <conditionalFormatting sqref="AE640">
    <cfRule type="expression" dxfId="1555" priority="979">
      <formula>IF(RIGHT(TEXT(AE640,"0.#"),1)=".",FALSE,TRUE)</formula>
    </cfRule>
    <cfRule type="expression" dxfId="1554" priority="980">
      <formula>IF(RIGHT(TEXT(AE640,"0.#"),1)=".",TRUE,FALSE)</formula>
    </cfRule>
  </conditionalFormatting>
  <conditionalFormatting sqref="AM642">
    <cfRule type="expression" dxfId="1553" priority="969">
      <formula>IF(RIGHT(TEXT(AM642,"0.#"),1)=".",FALSE,TRUE)</formula>
    </cfRule>
    <cfRule type="expression" dxfId="1552" priority="970">
      <formula>IF(RIGHT(TEXT(AM642,"0.#"),1)=".",TRUE,FALSE)</formula>
    </cfRule>
  </conditionalFormatting>
  <conditionalFormatting sqref="AE641">
    <cfRule type="expression" dxfId="1551" priority="977">
      <formula>IF(RIGHT(TEXT(AE641,"0.#"),1)=".",FALSE,TRUE)</formula>
    </cfRule>
    <cfRule type="expression" dxfId="1550" priority="978">
      <formula>IF(RIGHT(TEXT(AE641,"0.#"),1)=".",TRUE,FALSE)</formula>
    </cfRule>
  </conditionalFormatting>
  <conditionalFormatting sqref="AE642">
    <cfRule type="expression" dxfId="1549" priority="975">
      <formula>IF(RIGHT(TEXT(AE642,"0.#"),1)=".",FALSE,TRUE)</formula>
    </cfRule>
    <cfRule type="expression" dxfId="1548" priority="976">
      <formula>IF(RIGHT(TEXT(AE642,"0.#"),1)=".",TRUE,FALSE)</formula>
    </cfRule>
  </conditionalFormatting>
  <conditionalFormatting sqref="AM640">
    <cfRule type="expression" dxfId="1547" priority="973">
      <formula>IF(RIGHT(TEXT(AM640,"0.#"),1)=".",FALSE,TRUE)</formula>
    </cfRule>
    <cfRule type="expression" dxfId="1546" priority="974">
      <formula>IF(RIGHT(TEXT(AM640,"0.#"),1)=".",TRUE,FALSE)</formula>
    </cfRule>
  </conditionalFormatting>
  <conditionalFormatting sqref="AM641">
    <cfRule type="expression" dxfId="1545" priority="971">
      <formula>IF(RIGHT(TEXT(AM641,"0.#"),1)=".",FALSE,TRUE)</formula>
    </cfRule>
    <cfRule type="expression" dxfId="1544" priority="972">
      <formula>IF(RIGHT(TEXT(AM641,"0.#"),1)=".",TRUE,FALSE)</formula>
    </cfRule>
  </conditionalFormatting>
  <conditionalFormatting sqref="AU640">
    <cfRule type="expression" dxfId="1543" priority="967">
      <formula>IF(RIGHT(TEXT(AU640,"0.#"),1)=".",FALSE,TRUE)</formula>
    </cfRule>
    <cfRule type="expression" dxfId="1542" priority="968">
      <formula>IF(RIGHT(TEXT(AU640,"0.#"),1)=".",TRUE,FALSE)</formula>
    </cfRule>
  </conditionalFormatting>
  <conditionalFormatting sqref="AU641">
    <cfRule type="expression" dxfId="1541" priority="965">
      <formula>IF(RIGHT(TEXT(AU641,"0.#"),1)=".",FALSE,TRUE)</formula>
    </cfRule>
    <cfRule type="expression" dxfId="1540" priority="966">
      <formula>IF(RIGHT(TEXT(AU641,"0.#"),1)=".",TRUE,FALSE)</formula>
    </cfRule>
  </conditionalFormatting>
  <conditionalFormatting sqref="AU642">
    <cfRule type="expression" dxfId="1539" priority="963">
      <formula>IF(RIGHT(TEXT(AU642,"0.#"),1)=".",FALSE,TRUE)</formula>
    </cfRule>
    <cfRule type="expression" dxfId="1538" priority="964">
      <formula>IF(RIGHT(TEXT(AU642,"0.#"),1)=".",TRUE,FALSE)</formula>
    </cfRule>
  </conditionalFormatting>
  <conditionalFormatting sqref="AI642">
    <cfRule type="expression" dxfId="1537" priority="957">
      <formula>IF(RIGHT(TEXT(AI642,"0.#"),1)=".",FALSE,TRUE)</formula>
    </cfRule>
    <cfRule type="expression" dxfId="1536" priority="958">
      <formula>IF(RIGHT(TEXT(AI642,"0.#"),1)=".",TRUE,FALSE)</formula>
    </cfRule>
  </conditionalFormatting>
  <conditionalFormatting sqref="AI640">
    <cfRule type="expression" dxfId="1535" priority="961">
      <formula>IF(RIGHT(TEXT(AI640,"0.#"),1)=".",FALSE,TRUE)</formula>
    </cfRule>
    <cfRule type="expression" dxfId="1534" priority="962">
      <formula>IF(RIGHT(TEXT(AI640,"0.#"),1)=".",TRUE,FALSE)</formula>
    </cfRule>
  </conditionalFormatting>
  <conditionalFormatting sqref="AI641">
    <cfRule type="expression" dxfId="1533" priority="959">
      <formula>IF(RIGHT(TEXT(AI641,"0.#"),1)=".",FALSE,TRUE)</formula>
    </cfRule>
    <cfRule type="expression" dxfId="1532" priority="960">
      <formula>IF(RIGHT(TEXT(AI641,"0.#"),1)=".",TRUE,FALSE)</formula>
    </cfRule>
  </conditionalFormatting>
  <conditionalFormatting sqref="AQ641">
    <cfRule type="expression" dxfId="1531" priority="955">
      <formula>IF(RIGHT(TEXT(AQ641,"0.#"),1)=".",FALSE,TRUE)</formula>
    </cfRule>
    <cfRule type="expression" dxfId="1530" priority="956">
      <formula>IF(RIGHT(TEXT(AQ641,"0.#"),1)=".",TRUE,FALSE)</formula>
    </cfRule>
  </conditionalFormatting>
  <conditionalFormatting sqref="AQ642">
    <cfRule type="expression" dxfId="1529" priority="953">
      <formula>IF(RIGHT(TEXT(AQ642,"0.#"),1)=".",FALSE,TRUE)</formula>
    </cfRule>
    <cfRule type="expression" dxfId="1528" priority="954">
      <formula>IF(RIGHT(TEXT(AQ642,"0.#"),1)=".",TRUE,FALSE)</formula>
    </cfRule>
  </conditionalFormatting>
  <conditionalFormatting sqref="AQ640">
    <cfRule type="expression" dxfId="1527" priority="951">
      <formula>IF(RIGHT(TEXT(AQ640,"0.#"),1)=".",FALSE,TRUE)</formula>
    </cfRule>
    <cfRule type="expression" dxfId="1526" priority="952">
      <formula>IF(RIGHT(TEXT(AQ640,"0.#"),1)=".",TRUE,FALSE)</formula>
    </cfRule>
  </conditionalFormatting>
  <conditionalFormatting sqref="AE649">
    <cfRule type="expression" dxfId="1525" priority="949">
      <formula>IF(RIGHT(TEXT(AE649,"0.#"),1)=".",FALSE,TRUE)</formula>
    </cfRule>
    <cfRule type="expression" dxfId="1524" priority="950">
      <formula>IF(RIGHT(TEXT(AE649,"0.#"),1)=".",TRUE,FALSE)</formula>
    </cfRule>
  </conditionalFormatting>
  <conditionalFormatting sqref="AE650">
    <cfRule type="expression" dxfId="1523" priority="947">
      <formula>IF(RIGHT(TEXT(AE650,"0.#"),1)=".",FALSE,TRUE)</formula>
    </cfRule>
    <cfRule type="expression" dxfId="1522" priority="948">
      <formula>IF(RIGHT(TEXT(AE650,"0.#"),1)=".",TRUE,FALSE)</formula>
    </cfRule>
  </conditionalFormatting>
  <conditionalFormatting sqref="AE651">
    <cfRule type="expression" dxfId="1521" priority="945">
      <formula>IF(RIGHT(TEXT(AE651,"0.#"),1)=".",FALSE,TRUE)</formula>
    </cfRule>
    <cfRule type="expression" dxfId="1520" priority="946">
      <formula>IF(RIGHT(TEXT(AE651,"0.#"),1)=".",TRUE,FALSE)</formula>
    </cfRule>
  </conditionalFormatting>
  <conditionalFormatting sqref="AU649">
    <cfRule type="expression" dxfId="1519" priority="937">
      <formula>IF(RIGHT(TEXT(AU649,"0.#"),1)=".",FALSE,TRUE)</formula>
    </cfRule>
    <cfRule type="expression" dxfId="1518" priority="938">
      <formula>IF(RIGHT(TEXT(AU649,"0.#"),1)=".",TRUE,FALSE)</formula>
    </cfRule>
  </conditionalFormatting>
  <conditionalFormatting sqref="AU650">
    <cfRule type="expression" dxfId="1517" priority="935">
      <formula>IF(RIGHT(TEXT(AU650,"0.#"),1)=".",FALSE,TRUE)</formula>
    </cfRule>
    <cfRule type="expression" dxfId="1516" priority="936">
      <formula>IF(RIGHT(TEXT(AU650,"0.#"),1)=".",TRUE,FALSE)</formula>
    </cfRule>
  </conditionalFormatting>
  <conditionalFormatting sqref="AU651">
    <cfRule type="expression" dxfId="1515" priority="933">
      <formula>IF(RIGHT(TEXT(AU651,"0.#"),1)=".",FALSE,TRUE)</formula>
    </cfRule>
    <cfRule type="expression" dxfId="1514" priority="934">
      <formula>IF(RIGHT(TEXT(AU651,"0.#"),1)=".",TRUE,FALSE)</formula>
    </cfRule>
  </conditionalFormatting>
  <conditionalFormatting sqref="AQ650">
    <cfRule type="expression" dxfId="1513" priority="925">
      <formula>IF(RIGHT(TEXT(AQ650,"0.#"),1)=".",FALSE,TRUE)</formula>
    </cfRule>
    <cfRule type="expression" dxfId="1512" priority="926">
      <formula>IF(RIGHT(TEXT(AQ650,"0.#"),1)=".",TRUE,FALSE)</formula>
    </cfRule>
  </conditionalFormatting>
  <conditionalFormatting sqref="AQ651">
    <cfRule type="expression" dxfId="1511" priority="923">
      <formula>IF(RIGHT(TEXT(AQ651,"0.#"),1)=".",FALSE,TRUE)</formula>
    </cfRule>
    <cfRule type="expression" dxfId="1510" priority="924">
      <formula>IF(RIGHT(TEXT(AQ651,"0.#"),1)=".",TRUE,FALSE)</formula>
    </cfRule>
  </conditionalFormatting>
  <conditionalFormatting sqref="AQ649">
    <cfRule type="expression" dxfId="1509" priority="921">
      <formula>IF(RIGHT(TEXT(AQ649,"0.#"),1)=".",FALSE,TRUE)</formula>
    </cfRule>
    <cfRule type="expression" dxfId="1508" priority="922">
      <formula>IF(RIGHT(TEXT(AQ649,"0.#"),1)=".",TRUE,FALSE)</formula>
    </cfRule>
  </conditionalFormatting>
  <conditionalFormatting sqref="AE674">
    <cfRule type="expression" dxfId="1507" priority="919">
      <formula>IF(RIGHT(TEXT(AE674,"0.#"),1)=".",FALSE,TRUE)</formula>
    </cfRule>
    <cfRule type="expression" dxfId="1506" priority="920">
      <formula>IF(RIGHT(TEXT(AE674,"0.#"),1)=".",TRUE,FALSE)</formula>
    </cfRule>
  </conditionalFormatting>
  <conditionalFormatting sqref="AE675">
    <cfRule type="expression" dxfId="1505" priority="917">
      <formula>IF(RIGHT(TEXT(AE675,"0.#"),1)=".",FALSE,TRUE)</formula>
    </cfRule>
    <cfRule type="expression" dxfId="1504" priority="918">
      <formula>IF(RIGHT(TEXT(AE675,"0.#"),1)=".",TRUE,FALSE)</formula>
    </cfRule>
  </conditionalFormatting>
  <conditionalFormatting sqref="AE676">
    <cfRule type="expression" dxfId="1503" priority="915">
      <formula>IF(RIGHT(TEXT(AE676,"0.#"),1)=".",FALSE,TRUE)</formula>
    </cfRule>
    <cfRule type="expression" dxfId="1502" priority="916">
      <formula>IF(RIGHT(TEXT(AE676,"0.#"),1)=".",TRUE,FALSE)</formula>
    </cfRule>
  </conditionalFormatting>
  <conditionalFormatting sqref="AU674">
    <cfRule type="expression" dxfId="1501" priority="907">
      <formula>IF(RIGHT(TEXT(AU674,"0.#"),1)=".",FALSE,TRUE)</formula>
    </cfRule>
    <cfRule type="expression" dxfId="1500" priority="908">
      <formula>IF(RIGHT(TEXT(AU674,"0.#"),1)=".",TRUE,FALSE)</formula>
    </cfRule>
  </conditionalFormatting>
  <conditionalFormatting sqref="AU675">
    <cfRule type="expression" dxfId="1499" priority="905">
      <formula>IF(RIGHT(TEXT(AU675,"0.#"),1)=".",FALSE,TRUE)</formula>
    </cfRule>
    <cfRule type="expression" dxfId="1498" priority="906">
      <formula>IF(RIGHT(TEXT(AU675,"0.#"),1)=".",TRUE,FALSE)</formula>
    </cfRule>
  </conditionalFormatting>
  <conditionalFormatting sqref="AU676">
    <cfRule type="expression" dxfId="1497" priority="903">
      <formula>IF(RIGHT(TEXT(AU676,"0.#"),1)=".",FALSE,TRUE)</formula>
    </cfRule>
    <cfRule type="expression" dxfId="1496" priority="904">
      <formula>IF(RIGHT(TEXT(AU676,"0.#"),1)=".",TRUE,FALSE)</formula>
    </cfRule>
  </conditionalFormatting>
  <conditionalFormatting sqref="AQ675">
    <cfRule type="expression" dxfId="1495" priority="895">
      <formula>IF(RIGHT(TEXT(AQ675,"0.#"),1)=".",FALSE,TRUE)</formula>
    </cfRule>
    <cfRule type="expression" dxfId="1494" priority="896">
      <formula>IF(RIGHT(TEXT(AQ675,"0.#"),1)=".",TRUE,FALSE)</formula>
    </cfRule>
  </conditionalFormatting>
  <conditionalFormatting sqref="AQ676">
    <cfRule type="expression" dxfId="1493" priority="893">
      <formula>IF(RIGHT(TEXT(AQ676,"0.#"),1)=".",FALSE,TRUE)</formula>
    </cfRule>
    <cfRule type="expression" dxfId="1492" priority="894">
      <formula>IF(RIGHT(TEXT(AQ676,"0.#"),1)=".",TRUE,FALSE)</formula>
    </cfRule>
  </conditionalFormatting>
  <conditionalFormatting sqref="AQ674">
    <cfRule type="expression" dxfId="1491" priority="891">
      <formula>IF(RIGHT(TEXT(AQ674,"0.#"),1)=".",FALSE,TRUE)</formula>
    </cfRule>
    <cfRule type="expression" dxfId="1490" priority="892">
      <formula>IF(RIGHT(TEXT(AQ674,"0.#"),1)=".",TRUE,FALSE)</formula>
    </cfRule>
  </conditionalFormatting>
  <conditionalFormatting sqref="AE654">
    <cfRule type="expression" dxfId="1489" priority="889">
      <formula>IF(RIGHT(TEXT(AE654,"0.#"),1)=".",FALSE,TRUE)</formula>
    </cfRule>
    <cfRule type="expression" dxfId="1488" priority="890">
      <formula>IF(RIGHT(TEXT(AE654,"0.#"),1)=".",TRUE,FALSE)</formula>
    </cfRule>
  </conditionalFormatting>
  <conditionalFormatting sqref="AE655">
    <cfRule type="expression" dxfId="1487" priority="887">
      <formula>IF(RIGHT(TEXT(AE655,"0.#"),1)=".",FALSE,TRUE)</formula>
    </cfRule>
    <cfRule type="expression" dxfId="1486" priority="888">
      <formula>IF(RIGHT(TEXT(AE655,"0.#"),1)=".",TRUE,FALSE)</formula>
    </cfRule>
  </conditionalFormatting>
  <conditionalFormatting sqref="AE656">
    <cfRule type="expression" dxfId="1485" priority="885">
      <formula>IF(RIGHT(TEXT(AE656,"0.#"),1)=".",FALSE,TRUE)</formula>
    </cfRule>
    <cfRule type="expression" dxfId="1484" priority="886">
      <formula>IF(RIGHT(TEXT(AE656,"0.#"),1)=".",TRUE,FALSE)</formula>
    </cfRule>
  </conditionalFormatting>
  <conditionalFormatting sqref="AU654">
    <cfRule type="expression" dxfId="1483" priority="877">
      <formula>IF(RIGHT(TEXT(AU654,"0.#"),1)=".",FALSE,TRUE)</formula>
    </cfRule>
    <cfRule type="expression" dxfId="1482" priority="878">
      <formula>IF(RIGHT(TEXT(AU654,"0.#"),1)=".",TRUE,FALSE)</formula>
    </cfRule>
  </conditionalFormatting>
  <conditionalFormatting sqref="AU655">
    <cfRule type="expression" dxfId="1481" priority="875">
      <formula>IF(RIGHT(TEXT(AU655,"0.#"),1)=".",FALSE,TRUE)</formula>
    </cfRule>
    <cfRule type="expression" dxfId="1480" priority="876">
      <formula>IF(RIGHT(TEXT(AU655,"0.#"),1)=".",TRUE,FALSE)</formula>
    </cfRule>
  </conditionalFormatting>
  <conditionalFormatting sqref="AQ656">
    <cfRule type="expression" dxfId="1479" priority="863">
      <formula>IF(RIGHT(TEXT(AQ656,"0.#"),1)=".",FALSE,TRUE)</formula>
    </cfRule>
    <cfRule type="expression" dxfId="1478" priority="864">
      <formula>IF(RIGHT(TEXT(AQ656,"0.#"),1)=".",TRUE,FALSE)</formula>
    </cfRule>
  </conditionalFormatting>
  <conditionalFormatting sqref="AQ654">
    <cfRule type="expression" dxfId="1477" priority="861">
      <formula>IF(RIGHT(TEXT(AQ654,"0.#"),1)=".",FALSE,TRUE)</formula>
    </cfRule>
    <cfRule type="expression" dxfId="1476" priority="862">
      <formula>IF(RIGHT(TEXT(AQ654,"0.#"),1)=".",TRUE,FALSE)</formula>
    </cfRule>
  </conditionalFormatting>
  <conditionalFormatting sqref="AE659">
    <cfRule type="expression" dxfId="1475" priority="859">
      <formula>IF(RIGHT(TEXT(AE659,"0.#"),1)=".",FALSE,TRUE)</formula>
    </cfRule>
    <cfRule type="expression" dxfId="1474" priority="860">
      <formula>IF(RIGHT(TEXT(AE659,"0.#"),1)=".",TRUE,FALSE)</formula>
    </cfRule>
  </conditionalFormatting>
  <conditionalFormatting sqref="AE660">
    <cfRule type="expression" dxfId="1473" priority="857">
      <formula>IF(RIGHT(TEXT(AE660,"0.#"),1)=".",FALSE,TRUE)</formula>
    </cfRule>
    <cfRule type="expression" dxfId="1472" priority="858">
      <formula>IF(RIGHT(TEXT(AE660,"0.#"),1)=".",TRUE,FALSE)</formula>
    </cfRule>
  </conditionalFormatting>
  <conditionalFormatting sqref="AE661">
    <cfRule type="expression" dxfId="1471" priority="855">
      <formula>IF(RIGHT(TEXT(AE661,"0.#"),1)=".",FALSE,TRUE)</formula>
    </cfRule>
    <cfRule type="expression" dxfId="1470" priority="856">
      <formula>IF(RIGHT(TEXT(AE661,"0.#"),1)=".",TRUE,FALSE)</formula>
    </cfRule>
  </conditionalFormatting>
  <conditionalFormatting sqref="AU659">
    <cfRule type="expression" dxfId="1469" priority="847">
      <formula>IF(RIGHT(TEXT(AU659,"0.#"),1)=".",FALSE,TRUE)</formula>
    </cfRule>
    <cfRule type="expression" dxfId="1468" priority="848">
      <formula>IF(RIGHT(TEXT(AU659,"0.#"),1)=".",TRUE,FALSE)</formula>
    </cfRule>
  </conditionalFormatting>
  <conditionalFormatting sqref="AU660">
    <cfRule type="expression" dxfId="1467" priority="845">
      <formula>IF(RIGHT(TEXT(AU660,"0.#"),1)=".",FALSE,TRUE)</formula>
    </cfRule>
    <cfRule type="expression" dxfId="1466" priority="846">
      <formula>IF(RIGHT(TEXT(AU660,"0.#"),1)=".",TRUE,FALSE)</formula>
    </cfRule>
  </conditionalFormatting>
  <conditionalFormatting sqref="AU661">
    <cfRule type="expression" dxfId="1465" priority="843">
      <formula>IF(RIGHT(TEXT(AU661,"0.#"),1)=".",FALSE,TRUE)</formula>
    </cfRule>
    <cfRule type="expression" dxfId="1464" priority="844">
      <formula>IF(RIGHT(TEXT(AU661,"0.#"),1)=".",TRUE,FALSE)</formula>
    </cfRule>
  </conditionalFormatting>
  <conditionalFormatting sqref="AQ660">
    <cfRule type="expression" dxfId="1463" priority="835">
      <formula>IF(RIGHT(TEXT(AQ660,"0.#"),1)=".",FALSE,TRUE)</formula>
    </cfRule>
    <cfRule type="expression" dxfId="1462" priority="836">
      <formula>IF(RIGHT(TEXT(AQ660,"0.#"),1)=".",TRUE,FALSE)</formula>
    </cfRule>
  </conditionalFormatting>
  <conditionalFormatting sqref="AQ661">
    <cfRule type="expression" dxfId="1461" priority="833">
      <formula>IF(RIGHT(TEXT(AQ661,"0.#"),1)=".",FALSE,TRUE)</formula>
    </cfRule>
    <cfRule type="expression" dxfId="1460" priority="834">
      <formula>IF(RIGHT(TEXT(AQ661,"0.#"),1)=".",TRUE,FALSE)</formula>
    </cfRule>
  </conditionalFormatting>
  <conditionalFormatting sqref="AQ659">
    <cfRule type="expression" dxfId="1459" priority="831">
      <formula>IF(RIGHT(TEXT(AQ659,"0.#"),1)=".",FALSE,TRUE)</formula>
    </cfRule>
    <cfRule type="expression" dxfId="1458" priority="832">
      <formula>IF(RIGHT(TEXT(AQ659,"0.#"),1)=".",TRUE,FALSE)</formula>
    </cfRule>
  </conditionalFormatting>
  <conditionalFormatting sqref="AE664">
    <cfRule type="expression" dxfId="1457" priority="829">
      <formula>IF(RIGHT(TEXT(AE664,"0.#"),1)=".",FALSE,TRUE)</formula>
    </cfRule>
    <cfRule type="expression" dxfId="1456" priority="830">
      <formula>IF(RIGHT(TEXT(AE664,"0.#"),1)=".",TRUE,FALSE)</formula>
    </cfRule>
  </conditionalFormatting>
  <conditionalFormatting sqref="AE665">
    <cfRule type="expression" dxfId="1455" priority="827">
      <formula>IF(RIGHT(TEXT(AE665,"0.#"),1)=".",FALSE,TRUE)</formula>
    </cfRule>
    <cfRule type="expression" dxfId="1454" priority="828">
      <formula>IF(RIGHT(TEXT(AE665,"0.#"),1)=".",TRUE,FALSE)</formula>
    </cfRule>
  </conditionalFormatting>
  <conditionalFormatting sqref="AE666">
    <cfRule type="expression" dxfId="1453" priority="825">
      <formula>IF(RIGHT(TEXT(AE666,"0.#"),1)=".",FALSE,TRUE)</formula>
    </cfRule>
    <cfRule type="expression" dxfId="1452" priority="826">
      <formula>IF(RIGHT(TEXT(AE666,"0.#"),1)=".",TRUE,FALSE)</formula>
    </cfRule>
  </conditionalFormatting>
  <conditionalFormatting sqref="AU664">
    <cfRule type="expression" dxfId="1451" priority="817">
      <formula>IF(RIGHT(TEXT(AU664,"0.#"),1)=".",FALSE,TRUE)</formula>
    </cfRule>
    <cfRule type="expression" dxfId="1450" priority="818">
      <formula>IF(RIGHT(TEXT(AU664,"0.#"),1)=".",TRUE,FALSE)</formula>
    </cfRule>
  </conditionalFormatting>
  <conditionalFormatting sqref="AU665">
    <cfRule type="expression" dxfId="1449" priority="815">
      <formula>IF(RIGHT(TEXT(AU665,"0.#"),1)=".",FALSE,TRUE)</formula>
    </cfRule>
    <cfRule type="expression" dxfId="1448" priority="816">
      <formula>IF(RIGHT(TEXT(AU665,"0.#"),1)=".",TRUE,FALSE)</formula>
    </cfRule>
  </conditionalFormatting>
  <conditionalFormatting sqref="AU666">
    <cfRule type="expression" dxfId="1447" priority="813">
      <formula>IF(RIGHT(TEXT(AU666,"0.#"),1)=".",FALSE,TRUE)</formula>
    </cfRule>
    <cfRule type="expression" dxfId="1446" priority="814">
      <formula>IF(RIGHT(TEXT(AU666,"0.#"),1)=".",TRUE,FALSE)</formula>
    </cfRule>
  </conditionalFormatting>
  <conditionalFormatting sqref="AQ665">
    <cfRule type="expression" dxfId="1445" priority="805">
      <formula>IF(RIGHT(TEXT(AQ665,"0.#"),1)=".",FALSE,TRUE)</formula>
    </cfRule>
    <cfRule type="expression" dxfId="1444" priority="806">
      <formula>IF(RIGHT(TEXT(AQ665,"0.#"),1)=".",TRUE,FALSE)</formula>
    </cfRule>
  </conditionalFormatting>
  <conditionalFormatting sqref="AQ666">
    <cfRule type="expression" dxfId="1443" priority="803">
      <formula>IF(RIGHT(TEXT(AQ666,"0.#"),1)=".",FALSE,TRUE)</formula>
    </cfRule>
    <cfRule type="expression" dxfId="1442" priority="804">
      <formula>IF(RIGHT(TEXT(AQ666,"0.#"),1)=".",TRUE,FALSE)</formula>
    </cfRule>
  </conditionalFormatting>
  <conditionalFormatting sqref="AQ664">
    <cfRule type="expression" dxfId="1441" priority="801">
      <formula>IF(RIGHT(TEXT(AQ664,"0.#"),1)=".",FALSE,TRUE)</formula>
    </cfRule>
    <cfRule type="expression" dxfId="1440" priority="802">
      <formula>IF(RIGHT(TEXT(AQ664,"0.#"),1)=".",TRUE,FALSE)</formula>
    </cfRule>
  </conditionalFormatting>
  <conditionalFormatting sqref="AE669">
    <cfRule type="expression" dxfId="1439" priority="799">
      <formula>IF(RIGHT(TEXT(AE669,"0.#"),1)=".",FALSE,TRUE)</formula>
    </cfRule>
    <cfRule type="expression" dxfId="1438" priority="800">
      <formula>IF(RIGHT(TEXT(AE669,"0.#"),1)=".",TRUE,FALSE)</formula>
    </cfRule>
  </conditionalFormatting>
  <conditionalFormatting sqref="AE670">
    <cfRule type="expression" dxfId="1437" priority="797">
      <formula>IF(RIGHT(TEXT(AE670,"0.#"),1)=".",FALSE,TRUE)</formula>
    </cfRule>
    <cfRule type="expression" dxfId="1436" priority="798">
      <formula>IF(RIGHT(TEXT(AE670,"0.#"),1)=".",TRUE,FALSE)</formula>
    </cfRule>
  </conditionalFormatting>
  <conditionalFormatting sqref="AE671">
    <cfRule type="expression" dxfId="1435" priority="795">
      <formula>IF(RIGHT(TEXT(AE671,"0.#"),1)=".",FALSE,TRUE)</formula>
    </cfRule>
    <cfRule type="expression" dxfId="1434" priority="796">
      <formula>IF(RIGHT(TEXT(AE671,"0.#"),1)=".",TRUE,FALSE)</formula>
    </cfRule>
  </conditionalFormatting>
  <conditionalFormatting sqref="AU669">
    <cfRule type="expression" dxfId="1433" priority="787">
      <formula>IF(RIGHT(TEXT(AU669,"0.#"),1)=".",FALSE,TRUE)</formula>
    </cfRule>
    <cfRule type="expression" dxfId="1432" priority="788">
      <formula>IF(RIGHT(TEXT(AU669,"0.#"),1)=".",TRUE,FALSE)</formula>
    </cfRule>
  </conditionalFormatting>
  <conditionalFormatting sqref="AU670">
    <cfRule type="expression" dxfId="1431" priority="785">
      <formula>IF(RIGHT(TEXT(AU670,"0.#"),1)=".",FALSE,TRUE)</formula>
    </cfRule>
    <cfRule type="expression" dxfId="1430" priority="786">
      <formula>IF(RIGHT(TEXT(AU670,"0.#"),1)=".",TRUE,FALSE)</formula>
    </cfRule>
  </conditionalFormatting>
  <conditionalFormatting sqref="AU671">
    <cfRule type="expression" dxfId="1429" priority="783">
      <formula>IF(RIGHT(TEXT(AU671,"0.#"),1)=".",FALSE,TRUE)</formula>
    </cfRule>
    <cfRule type="expression" dxfId="1428" priority="784">
      <formula>IF(RIGHT(TEXT(AU671,"0.#"),1)=".",TRUE,FALSE)</formula>
    </cfRule>
  </conditionalFormatting>
  <conditionalFormatting sqref="AQ670">
    <cfRule type="expression" dxfId="1427" priority="775">
      <formula>IF(RIGHT(TEXT(AQ670,"0.#"),1)=".",FALSE,TRUE)</formula>
    </cfRule>
    <cfRule type="expression" dxfId="1426" priority="776">
      <formula>IF(RIGHT(TEXT(AQ670,"0.#"),1)=".",TRUE,FALSE)</formula>
    </cfRule>
  </conditionalFormatting>
  <conditionalFormatting sqref="AQ671">
    <cfRule type="expression" dxfId="1425" priority="773">
      <formula>IF(RIGHT(TEXT(AQ671,"0.#"),1)=".",FALSE,TRUE)</formula>
    </cfRule>
    <cfRule type="expression" dxfId="1424" priority="774">
      <formula>IF(RIGHT(TEXT(AQ671,"0.#"),1)=".",TRUE,FALSE)</formula>
    </cfRule>
  </conditionalFormatting>
  <conditionalFormatting sqref="AQ669">
    <cfRule type="expression" dxfId="1423" priority="771">
      <formula>IF(RIGHT(TEXT(AQ669,"0.#"),1)=".",FALSE,TRUE)</formula>
    </cfRule>
    <cfRule type="expression" dxfId="1422" priority="772">
      <formula>IF(RIGHT(TEXT(AQ669,"0.#"),1)=".",TRUE,FALSE)</formula>
    </cfRule>
  </conditionalFormatting>
  <conditionalFormatting sqref="AE679">
    <cfRule type="expression" dxfId="1421" priority="769">
      <formula>IF(RIGHT(TEXT(AE679,"0.#"),1)=".",FALSE,TRUE)</formula>
    </cfRule>
    <cfRule type="expression" dxfId="1420" priority="770">
      <formula>IF(RIGHT(TEXT(AE679,"0.#"),1)=".",TRUE,FALSE)</formula>
    </cfRule>
  </conditionalFormatting>
  <conditionalFormatting sqref="AE680">
    <cfRule type="expression" dxfId="1419" priority="767">
      <formula>IF(RIGHT(TEXT(AE680,"0.#"),1)=".",FALSE,TRUE)</formula>
    </cfRule>
    <cfRule type="expression" dxfId="1418" priority="768">
      <formula>IF(RIGHT(TEXT(AE680,"0.#"),1)=".",TRUE,FALSE)</formula>
    </cfRule>
  </conditionalFormatting>
  <conditionalFormatting sqref="AE681">
    <cfRule type="expression" dxfId="1417" priority="765">
      <formula>IF(RIGHT(TEXT(AE681,"0.#"),1)=".",FALSE,TRUE)</formula>
    </cfRule>
    <cfRule type="expression" dxfId="1416" priority="766">
      <formula>IF(RIGHT(TEXT(AE681,"0.#"),1)=".",TRUE,FALSE)</formula>
    </cfRule>
  </conditionalFormatting>
  <conditionalFormatting sqref="AU679">
    <cfRule type="expression" dxfId="1415" priority="757">
      <formula>IF(RIGHT(TEXT(AU679,"0.#"),1)=".",FALSE,TRUE)</formula>
    </cfRule>
    <cfRule type="expression" dxfId="1414" priority="758">
      <formula>IF(RIGHT(TEXT(AU679,"0.#"),1)=".",TRUE,FALSE)</formula>
    </cfRule>
  </conditionalFormatting>
  <conditionalFormatting sqref="AU680">
    <cfRule type="expression" dxfId="1413" priority="755">
      <formula>IF(RIGHT(TEXT(AU680,"0.#"),1)=".",FALSE,TRUE)</formula>
    </cfRule>
    <cfRule type="expression" dxfId="1412" priority="756">
      <formula>IF(RIGHT(TEXT(AU680,"0.#"),1)=".",TRUE,FALSE)</formula>
    </cfRule>
  </conditionalFormatting>
  <conditionalFormatting sqref="AU681">
    <cfRule type="expression" dxfId="1411" priority="753">
      <formula>IF(RIGHT(TEXT(AU681,"0.#"),1)=".",FALSE,TRUE)</formula>
    </cfRule>
    <cfRule type="expression" dxfId="1410" priority="754">
      <formula>IF(RIGHT(TEXT(AU681,"0.#"),1)=".",TRUE,FALSE)</formula>
    </cfRule>
  </conditionalFormatting>
  <conditionalFormatting sqref="AQ680">
    <cfRule type="expression" dxfId="1409" priority="745">
      <formula>IF(RIGHT(TEXT(AQ680,"0.#"),1)=".",FALSE,TRUE)</formula>
    </cfRule>
    <cfRule type="expression" dxfId="1408" priority="746">
      <formula>IF(RIGHT(TEXT(AQ680,"0.#"),1)=".",TRUE,FALSE)</formula>
    </cfRule>
  </conditionalFormatting>
  <conditionalFormatting sqref="AQ681">
    <cfRule type="expression" dxfId="1407" priority="743">
      <formula>IF(RIGHT(TEXT(AQ681,"0.#"),1)=".",FALSE,TRUE)</formula>
    </cfRule>
    <cfRule type="expression" dxfId="1406" priority="744">
      <formula>IF(RIGHT(TEXT(AQ681,"0.#"),1)=".",TRUE,FALSE)</formula>
    </cfRule>
  </conditionalFormatting>
  <conditionalFormatting sqref="AQ679">
    <cfRule type="expression" dxfId="1405" priority="741">
      <formula>IF(RIGHT(TEXT(AQ679,"0.#"),1)=".",FALSE,TRUE)</formula>
    </cfRule>
    <cfRule type="expression" dxfId="1404" priority="742">
      <formula>IF(RIGHT(TEXT(AQ679,"0.#"),1)=".",TRUE,FALSE)</formula>
    </cfRule>
  </conditionalFormatting>
  <conditionalFormatting sqref="AE684">
    <cfRule type="expression" dxfId="1403" priority="739">
      <formula>IF(RIGHT(TEXT(AE684,"0.#"),1)=".",FALSE,TRUE)</formula>
    </cfRule>
    <cfRule type="expression" dxfId="1402" priority="740">
      <formula>IF(RIGHT(TEXT(AE684,"0.#"),1)=".",TRUE,FALSE)</formula>
    </cfRule>
  </conditionalFormatting>
  <conditionalFormatting sqref="AE685">
    <cfRule type="expression" dxfId="1401" priority="737">
      <formula>IF(RIGHT(TEXT(AE685,"0.#"),1)=".",FALSE,TRUE)</formula>
    </cfRule>
    <cfRule type="expression" dxfId="1400" priority="738">
      <formula>IF(RIGHT(TEXT(AE685,"0.#"),1)=".",TRUE,FALSE)</formula>
    </cfRule>
  </conditionalFormatting>
  <conditionalFormatting sqref="AE686">
    <cfRule type="expression" dxfId="1399" priority="735">
      <formula>IF(RIGHT(TEXT(AE686,"0.#"),1)=".",FALSE,TRUE)</formula>
    </cfRule>
    <cfRule type="expression" dxfId="1398" priority="736">
      <formula>IF(RIGHT(TEXT(AE686,"0.#"),1)=".",TRUE,FALSE)</formula>
    </cfRule>
  </conditionalFormatting>
  <conditionalFormatting sqref="AU684">
    <cfRule type="expression" dxfId="1397" priority="727">
      <formula>IF(RIGHT(TEXT(AU684,"0.#"),1)=".",FALSE,TRUE)</formula>
    </cfRule>
    <cfRule type="expression" dxfId="1396" priority="728">
      <formula>IF(RIGHT(TEXT(AU684,"0.#"),1)=".",TRUE,FALSE)</formula>
    </cfRule>
  </conditionalFormatting>
  <conditionalFormatting sqref="AU685">
    <cfRule type="expression" dxfId="1395" priority="725">
      <formula>IF(RIGHT(TEXT(AU685,"0.#"),1)=".",FALSE,TRUE)</formula>
    </cfRule>
    <cfRule type="expression" dxfId="1394" priority="726">
      <formula>IF(RIGHT(TEXT(AU685,"0.#"),1)=".",TRUE,FALSE)</formula>
    </cfRule>
  </conditionalFormatting>
  <conditionalFormatting sqref="AU686">
    <cfRule type="expression" dxfId="1393" priority="723">
      <formula>IF(RIGHT(TEXT(AU686,"0.#"),1)=".",FALSE,TRUE)</formula>
    </cfRule>
    <cfRule type="expression" dxfId="1392" priority="724">
      <formula>IF(RIGHT(TEXT(AU686,"0.#"),1)=".",TRUE,FALSE)</formula>
    </cfRule>
  </conditionalFormatting>
  <conditionalFormatting sqref="AQ685">
    <cfRule type="expression" dxfId="1391" priority="715">
      <formula>IF(RIGHT(TEXT(AQ685,"0.#"),1)=".",FALSE,TRUE)</formula>
    </cfRule>
    <cfRule type="expression" dxfId="1390" priority="716">
      <formula>IF(RIGHT(TEXT(AQ685,"0.#"),1)=".",TRUE,FALSE)</formula>
    </cfRule>
  </conditionalFormatting>
  <conditionalFormatting sqref="AQ686">
    <cfRule type="expression" dxfId="1389" priority="713">
      <formula>IF(RIGHT(TEXT(AQ686,"0.#"),1)=".",FALSE,TRUE)</formula>
    </cfRule>
    <cfRule type="expression" dxfId="1388" priority="714">
      <formula>IF(RIGHT(TEXT(AQ686,"0.#"),1)=".",TRUE,FALSE)</formula>
    </cfRule>
  </conditionalFormatting>
  <conditionalFormatting sqref="AQ684">
    <cfRule type="expression" dxfId="1387" priority="711">
      <formula>IF(RIGHT(TEXT(AQ684,"0.#"),1)=".",FALSE,TRUE)</formula>
    </cfRule>
    <cfRule type="expression" dxfId="1386" priority="712">
      <formula>IF(RIGHT(TEXT(AQ684,"0.#"),1)=".",TRUE,FALSE)</formula>
    </cfRule>
  </conditionalFormatting>
  <conditionalFormatting sqref="AE689">
    <cfRule type="expression" dxfId="1385" priority="709">
      <formula>IF(RIGHT(TEXT(AE689,"0.#"),1)=".",FALSE,TRUE)</formula>
    </cfRule>
    <cfRule type="expression" dxfId="1384" priority="710">
      <formula>IF(RIGHT(TEXT(AE689,"0.#"),1)=".",TRUE,FALSE)</formula>
    </cfRule>
  </conditionalFormatting>
  <conditionalFormatting sqref="AE690">
    <cfRule type="expression" dxfId="1383" priority="707">
      <formula>IF(RIGHT(TEXT(AE690,"0.#"),1)=".",FALSE,TRUE)</formula>
    </cfRule>
    <cfRule type="expression" dxfId="1382" priority="708">
      <formula>IF(RIGHT(TEXT(AE690,"0.#"),1)=".",TRUE,FALSE)</formula>
    </cfRule>
  </conditionalFormatting>
  <conditionalFormatting sqref="AE691">
    <cfRule type="expression" dxfId="1381" priority="705">
      <formula>IF(RIGHT(TEXT(AE691,"0.#"),1)=".",FALSE,TRUE)</formula>
    </cfRule>
    <cfRule type="expression" dxfId="1380" priority="706">
      <formula>IF(RIGHT(TEXT(AE691,"0.#"),1)=".",TRUE,FALSE)</formula>
    </cfRule>
  </conditionalFormatting>
  <conditionalFormatting sqref="AU689">
    <cfRule type="expression" dxfId="1379" priority="697">
      <formula>IF(RIGHT(TEXT(AU689,"0.#"),1)=".",FALSE,TRUE)</formula>
    </cfRule>
    <cfRule type="expression" dxfId="1378" priority="698">
      <formula>IF(RIGHT(TEXT(AU689,"0.#"),1)=".",TRUE,FALSE)</formula>
    </cfRule>
  </conditionalFormatting>
  <conditionalFormatting sqref="AU690">
    <cfRule type="expression" dxfId="1377" priority="695">
      <formula>IF(RIGHT(TEXT(AU690,"0.#"),1)=".",FALSE,TRUE)</formula>
    </cfRule>
    <cfRule type="expression" dxfId="1376" priority="696">
      <formula>IF(RIGHT(TEXT(AU690,"0.#"),1)=".",TRUE,FALSE)</formula>
    </cfRule>
  </conditionalFormatting>
  <conditionalFormatting sqref="AU691">
    <cfRule type="expression" dxfId="1375" priority="693">
      <formula>IF(RIGHT(TEXT(AU691,"0.#"),1)=".",FALSE,TRUE)</formula>
    </cfRule>
    <cfRule type="expression" dxfId="1374" priority="694">
      <formula>IF(RIGHT(TEXT(AU691,"0.#"),1)=".",TRUE,FALSE)</formula>
    </cfRule>
  </conditionalFormatting>
  <conditionalFormatting sqref="AQ690">
    <cfRule type="expression" dxfId="1373" priority="685">
      <formula>IF(RIGHT(TEXT(AQ690,"0.#"),1)=".",FALSE,TRUE)</formula>
    </cfRule>
    <cfRule type="expression" dxfId="1372" priority="686">
      <formula>IF(RIGHT(TEXT(AQ690,"0.#"),1)=".",TRUE,FALSE)</formula>
    </cfRule>
  </conditionalFormatting>
  <conditionalFormatting sqref="AQ691">
    <cfRule type="expression" dxfId="1371" priority="683">
      <formula>IF(RIGHT(TEXT(AQ691,"0.#"),1)=".",FALSE,TRUE)</formula>
    </cfRule>
    <cfRule type="expression" dxfId="1370" priority="684">
      <formula>IF(RIGHT(TEXT(AQ691,"0.#"),1)=".",TRUE,FALSE)</formula>
    </cfRule>
  </conditionalFormatting>
  <conditionalFormatting sqref="AQ689">
    <cfRule type="expression" dxfId="1369" priority="681">
      <formula>IF(RIGHT(TEXT(AQ689,"0.#"),1)=".",FALSE,TRUE)</formula>
    </cfRule>
    <cfRule type="expression" dxfId="1368" priority="682">
      <formula>IF(RIGHT(TEXT(AQ689,"0.#"),1)=".",TRUE,FALSE)</formula>
    </cfRule>
  </conditionalFormatting>
  <conditionalFormatting sqref="AE694">
    <cfRule type="expression" dxfId="1367" priority="679">
      <formula>IF(RIGHT(TEXT(AE694,"0.#"),1)=".",FALSE,TRUE)</formula>
    </cfRule>
    <cfRule type="expression" dxfId="1366" priority="680">
      <formula>IF(RIGHT(TEXT(AE694,"0.#"),1)=".",TRUE,FALSE)</formula>
    </cfRule>
  </conditionalFormatting>
  <conditionalFormatting sqref="AM696">
    <cfRule type="expression" dxfId="1365" priority="669">
      <formula>IF(RIGHT(TEXT(AM696,"0.#"),1)=".",FALSE,TRUE)</formula>
    </cfRule>
    <cfRule type="expression" dxfId="1364" priority="670">
      <formula>IF(RIGHT(TEXT(AM696,"0.#"),1)=".",TRUE,FALSE)</formula>
    </cfRule>
  </conditionalFormatting>
  <conditionalFormatting sqref="AE695">
    <cfRule type="expression" dxfId="1363" priority="677">
      <formula>IF(RIGHT(TEXT(AE695,"0.#"),1)=".",FALSE,TRUE)</formula>
    </cfRule>
    <cfRule type="expression" dxfId="1362" priority="678">
      <formula>IF(RIGHT(TEXT(AE695,"0.#"),1)=".",TRUE,FALSE)</formula>
    </cfRule>
  </conditionalFormatting>
  <conditionalFormatting sqref="AE696">
    <cfRule type="expression" dxfId="1361" priority="675">
      <formula>IF(RIGHT(TEXT(AE696,"0.#"),1)=".",FALSE,TRUE)</formula>
    </cfRule>
    <cfRule type="expression" dxfId="1360" priority="676">
      <formula>IF(RIGHT(TEXT(AE696,"0.#"),1)=".",TRUE,FALSE)</formula>
    </cfRule>
  </conditionalFormatting>
  <conditionalFormatting sqref="AM694">
    <cfRule type="expression" dxfId="1359" priority="673">
      <formula>IF(RIGHT(TEXT(AM694,"0.#"),1)=".",FALSE,TRUE)</formula>
    </cfRule>
    <cfRule type="expression" dxfId="1358" priority="674">
      <formula>IF(RIGHT(TEXT(AM694,"0.#"),1)=".",TRUE,FALSE)</formula>
    </cfRule>
  </conditionalFormatting>
  <conditionalFormatting sqref="AM695">
    <cfRule type="expression" dxfId="1357" priority="671">
      <formula>IF(RIGHT(TEXT(AM695,"0.#"),1)=".",FALSE,TRUE)</formula>
    </cfRule>
    <cfRule type="expression" dxfId="1356" priority="672">
      <formula>IF(RIGHT(TEXT(AM695,"0.#"),1)=".",TRUE,FALSE)</formula>
    </cfRule>
  </conditionalFormatting>
  <conditionalFormatting sqref="AU694">
    <cfRule type="expression" dxfId="1355" priority="667">
      <formula>IF(RIGHT(TEXT(AU694,"0.#"),1)=".",FALSE,TRUE)</formula>
    </cfRule>
    <cfRule type="expression" dxfId="1354" priority="668">
      <formula>IF(RIGHT(TEXT(AU694,"0.#"),1)=".",TRUE,FALSE)</formula>
    </cfRule>
  </conditionalFormatting>
  <conditionalFormatting sqref="AU695">
    <cfRule type="expression" dxfId="1353" priority="665">
      <formula>IF(RIGHT(TEXT(AU695,"0.#"),1)=".",FALSE,TRUE)</formula>
    </cfRule>
    <cfRule type="expression" dxfId="1352" priority="666">
      <formula>IF(RIGHT(TEXT(AU695,"0.#"),1)=".",TRUE,FALSE)</formula>
    </cfRule>
  </conditionalFormatting>
  <conditionalFormatting sqref="AU696">
    <cfRule type="expression" dxfId="1351" priority="663">
      <formula>IF(RIGHT(TEXT(AU696,"0.#"),1)=".",FALSE,TRUE)</formula>
    </cfRule>
    <cfRule type="expression" dxfId="1350" priority="664">
      <formula>IF(RIGHT(TEXT(AU696,"0.#"),1)=".",TRUE,FALSE)</formula>
    </cfRule>
  </conditionalFormatting>
  <conditionalFormatting sqref="AI694">
    <cfRule type="expression" dxfId="1349" priority="661">
      <formula>IF(RIGHT(TEXT(AI694,"0.#"),1)=".",FALSE,TRUE)</formula>
    </cfRule>
    <cfRule type="expression" dxfId="1348" priority="662">
      <formula>IF(RIGHT(TEXT(AI694,"0.#"),1)=".",TRUE,FALSE)</formula>
    </cfRule>
  </conditionalFormatting>
  <conditionalFormatting sqref="AI695">
    <cfRule type="expression" dxfId="1347" priority="659">
      <formula>IF(RIGHT(TEXT(AI695,"0.#"),1)=".",FALSE,TRUE)</formula>
    </cfRule>
    <cfRule type="expression" dxfId="1346" priority="660">
      <formula>IF(RIGHT(TEXT(AI695,"0.#"),1)=".",TRUE,FALSE)</formula>
    </cfRule>
  </conditionalFormatting>
  <conditionalFormatting sqref="AQ695">
    <cfRule type="expression" dxfId="1345" priority="655">
      <formula>IF(RIGHT(TEXT(AQ695,"0.#"),1)=".",FALSE,TRUE)</formula>
    </cfRule>
    <cfRule type="expression" dxfId="1344" priority="656">
      <formula>IF(RIGHT(TEXT(AQ695,"0.#"),1)=".",TRUE,FALSE)</formula>
    </cfRule>
  </conditionalFormatting>
  <conditionalFormatting sqref="AQ696">
    <cfRule type="expression" dxfId="1343" priority="653">
      <formula>IF(RIGHT(TEXT(AQ696,"0.#"),1)=".",FALSE,TRUE)</formula>
    </cfRule>
    <cfRule type="expression" dxfId="1342" priority="654">
      <formula>IF(RIGHT(TEXT(AQ696,"0.#"),1)=".",TRUE,FALSE)</formula>
    </cfRule>
  </conditionalFormatting>
  <conditionalFormatting sqref="AU104">
    <cfRule type="expression" dxfId="1341" priority="643">
      <formula>IF(RIGHT(TEXT(AU104,"0.#"),1)=".",FALSE,TRUE)</formula>
    </cfRule>
    <cfRule type="expression" dxfId="1340" priority="644">
      <formula>IF(RIGHT(TEXT(AU104,"0.#"),1)=".",TRUE,FALSE)</formula>
    </cfRule>
  </conditionalFormatting>
  <conditionalFormatting sqref="AU105">
    <cfRule type="expression" dxfId="1339" priority="641">
      <formula>IF(RIGHT(TEXT(AU105,"0.#"),1)=".",FALSE,TRUE)</formula>
    </cfRule>
    <cfRule type="expression" dxfId="1338" priority="642">
      <formula>IF(RIGHT(TEXT(AU105,"0.#"),1)=".",TRUE,FALSE)</formula>
    </cfRule>
  </conditionalFormatting>
  <conditionalFormatting sqref="AU107">
    <cfRule type="expression" dxfId="1337" priority="637">
      <formula>IF(RIGHT(TEXT(AU107,"0.#"),1)=".",FALSE,TRUE)</formula>
    </cfRule>
    <cfRule type="expression" dxfId="1336" priority="638">
      <formula>IF(RIGHT(TEXT(AU107,"0.#"),1)=".",TRUE,FALSE)</formula>
    </cfRule>
  </conditionalFormatting>
  <conditionalFormatting sqref="AU108">
    <cfRule type="expression" dxfId="1335" priority="635">
      <formula>IF(RIGHT(TEXT(AU108,"0.#"),1)=".",FALSE,TRUE)</formula>
    </cfRule>
    <cfRule type="expression" dxfId="1334" priority="636">
      <formula>IF(RIGHT(TEXT(AU108,"0.#"),1)=".",TRUE,FALSE)</formula>
    </cfRule>
  </conditionalFormatting>
  <conditionalFormatting sqref="AU110">
    <cfRule type="expression" dxfId="1333" priority="633">
      <formula>IF(RIGHT(TEXT(AU110,"0.#"),1)=".",FALSE,TRUE)</formula>
    </cfRule>
    <cfRule type="expression" dxfId="1332" priority="634">
      <formula>IF(RIGHT(TEXT(AU110,"0.#"),1)=".",TRUE,FALSE)</formula>
    </cfRule>
  </conditionalFormatting>
  <conditionalFormatting sqref="AU111">
    <cfRule type="expression" dxfId="1331" priority="631">
      <formula>IF(RIGHT(TEXT(AU111,"0.#"),1)=".",FALSE,TRUE)</formula>
    </cfRule>
    <cfRule type="expression" dxfId="1330" priority="632">
      <formula>IF(RIGHT(TEXT(AU111,"0.#"),1)=".",TRUE,FALSE)</formula>
    </cfRule>
  </conditionalFormatting>
  <conditionalFormatting sqref="AU113">
    <cfRule type="expression" dxfId="1329" priority="629">
      <formula>IF(RIGHT(TEXT(AU113,"0.#"),1)=".",FALSE,TRUE)</formula>
    </cfRule>
    <cfRule type="expression" dxfId="1328" priority="630">
      <formula>IF(RIGHT(TEXT(AU113,"0.#"),1)=".",TRUE,FALSE)</formula>
    </cfRule>
  </conditionalFormatting>
  <conditionalFormatting sqref="AU114">
    <cfRule type="expression" dxfId="1327" priority="627">
      <formula>IF(RIGHT(TEXT(AU114,"0.#"),1)=".",FALSE,TRUE)</formula>
    </cfRule>
    <cfRule type="expression" dxfId="1326" priority="628">
      <formula>IF(RIGHT(TEXT(AU114,"0.#"),1)=".",TRUE,FALSE)</formula>
    </cfRule>
  </conditionalFormatting>
  <conditionalFormatting sqref="AM489">
    <cfRule type="expression" dxfId="1325" priority="621">
      <formula>IF(RIGHT(TEXT(AM489,"0.#"),1)=".",FALSE,TRUE)</formula>
    </cfRule>
    <cfRule type="expression" dxfId="1324" priority="622">
      <formula>IF(RIGHT(TEXT(AM489,"0.#"),1)=".",TRUE,FALSE)</formula>
    </cfRule>
  </conditionalFormatting>
  <conditionalFormatting sqref="AM487">
    <cfRule type="expression" dxfId="1323" priority="625">
      <formula>IF(RIGHT(TEXT(AM487,"0.#"),1)=".",FALSE,TRUE)</formula>
    </cfRule>
    <cfRule type="expression" dxfId="1322" priority="626">
      <formula>IF(RIGHT(TEXT(AM487,"0.#"),1)=".",TRUE,FALSE)</formula>
    </cfRule>
  </conditionalFormatting>
  <conditionalFormatting sqref="AM488">
    <cfRule type="expression" dxfId="1321" priority="623">
      <formula>IF(RIGHT(TEXT(AM488,"0.#"),1)=".",FALSE,TRUE)</formula>
    </cfRule>
    <cfRule type="expression" dxfId="1320" priority="624">
      <formula>IF(RIGHT(TEXT(AM488,"0.#"),1)=".",TRUE,FALSE)</formula>
    </cfRule>
  </conditionalFormatting>
  <conditionalFormatting sqref="AI489">
    <cfRule type="expression" dxfId="1319" priority="615">
      <formula>IF(RIGHT(TEXT(AI489,"0.#"),1)=".",FALSE,TRUE)</formula>
    </cfRule>
    <cfRule type="expression" dxfId="1318" priority="616">
      <formula>IF(RIGHT(TEXT(AI489,"0.#"),1)=".",TRUE,FALSE)</formula>
    </cfRule>
  </conditionalFormatting>
  <conditionalFormatting sqref="AI487">
    <cfRule type="expression" dxfId="1317" priority="619">
      <formula>IF(RIGHT(TEXT(AI487,"0.#"),1)=".",FALSE,TRUE)</formula>
    </cfRule>
    <cfRule type="expression" dxfId="1316" priority="620">
      <formula>IF(RIGHT(TEXT(AI487,"0.#"),1)=".",TRUE,FALSE)</formula>
    </cfRule>
  </conditionalFormatting>
  <conditionalFormatting sqref="AI488">
    <cfRule type="expression" dxfId="1315" priority="617">
      <formula>IF(RIGHT(TEXT(AI488,"0.#"),1)=".",FALSE,TRUE)</formula>
    </cfRule>
    <cfRule type="expression" dxfId="1314" priority="618">
      <formula>IF(RIGHT(TEXT(AI488,"0.#"),1)=".",TRUE,FALSE)</formula>
    </cfRule>
  </conditionalFormatting>
  <conditionalFormatting sqref="AM514">
    <cfRule type="expression" dxfId="1313" priority="609">
      <formula>IF(RIGHT(TEXT(AM514,"0.#"),1)=".",FALSE,TRUE)</formula>
    </cfRule>
    <cfRule type="expression" dxfId="1312" priority="610">
      <formula>IF(RIGHT(TEXT(AM514,"0.#"),1)=".",TRUE,FALSE)</formula>
    </cfRule>
  </conditionalFormatting>
  <conditionalFormatting sqref="AM512">
    <cfRule type="expression" dxfId="1311" priority="613">
      <formula>IF(RIGHT(TEXT(AM512,"0.#"),1)=".",FALSE,TRUE)</formula>
    </cfRule>
    <cfRule type="expression" dxfId="1310" priority="614">
      <formula>IF(RIGHT(TEXT(AM512,"0.#"),1)=".",TRUE,FALSE)</formula>
    </cfRule>
  </conditionalFormatting>
  <conditionalFormatting sqref="AM513">
    <cfRule type="expression" dxfId="1309" priority="611">
      <formula>IF(RIGHT(TEXT(AM513,"0.#"),1)=".",FALSE,TRUE)</formula>
    </cfRule>
    <cfRule type="expression" dxfId="1308" priority="612">
      <formula>IF(RIGHT(TEXT(AM513,"0.#"),1)=".",TRUE,FALSE)</formula>
    </cfRule>
  </conditionalFormatting>
  <conditionalFormatting sqref="AI514">
    <cfRule type="expression" dxfId="1307" priority="603">
      <formula>IF(RIGHT(TEXT(AI514,"0.#"),1)=".",FALSE,TRUE)</formula>
    </cfRule>
    <cfRule type="expression" dxfId="1306" priority="604">
      <formula>IF(RIGHT(TEXT(AI514,"0.#"),1)=".",TRUE,FALSE)</formula>
    </cfRule>
  </conditionalFormatting>
  <conditionalFormatting sqref="AI512">
    <cfRule type="expression" dxfId="1305" priority="607">
      <formula>IF(RIGHT(TEXT(AI512,"0.#"),1)=".",FALSE,TRUE)</formula>
    </cfRule>
    <cfRule type="expression" dxfId="1304" priority="608">
      <formula>IF(RIGHT(TEXT(AI512,"0.#"),1)=".",TRUE,FALSE)</formula>
    </cfRule>
  </conditionalFormatting>
  <conditionalFormatting sqref="AI513">
    <cfRule type="expression" dxfId="1303" priority="605">
      <formula>IF(RIGHT(TEXT(AI513,"0.#"),1)=".",FALSE,TRUE)</formula>
    </cfRule>
    <cfRule type="expression" dxfId="1302" priority="606">
      <formula>IF(RIGHT(TEXT(AI513,"0.#"),1)=".",TRUE,FALSE)</formula>
    </cfRule>
  </conditionalFormatting>
  <conditionalFormatting sqref="AM519">
    <cfRule type="expression" dxfId="1301" priority="549">
      <formula>IF(RIGHT(TEXT(AM519,"0.#"),1)=".",FALSE,TRUE)</formula>
    </cfRule>
    <cfRule type="expression" dxfId="1300" priority="550">
      <formula>IF(RIGHT(TEXT(AM519,"0.#"),1)=".",TRUE,FALSE)</formula>
    </cfRule>
  </conditionalFormatting>
  <conditionalFormatting sqref="AM517">
    <cfRule type="expression" dxfId="1299" priority="553">
      <formula>IF(RIGHT(TEXT(AM517,"0.#"),1)=".",FALSE,TRUE)</formula>
    </cfRule>
    <cfRule type="expression" dxfId="1298" priority="554">
      <formula>IF(RIGHT(TEXT(AM517,"0.#"),1)=".",TRUE,FALSE)</formula>
    </cfRule>
  </conditionalFormatting>
  <conditionalFormatting sqref="AM518">
    <cfRule type="expression" dxfId="1297" priority="551">
      <formula>IF(RIGHT(TEXT(AM518,"0.#"),1)=".",FALSE,TRUE)</formula>
    </cfRule>
    <cfRule type="expression" dxfId="1296" priority="552">
      <formula>IF(RIGHT(TEXT(AM518,"0.#"),1)=".",TRUE,FALSE)</formula>
    </cfRule>
  </conditionalFormatting>
  <conditionalFormatting sqref="AI519">
    <cfRule type="expression" dxfId="1295" priority="543">
      <formula>IF(RIGHT(TEXT(AI519,"0.#"),1)=".",FALSE,TRUE)</formula>
    </cfRule>
    <cfRule type="expression" dxfId="1294" priority="544">
      <formula>IF(RIGHT(TEXT(AI519,"0.#"),1)=".",TRUE,FALSE)</formula>
    </cfRule>
  </conditionalFormatting>
  <conditionalFormatting sqref="AI517">
    <cfRule type="expression" dxfId="1293" priority="547">
      <formula>IF(RIGHT(TEXT(AI517,"0.#"),1)=".",FALSE,TRUE)</formula>
    </cfRule>
    <cfRule type="expression" dxfId="1292" priority="548">
      <formula>IF(RIGHT(TEXT(AI517,"0.#"),1)=".",TRUE,FALSE)</formula>
    </cfRule>
  </conditionalFormatting>
  <conditionalFormatting sqref="AI518">
    <cfRule type="expression" dxfId="1291" priority="545">
      <formula>IF(RIGHT(TEXT(AI518,"0.#"),1)=".",FALSE,TRUE)</formula>
    </cfRule>
    <cfRule type="expression" dxfId="1290" priority="546">
      <formula>IF(RIGHT(TEXT(AI518,"0.#"),1)=".",TRUE,FALSE)</formula>
    </cfRule>
  </conditionalFormatting>
  <conditionalFormatting sqref="AM524">
    <cfRule type="expression" dxfId="1289" priority="537">
      <formula>IF(RIGHT(TEXT(AM524,"0.#"),1)=".",FALSE,TRUE)</formula>
    </cfRule>
    <cfRule type="expression" dxfId="1288" priority="538">
      <formula>IF(RIGHT(TEXT(AM524,"0.#"),1)=".",TRUE,FALSE)</formula>
    </cfRule>
  </conditionalFormatting>
  <conditionalFormatting sqref="AM522">
    <cfRule type="expression" dxfId="1287" priority="541">
      <formula>IF(RIGHT(TEXT(AM522,"0.#"),1)=".",FALSE,TRUE)</formula>
    </cfRule>
    <cfRule type="expression" dxfId="1286" priority="542">
      <formula>IF(RIGHT(TEXT(AM522,"0.#"),1)=".",TRUE,FALSE)</formula>
    </cfRule>
  </conditionalFormatting>
  <conditionalFormatting sqref="AM523">
    <cfRule type="expression" dxfId="1285" priority="539">
      <formula>IF(RIGHT(TEXT(AM523,"0.#"),1)=".",FALSE,TRUE)</formula>
    </cfRule>
    <cfRule type="expression" dxfId="1284" priority="540">
      <formula>IF(RIGHT(TEXT(AM523,"0.#"),1)=".",TRUE,FALSE)</formula>
    </cfRule>
  </conditionalFormatting>
  <conditionalFormatting sqref="AI524">
    <cfRule type="expression" dxfId="1283" priority="531">
      <formula>IF(RIGHT(TEXT(AI524,"0.#"),1)=".",FALSE,TRUE)</formula>
    </cfRule>
    <cfRule type="expression" dxfId="1282" priority="532">
      <formula>IF(RIGHT(TEXT(AI524,"0.#"),1)=".",TRUE,FALSE)</formula>
    </cfRule>
  </conditionalFormatting>
  <conditionalFormatting sqref="AI522">
    <cfRule type="expression" dxfId="1281" priority="535">
      <formula>IF(RIGHT(TEXT(AI522,"0.#"),1)=".",FALSE,TRUE)</formula>
    </cfRule>
    <cfRule type="expression" dxfId="1280" priority="536">
      <formula>IF(RIGHT(TEXT(AI522,"0.#"),1)=".",TRUE,FALSE)</formula>
    </cfRule>
  </conditionalFormatting>
  <conditionalFormatting sqref="AI523">
    <cfRule type="expression" dxfId="1279" priority="533">
      <formula>IF(RIGHT(TEXT(AI523,"0.#"),1)=".",FALSE,TRUE)</formula>
    </cfRule>
    <cfRule type="expression" dxfId="1278" priority="534">
      <formula>IF(RIGHT(TEXT(AI523,"0.#"),1)=".",TRUE,FALSE)</formula>
    </cfRule>
  </conditionalFormatting>
  <conditionalFormatting sqref="AM529">
    <cfRule type="expression" dxfId="1277" priority="525">
      <formula>IF(RIGHT(TEXT(AM529,"0.#"),1)=".",FALSE,TRUE)</formula>
    </cfRule>
    <cfRule type="expression" dxfId="1276" priority="526">
      <formula>IF(RIGHT(TEXT(AM529,"0.#"),1)=".",TRUE,FALSE)</formula>
    </cfRule>
  </conditionalFormatting>
  <conditionalFormatting sqref="AM527">
    <cfRule type="expression" dxfId="1275" priority="529">
      <formula>IF(RIGHT(TEXT(AM527,"0.#"),1)=".",FALSE,TRUE)</formula>
    </cfRule>
    <cfRule type="expression" dxfId="1274" priority="530">
      <formula>IF(RIGHT(TEXT(AM527,"0.#"),1)=".",TRUE,FALSE)</formula>
    </cfRule>
  </conditionalFormatting>
  <conditionalFormatting sqref="AM528">
    <cfRule type="expression" dxfId="1273" priority="527">
      <formula>IF(RIGHT(TEXT(AM528,"0.#"),1)=".",FALSE,TRUE)</formula>
    </cfRule>
    <cfRule type="expression" dxfId="1272" priority="528">
      <formula>IF(RIGHT(TEXT(AM528,"0.#"),1)=".",TRUE,FALSE)</formula>
    </cfRule>
  </conditionalFormatting>
  <conditionalFormatting sqref="AI529">
    <cfRule type="expression" dxfId="1271" priority="519">
      <formula>IF(RIGHT(TEXT(AI529,"0.#"),1)=".",FALSE,TRUE)</formula>
    </cfRule>
    <cfRule type="expression" dxfId="1270" priority="520">
      <formula>IF(RIGHT(TEXT(AI529,"0.#"),1)=".",TRUE,FALSE)</formula>
    </cfRule>
  </conditionalFormatting>
  <conditionalFormatting sqref="AI527">
    <cfRule type="expression" dxfId="1269" priority="523">
      <formula>IF(RIGHT(TEXT(AI527,"0.#"),1)=".",FALSE,TRUE)</formula>
    </cfRule>
    <cfRule type="expression" dxfId="1268" priority="524">
      <formula>IF(RIGHT(TEXT(AI527,"0.#"),1)=".",TRUE,FALSE)</formula>
    </cfRule>
  </conditionalFormatting>
  <conditionalFormatting sqref="AI528">
    <cfRule type="expression" dxfId="1267" priority="521">
      <formula>IF(RIGHT(TEXT(AI528,"0.#"),1)=".",FALSE,TRUE)</formula>
    </cfRule>
    <cfRule type="expression" dxfId="1266" priority="522">
      <formula>IF(RIGHT(TEXT(AI528,"0.#"),1)=".",TRUE,FALSE)</formula>
    </cfRule>
  </conditionalFormatting>
  <conditionalFormatting sqref="AM494">
    <cfRule type="expression" dxfId="1265" priority="597">
      <formula>IF(RIGHT(TEXT(AM494,"0.#"),1)=".",FALSE,TRUE)</formula>
    </cfRule>
    <cfRule type="expression" dxfId="1264" priority="598">
      <formula>IF(RIGHT(TEXT(AM494,"0.#"),1)=".",TRUE,FALSE)</formula>
    </cfRule>
  </conditionalFormatting>
  <conditionalFormatting sqref="AM492">
    <cfRule type="expression" dxfId="1263" priority="601">
      <formula>IF(RIGHT(TEXT(AM492,"0.#"),1)=".",FALSE,TRUE)</formula>
    </cfRule>
    <cfRule type="expression" dxfId="1262" priority="602">
      <formula>IF(RIGHT(TEXT(AM492,"0.#"),1)=".",TRUE,FALSE)</formula>
    </cfRule>
  </conditionalFormatting>
  <conditionalFormatting sqref="AM493">
    <cfRule type="expression" dxfId="1261" priority="599">
      <formula>IF(RIGHT(TEXT(AM493,"0.#"),1)=".",FALSE,TRUE)</formula>
    </cfRule>
    <cfRule type="expression" dxfId="1260" priority="600">
      <formula>IF(RIGHT(TEXT(AM493,"0.#"),1)=".",TRUE,FALSE)</formula>
    </cfRule>
  </conditionalFormatting>
  <conditionalFormatting sqref="AI494">
    <cfRule type="expression" dxfId="1259" priority="591">
      <formula>IF(RIGHT(TEXT(AI494,"0.#"),1)=".",FALSE,TRUE)</formula>
    </cfRule>
    <cfRule type="expression" dxfId="1258" priority="592">
      <formula>IF(RIGHT(TEXT(AI494,"0.#"),1)=".",TRUE,FALSE)</formula>
    </cfRule>
  </conditionalFormatting>
  <conditionalFormatting sqref="AI492">
    <cfRule type="expression" dxfId="1257" priority="595">
      <formula>IF(RIGHT(TEXT(AI492,"0.#"),1)=".",FALSE,TRUE)</formula>
    </cfRule>
    <cfRule type="expression" dxfId="1256" priority="596">
      <formula>IF(RIGHT(TEXT(AI492,"0.#"),1)=".",TRUE,FALSE)</formula>
    </cfRule>
  </conditionalFormatting>
  <conditionalFormatting sqref="AI493">
    <cfRule type="expression" dxfId="1255" priority="593">
      <formula>IF(RIGHT(TEXT(AI493,"0.#"),1)=".",FALSE,TRUE)</formula>
    </cfRule>
    <cfRule type="expression" dxfId="1254" priority="594">
      <formula>IF(RIGHT(TEXT(AI493,"0.#"),1)=".",TRUE,FALSE)</formula>
    </cfRule>
  </conditionalFormatting>
  <conditionalFormatting sqref="AM499">
    <cfRule type="expression" dxfId="1253" priority="585">
      <formula>IF(RIGHT(TEXT(AM499,"0.#"),1)=".",FALSE,TRUE)</formula>
    </cfRule>
    <cfRule type="expression" dxfId="1252" priority="586">
      <formula>IF(RIGHT(TEXT(AM499,"0.#"),1)=".",TRUE,FALSE)</formula>
    </cfRule>
  </conditionalFormatting>
  <conditionalFormatting sqref="AM497">
    <cfRule type="expression" dxfId="1251" priority="589">
      <formula>IF(RIGHT(TEXT(AM497,"0.#"),1)=".",FALSE,TRUE)</formula>
    </cfRule>
    <cfRule type="expression" dxfId="1250" priority="590">
      <formula>IF(RIGHT(TEXT(AM497,"0.#"),1)=".",TRUE,FALSE)</formula>
    </cfRule>
  </conditionalFormatting>
  <conditionalFormatting sqref="AM498">
    <cfRule type="expression" dxfId="1249" priority="587">
      <formula>IF(RIGHT(TEXT(AM498,"0.#"),1)=".",FALSE,TRUE)</formula>
    </cfRule>
    <cfRule type="expression" dxfId="1248" priority="588">
      <formula>IF(RIGHT(TEXT(AM498,"0.#"),1)=".",TRUE,FALSE)</formula>
    </cfRule>
  </conditionalFormatting>
  <conditionalFormatting sqref="AI499">
    <cfRule type="expression" dxfId="1247" priority="579">
      <formula>IF(RIGHT(TEXT(AI499,"0.#"),1)=".",FALSE,TRUE)</formula>
    </cfRule>
    <cfRule type="expression" dxfId="1246" priority="580">
      <formula>IF(RIGHT(TEXT(AI499,"0.#"),1)=".",TRUE,FALSE)</formula>
    </cfRule>
  </conditionalFormatting>
  <conditionalFormatting sqref="AI497">
    <cfRule type="expression" dxfId="1245" priority="583">
      <formula>IF(RIGHT(TEXT(AI497,"0.#"),1)=".",FALSE,TRUE)</formula>
    </cfRule>
    <cfRule type="expression" dxfId="1244" priority="584">
      <formula>IF(RIGHT(TEXT(AI497,"0.#"),1)=".",TRUE,FALSE)</formula>
    </cfRule>
  </conditionalFormatting>
  <conditionalFormatting sqref="AI498">
    <cfRule type="expression" dxfId="1243" priority="581">
      <formula>IF(RIGHT(TEXT(AI498,"0.#"),1)=".",FALSE,TRUE)</formula>
    </cfRule>
    <cfRule type="expression" dxfId="1242" priority="582">
      <formula>IF(RIGHT(TEXT(AI498,"0.#"),1)=".",TRUE,FALSE)</formula>
    </cfRule>
  </conditionalFormatting>
  <conditionalFormatting sqref="AM504">
    <cfRule type="expression" dxfId="1241" priority="573">
      <formula>IF(RIGHT(TEXT(AM504,"0.#"),1)=".",FALSE,TRUE)</formula>
    </cfRule>
    <cfRule type="expression" dxfId="1240" priority="574">
      <formula>IF(RIGHT(TEXT(AM504,"0.#"),1)=".",TRUE,FALSE)</formula>
    </cfRule>
  </conditionalFormatting>
  <conditionalFormatting sqref="AM502">
    <cfRule type="expression" dxfId="1239" priority="577">
      <formula>IF(RIGHT(TEXT(AM502,"0.#"),1)=".",FALSE,TRUE)</formula>
    </cfRule>
    <cfRule type="expression" dxfId="1238" priority="578">
      <formula>IF(RIGHT(TEXT(AM502,"0.#"),1)=".",TRUE,FALSE)</formula>
    </cfRule>
  </conditionalFormatting>
  <conditionalFormatting sqref="AM503">
    <cfRule type="expression" dxfId="1237" priority="575">
      <formula>IF(RIGHT(TEXT(AM503,"0.#"),1)=".",FALSE,TRUE)</formula>
    </cfRule>
    <cfRule type="expression" dxfId="1236" priority="576">
      <formula>IF(RIGHT(TEXT(AM503,"0.#"),1)=".",TRUE,FALSE)</formula>
    </cfRule>
  </conditionalFormatting>
  <conditionalFormatting sqref="AI504">
    <cfRule type="expression" dxfId="1235" priority="567">
      <formula>IF(RIGHT(TEXT(AI504,"0.#"),1)=".",FALSE,TRUE)</formula>
    </cfRule>
    <cfRule type="expression" dxfId="1234" priority="568">
      <formula>IF(RIGHT(TEXT(AI504,"0.#"),1)=".",TRUE,FALSE)</formula>
    </cfRule>
  </conditionalFormatting>
  <conditionalFormatting sqref="AI502">
    <cfRule type="expression" dxfId="1233" priority="571">
      <formula>IF(RIGHT(TEXT(AI502,"0.#"),1)=".",FALSE,TRUE)</formula>
    </cfRule>
    <cfRule type="expression" dxfId="1232" priority="572">
      <formula>IF(RIGHT(TEXT(AI502,"0.#"),1)=".",TRUE,FALSE)</formula>
    </cfRule>
  </conditionalFormatting>
  <conditionalFormatting sqref="AI503">
    <cfRule type="expression" dxfId="1231" priority="569">
      <formula>IF(RIGHT(TEXT(AI503,"0.#"),1)=".",FALSE,TRUE)</formula>
    </cfRule>
    <cfRule type="expression" dxfId="1230" priority="570">
      <formula>IF(RIGHT(TEXT(AI503,"0.#"),1)=".",TRUE,FALSE)</formula>
    </cfRule>
  </conditionalFormatting>
  <conditionalFormatting sqref="AM509">
    <cfRule type="expression" dxfId="1229" priority="561">
      <formula>IF(RIGHT(TEXT(AM509,"0.#"),1)=".",FALSE,TRUE)</formula>
    </cfRule>
    <cfRule type="expression" dxfId="1228" priority="562">
      <formula>IF(RIGHT(TEXT(AM509,"0.#"),1)=".",TRUE,FALSE)</formula>
    </cfRule>
  </conditionalFormatting>
  <conditionalFormatting sqref="AM507">
    <cfRule type="expression" dxfId="1227" priority="565">
      <formula>IF(RIGHT(TEXT(AM507,"0.#"),1)=".",FALSE,TRUE)</formula>
    </cfRule>
    <cfRule type="expression" dxfId="1226" priority="566">
      <formula>IF(RIGHT(TEXT(AM507,"0.#"),1)=".",TRUE,FALSE)</formula>
    </cfRule>
  </conditionalFormatting>
  <conditionalFormatting sqref="AM508">
    <cfRule type="expression" dxfId="1225" priority="563">
      <formula>IF(RIGHT(TEXT(AM508,"0.#"),1)=".",FALSE,TRUE)</formula>
    </cfRule>
    <cfRule type="expression" dxfId="1224" priority="564">
      <formula>IF(RIGHT(TEXT(AM508,"0.#"),1)=".",TRUE,FALSE)</formula>
    </cfRule>
  </conditionalFormatting>
  <conditionalFormatting sqref="AI509">
    <cfRule type="expression" dxfId="1223" priority="555">
      <formula>IF(RIGHT(TEXT(AI509,"0.#"),1)=".",FALSE,TRUE)</formula>
    </cfRule>
    <cfRule type="expression" dxfId="1222" priority="556">
      <formula>IF(RIGHT(TEXT(AI509,"0.#"),1)=".",TRUE,FALSE)</formula>
    </cfRule>
  </conditionalFormatting>
  <conditionalFormatting sqref="AI507">
    <cfRule type="expression" dxfId="1221" priority="559">
      <formula>IF(RIGHT(TEXT(AI507,"0.#"),1)=".",FALSE,TRUE)</formula>
    </cfRule>
    <cfRule type="expression" dxfId="1220" priority="560">
      <formula>IF(RIGHT(TEXT(AI507,"0.#"),1)=".",TRUE,FALSE)</formula>
    </cfRule>
  </conditionalFormatting>
  <conditionalFormatting sqref="AI508">
    <cfRule type="expression" dxfId="1219" priority="557">
      <formula>IF(RIGHT(TEXT(AI508,"0.#"),1)=".",FALSE,TRUE)</formula>
    </cfRule>
    <cfRule type="expression" dxfId="1218" priority="558">
      <formula>IF(RIGHT(TEXT(AI508,"0.#"),1)=".",TRUE,FALSE)</formula>
    </cfRule>
  </conditionalFormatting>
  <conditionalFormatting sqref="AM543">
    <cfRule type="expression" dxfId="1217" priority="513">
      <formula>IF(RIGHT(TEXT(AM543,"0.#"),1)=".",FALSE,TRUE)</formula>
    </cfRule>
    <cfRule type="expression" dxfId="1216" priority="514">
      <formula>IF(RIGHT(TEXT(AM543,"0.#"),1)=".",TRUE,FALSE)</formula>
    </cfRule>
  </conditionalFormatting>
  <conditionalFormatting sqref="AM541">
    <cfRule type="expression" dxfId="1215" priority="517">
      <formula>IF(RIGHT(TEXT(AM541,"0.#"),1)=".",FALSE,TRUE)</formula>
    </cfRule>
    <cfRule type="expression" dxfId="1214" priority="518">
      <formula>IF(RIGHT(TEXT(AM541,"0.#"),1)=".",TRUE,FALSE)</formula>
    </cfRule>
  </conditionalFormatting>
  <conditionalFormatting sqref="AM542">
    <cfRule type="expression" dxfId="1213" priority="515">
      <formula>IF(RIGHT(TEXT(AM542,"0.#"),1)=".",FALSE,TRUE)</formula>
    </cfRule>
    <cfRule type="expression" dxfId="1212" priority="516">
      <formula>IF(RIGHT(TEXT(AM542,"0.#"),1)=".",TRUE,FALSE)</formula>
    </cfRule>
  </conditionalFormatting>
  <conditionalFormatting sqref="AI543">
    <cfRule type="expression" dxfId="1211" priority="507">
      <formula>IF(RIGHT(TEXT(AI543,"0.#"),1)=".",FALSE,TRUE)</formula>
    </cfRule>
    <cfRule type="expression" dxfId="1210" priority="508">
      <formula>IF(RIGHT(TEXT(AI543,"0.#"),1)=".",TRUE,FALSE)</formula>
    </cfRule>
  </conditionalFormatting>
  <conditionalFormatting sqref="AI541">
    <cfRule type="expression" dxfId="1209" priority="511">
      <formula>IF(RIGHT(TEXT(AI541,"0.#"),1)=".",FALSE,TRUE)</formula>
    </cfRule>
    <cfRule type="expression" dxfId="1208" priority="512">
      <formula>IF(RIGHT(TEXT(AI541,"0.#"),1)=".",TRUE,FALSE)</formula>
    </cfRule>
  </conditionalFormatting>
  <conditionalFormatting sqref="AI542">
    <cfRule type="expression" dxfId="1207" priority="509">
      <formula>IF(RIGHT(TEXT(AI542,"0.#"),1)=".",FALSE,TRUE)</formula>
    </cfRule>
    <cfRule type="expression" dxfId="1206" priority="510">
      <formula>IF(RIGHT(TEXT(AI542,"0.#"),1)=".",TRUE,FALSE)</formula>
    </cfRule>
  </conditionalFormatting>
  <conditionalFormatting sqref="AM568">
    <cfRule type="expression" dxfId="1205" priority="501">
      <formula>IF(RIGHT(TEXT(AM568,"0.#"),1)=".",FALSE,TRUE)</formula>
    </cfRule>
    <cfRule type="expression" dxfId="1204" priority="502">
      <formula>IF(RIGHT(TEXT(AM568,"0.#"),1)=".",TRUE,FALSE)</formula>
    </cfRule>
  </conditionalFormatting>
  <conditionalFormatting sqref="AM566">
    <cfRule type="expression" dxfId="1203" priority="505">
      <formula>IF(RIGHT(TEXT(AM566,"0.#"),1)=".",FALSE,TRUE)</formula>
    </cfRule>
    <cfRule type="expression" dxfId="1202" priority="506">
      <formula>IF(RIGHT(TEXT(AM566,"0.#"),1)=".",TRUE,FALSE)</formula>
    </cfRule>
  </conditionalFormatting>
  <conditionalFormatting sqref="AM567">
    <cfRule type="expression" dxfId="1201" priority="503">
      <formula>IF(RIGHT(TEXT(AM567,"0.#"),1)=".",FALSE,TRUE)</formula>
    </cfRule>
    <cfRule type="expression" dxfId="1200" priority="504">
      <formula>IF(RIGHT(TEXT(AM567,"0.#"),1)=".",TRUE,FALSE)</formula>
    </cfRule>
  </conditionalFormatting>
  <conditionalFormatting sqref="AI568">
    <cfRule type="expression" dxfId="1199" priority="495">
      <formula>IF(RIGHT(TEXT(AI568,"0.#"),1)=".",FALSE,TRUE)</formula>
    </cfRule>
    <cfRule type="expression" dxfId="1198" priority="496">
      <formula>IF(RIGHT(TEXT(AI568,"0.#"),1)=".",TRUE,FALSE)</formula>
    </cfRule>
  </conditionalFormatting>
  <conditionalFormatting sqref="AI566">
    <cfRule type="expression" dxfId="1197" priority="499">
      <formula>IF(RIGHT(TEXT(AI566,"0.#"),1)=".",FALSE,TRUE)</formula>
    </cfRule>
    <cfRule type="expression" dxfId="1196" priority="500">
      <formula>IF(RIGHT(TEXT(AI566,"0.#"),1)=".",TRUE,FALSE)</formula>
    </cfRule>
  </conditionalFormatting>
  <conditionalFormatting sqref="AI567">
    <cfRule type="expression" dxfId="1195" priority="497">
      <formula>IF(RIGHT(TEXT(AI567,"0.#"),1)=".",FALSE,TRUE)</formula>
    </cfRule>
    <cfRule type="expression" dxfId="1194" priority="498">
      <formula>IF(RIGHT(TEXT(AI567,"0.#"),1)=".",TRUE,FALSE)</formula>
    </cfRule>
  </conditionalFormatting>
  <conditionalFormatting sqref="AM573">
    <cfRule type="expression" dxfId="1193" priority="441">
      <formula>IF(RIGHT(TEXT(AM573,"0.#"),1)=".",FALSE,TRUE)</formula>
    </cfRule>
    <cfRule type="expression" dxfId="1192" priority="442">
      <formula>IF(RIGHT(TEXT(AM573,"0.#"),1)=".",TRUE,FALSE)</formula>
    </cfRule>
  </conditionalFormatting>
  <conditionalFormatting sqref="AM571">
    <cfRule type="expression" dxfId="1191" priority="445">
      <formula>IF(RIGHT(TEXT(AM571,"0.#"),1)=".",FALSE,TRUE)</formula>
    </cfRule>
    <cfRule type="expression" dxfId="1190" priority="446">
      <formula>IF(RIGHT(TEXT(AM571,"0.#"),1)=".",TRUE,FALSE)</formula>
    </cfRule>
  </conditionalFormatting>
  <conditionalFormatting sqref="AM572">
    <cfRule type="expression" dxfId="1189" priority="443">
      <formula>IF(RIGHT(TEXT(AM572,"0.#"),1)=".",FALSE,TRUE)</formula>
    </cfRule>
    <cfRule type="expression" dxfId="1188" priority="444">
      <formula>IF(RIGHT(TEXT(AM572,"0.#"),1)=".",TRUE,FALSE)</formula>
    </cfRule>
  </conditionalFormatting>
  <conditionalFormatting sqref="AI573">
    <cfRule type="expression" dxfId="1187" priority="435">
      <formula>IF(RIGHT(TEXT(AI573,"0.#"),1)=".",FALSE,TRUE)</formula>
    </cfRule>
    <cfRule type="expression" dxfId="1186" priority="436">
      <formula>IF(RIGHT(TEXT(AI573,"0.#"),1)=".",TRUE,FALSE)</formula>
    </cfRule>
  </conditionalFormatting>
  <conditionalFormatting sqref="AI571">
    <cfRule type="expression" dxfId="1185" priority="439">
      <formula>IF(RIGHT(TEXT(AI571,"0.#"),1)=".",FALSE,TRUE)</formula>
    </cfRule>
    <cfRule type="expression" dxfId="1184" priority="440">
      <formula>IF(RIGHT(TEXT(AI571,"0.#"),1)=".",TRUE,FALSE)</formula>
    </cfRule>
  </conditionalFormatting>
  <conditionalFormatting sqref="AI572">
    <cfRule type="expression" dxfId="1183" priority="437">
      <formula>IF(RIGHT(TEXT(AI572,"0.#"),1)=".",FALSE,TRUE)</formula>
    </cfRule>
    <cfRule type="expression" dxfId="1182" priority="438">
      <formula>IF(RIGHT(TEXT(AI572,"0.#"),1)=".",TRUE,FALSE)</formula>
    </cfRule>
  </conditionalFormatting>
  <conditionalFormatting sqref="AM578">
    <cfRule type="expression" dxfId="1181" priority="429">
      <formula>IF(RIGHT(TEXT(AM578,"0.#"),1)=".",FALSE,TRUE)</formula>
    </cfRule>
    <cfRule type="expression" dxfId="1180" priority="430">
      <formula>IF(RIGHT(TEXT(AM578,"0.#"),1)=".",TRUE,FALSE)</formula>
    </cfRule>
  </conditionalFormatting>
  <conditionalFormatting sqref="AM576">
    <cfRule type="expression" dxfId="1179" priority="433">
      <formula>IF(RIGHT(TEXT(AM576,"0.#"),1)=".",FALSE,TRUE)</formula>
    </cfRule>
    <cfRule type="expression" dxfId="1178" priority="434">
      <formula>IF(RIGHT(TEXT(AM576,"0.#"),1)=".",TRUE,FALSE)</formula>
    </cfRule>
  </conditionalFormatting>
  <conditionalFormatting sqref="AM577">
    <cfRule type="expression" dxfId="1177" priority="431">
      <formula>IF(RIGHT(TEXT(AM577,"0.#"),1)=".",FALSE,TRUE)</formula>
    </cfRule>
    <cfRule type="expression" dxfId="1176" priority="432">
      <formula>IF(RIGHT(TEXT(AM577,"0.#"),1)=".",TRUE,FALSE)</formula>
    </cfRule>
  </conditionalFormatting>
  <conditionalFormatting sqref="AI578">
    <cfRule type="expression" dxfId="1175" priority="423">
      <formula>IF(RIGHT(TEXT(AI578,"0.#"),1)=".",FALSE,TRUE)</formula>
    </cfRule>
    <cfRule type="expression" dxfId="1174" priority="424">
      <formula>IF(RIGHT(TEXT(AI578,"0.#"),1)=".",TRUE,FALSE)</formula>
    </cfRule>
  </conditionalFormatting>
  <conditionalFormatting sqref="AI576">
    <cfRule type="expression" dxfId="1173" priority="427">
      <formula>IF(RIGHT(TEXT(AI576,"0.#"),1)=".",FALSE,TRUE)</formula>
    </cfRule>
    <cfRule type="expression" dxfId="1172" priority="428">
      <formula>IF(RIGHT(TEXT(AI576,"0.#"),1)=".",TRUE,FALSE)</formula>
    </cfRule>
  </conditionalFormatting>
  <conditionalFormatting sqref="AI577">
    <cfRule type="expression" dxfId="1171" priority="425">
      <formula>IF(RIGHT(TEXT(AI577,"0.#"),1)=".",FALSE,TRUE)</formula>
    </cfRule>
    <cfRule type="expression" dxfId="1170" priority="426">
      <formula>IF(RIGHT(TEXT(AI577,"0.#"),1)=".",TRUE,FALSE)</formula>
    </cfRule>
  </conditionalFormatting>
  <conditionalFormatting sqref="AM583">
    <cfRule type="expression" dxfId="1169" priority="417">
      <formula>IF(RIGHT(TEXT(AM583,"0.#"),1)=".",FALSE,TRUE)</formula>
    </cfRule>
    <cfRule type="expression" dxfId="1168" priority="418">
      <formula>IF(RIGHT(TEXT(AM583,"0.#"),1)=".",TRUE,FALSE)</formula>
    </cfRule>
  </conditionalFormatting>
  <conditionalFormatting sqref="AM581">
    <cfRule type="expression" dxfId="1167" priority="421">
      <formula>IF(RIGHT(TEXT(AM581,"0.#"),1)=".",FALSE,TRUE)</formula>
    </cfRule>
    <cfRule type="expression" dxfId="1166" priority="422">
      <formula>IF(RIGHT(TEXT(AM581,"0.#"),1)=".",TRUE,FALSE)</formula>
    </cfRule>
  </conditionalFormatting>
  <conditionalFormatting sqref="AM582">
    <cfRule type="expression" dxfId="1165" priority="419">
      <formula>IF(RIGHT(TEXT(AM582,"0.#"),1)=".",FALSE,TRUE)</formula>
    </cfRule>
    <cfRule type="expression" dxfId="1164" priority="420">
      <formula>IF(RIGHT(TEXT(AM582,"0.#"),1)=".",TRUE,FALSE)</formula>
    </cfRule>
  </conditionalFormatting>
  <conditionalFormatting sqref="AI583">
    <cfRule type="expression" dxfId="1163" priority="411">
      <formula>IF(RIGHT(TEXT(AI583,"0.#"),1)=".",FALSE,TRUE)</formula>
    </cfRule>
    <cfRule type="expression" dxfId="1162" priority="412">
      <formula>IF(RIGHT(TEXT(AI583,"0.#"),1)=".",TRUE,FALSE)</formula>
    </cfRule>
  </conditionalFormatting>
  <conditionalFormatting sqref="AI581">
    <cfRule type="expression" dxfId="1161" priority="415">
      <formula>IF(RIGHT(TEXT(AI581,"0.#"),1)=".",FALSE,TRUE)</formula>
    </cfRule>
    <cfRule type="expression" dxfId="1160" priority="416">
      <formula>IF(RIGHT(TEXT(AI581,"0.#"),1)=".",TRUE,FALSE)</formula>
    </cfRule>
  </conditionalFormatting>
  <conditionalFormatting sqref="AI582">
    <cfRule type="expression" dxfId="1159" priority="413">
      <formula>IF(RIGHT(TEXT(AI582,"0.#"),1)=".",FALSE,TRUE)</formula>
    </cfRule>
    <cfRule type="expression" dxfId="1158" priority="414">
      <formula>IF(RIGHT(TEXT(AI582,"0.#"),1)=".",TRUE,FALSE)</formula>
    </cfRule>
  </conditionalFormatting>
  <conditionalFormatting sqref="AM548">
    <cfRule type="expression" dxfId="1157" priority="489">
      <formula>IF(RIGHT(TEXT(AM548,"0.#"),1)=".",FALSE,TRUE)</formula>
    </cfRule>
    <cfRule type="expression" dxfId="1156" priority="490">
      <formula>IF(RIGHT(TEXT(AM548,"0.#"),1)=".",TRUE,FALSE)</formula>
    </cfRule>
  </conditionalFormatting>
  <conditionalFormatting sqref="AM546">
    <cfRule type="expression" dxfId="1155" priority="493">
      <formula>IF(RIGHT(TEXT(AM546,"0.#"),1)=".",FALSE,TRUE)</formula>
    </cfRule>
    <cfRule type="expression" dxfId="1154" priority="494">
      <formula>IF(RIGHT(TEXT(AM546,"0.#"),1)=".",TRUE,FALSE)</formula>
    </cfRule>
  </conditionalFormatting>
  <conditionalFormatting sqref="AM547">
    <cfRule type="expression" dxfId="1153" priority="491">
      <formula>IF(RIGHT(TEXT(AM547,"0.#"),1)=".",FALSE,TRUE)</formula>
    </cfRule>
    <cfRule type="expression" dxfId="1152" priority="492">
      <formula>IF(RIGHT(TEXT(AM547,"0.#"),1)=".",TRUE,FALSE)</formula>
    </cfRule>
  </conditionalFormatting>
  <conditionalFormatting sqref="AI548">
    <cfRule type="expression" dxfId="1151" priority="483">
      <formula>IF(RIGHT(TEXT(AI548,"0.#"),1)=".",FALSE,TRUE)</formula>
    </cfRule>
    <cfRule type="expression" dxfId="1150" priority="484">
      <formula>IF(RIGHT(TEXT(AI548,"0.#"),1)=".",TRUE,FALSE)</formula>
    </cfRule>
  </conditionalFormatting>
  <conditionalFormatting sqref="AI546">
    <cfRule type="expression" dxfId="1149" priority="487">
      <formula>IF(RIGHT(TEXT(AI546,"0.#"),1)=".",FALSE,TRUE)</formula>
    </cfRule>
    <cfRule type="expression" dxfId="1148" priority="488">
      <formula>IF(RIGHT(TEXT(AI546,"0.#"),1)=".",TRUE,FALSE)</formula>
    </cfRule>
  </conditionalFormatting>
  <conditionalFormatting sqref="AI547">
    <cfRule type="expression" dxfId="1147" priority="485">
      <formula>IF(RIGHT(TEXT(AI547,"0.#"),1)=".",FALSE,TRUE)</formula>
    </cfRule>
    <cfRule type="expression" dxfId="1146" priority="486">
      <formula>IF(RIGHT(TEXT(AI547,"0.#"),1)=".",TRUE,FALSE)</formula>
    </cfRule>
  </conditionalFormatting>
  <conditionalFormatting sqref="AM553">
    <cfRule type="expression" dxfId="1145" priority="477">
      <formula>IF(RIGHT(TEXT(AM553,"0.#"),1)=".",FALSE,TRUE)</formula>
    </cfRule>
    <cfRule type="expression" dxfId="1144" priority="478">
      <formula>IF(RIGHT(TEXT(AM553,"0.#"),1)=".",TRUE,FALSE)</formula>
    </cfRule>
  </conditionalFormatting>
  <conditionalFormatting sqref="AM551">
    <cfRule type="expression" dxfId="1143" priority="481">
      <formula>IF(RIGHT(TEXT(AM551,"0.#"),1)=".",FALSE,TRUE)</formula>
    </cfRule>
    <cfRule type="expression" dxfId="1142" priority="482">
      <formula>IF(RIGHT(TEXT(AM551,"0.#"),1)=".",TRUE,FALSE)</formula>
    </cfRule>
  </conditionalFormatting>
  <conditionalFormatting sqref="AM552">
    <cfRule type="expression" dxfId="1141" priority="479">
      <formula>IF(RIGHT(TEXT(AM552,"0.#"),1)=".",FALSE,TRUE)</formula>
    </cfRule>
    <cfRule type="expression" dxfId="1140" priority="480">
      <formula>IF(RIGHT(TEXT(AM552,"0.#"),1)=".",TRUE,FALSE)</formula>
    </cfRule>
  </conditionalFormatting>
  <conditionalFormatting sqref="AI553">
    <cfRule type="expression" dxfId="1139" priority="471">
      <formula>IF(RIGHT(TEXT(AI553,"0.#"),1)=".",FALSE,TRUE)</formula>
    </cfRule>
    <cfRule type="expression" dxfId="1138" priority="472">
      <formula>IF(RIGHT(TEXT(AI553,"0.#"),1)=".",TRUE,FALSE)</formula>
    </cfRule>
  </conditionalFormatting>
  <conditionalFormatting sqref="AI551">
    <cfRule type="expression" dxfId="1137" priority="475">
      <formula>IF(RIGHT(TEXT(AI551,"0.#"),1)=".",FALSE,TRUE)</formula>
    </cfRule>
    <cfRule type="expression" dxfId="1136" priority="476">
      <formula>IF(RIGHT(TEXT(AI551,"0.#"),1)=".",TRUE,FALSE)</formula>
    </cfRule>
  </conditionalFormatting>
  <conditionalFormatting sqref="AI552">
    <cfRule type="expression" dxfId="1135" priority="473">
      <formula>IF(RIGHT(TEXT(AI552,"0.#"),1)=".",FALSE,TRUE)</formula>
    </cfRule>
    <cfRule type="expression" dxfId="1134" priority="474">
      <formula>IF(RIGHT(TEXT(AI552,"0.#"),1)=".",TRUE,FALSE)</formula>
    </cfRule>
  </conditionalFormatting>
  <conditionalFormatting sqref="AM558">
    <cfRule type="expression" dxfId="1133" priority="465">
      <formula>IF(RIGHT(TEXT(AM558,"0.#"),1)=".",FALSE,TRUE)</formula>
    </cfRule>
    <cfRule type="expression" dxfId="1132" priority="466">
      <formula>IF(RIGHT(TEXT(AM558,"0.#"),1)=".",TRUE,FALSE)</formula>
    </cfRule>
  </conditionalFormatting>
  <conditionalFormatting sqref="AM556">
    <cfRule type="expression" dxfId="1131" priority="469">
      <formula>IF(RIGHT(TEXT(AM556,"0.#"),1)=".",FALSE,TRUE)</formula>
    </cfRule>
    <cfRule type="expression" dxfId="1130" priority="470">
      <formula>IF(RIGHT(TEXT(AM556,"0.#"),1)=".",TRUE,FALSE)</formula>
    </cfRule>
  </conditionalFormatting>
  <conditionalFormatting sqref="AM557">
    <cfRule type="expression" dxfId="1129" priority="467">
      <formula>IF(RIGHT(TEXT(AM557,"0.#"),1)=".",FALSE,TRUE)</formula>
    </cfRule>
    <cfRule type="expression" dxfId="1128" priority="468">
      <formula>IF(RIGHT(TEXT(AM557,"0.#"),1)=".",TRUE,FALSE)</formula>
    </cfRule>
  </conditionalFormatting>
  <conditionalFormatting sqref="AI558">
    <cfRule type="expression" dxfId="1127" priority="459">
      <formula>IF(RIGHT(TEXT(AI558,"0.#"),1)=".",FALSE,TRUE)</formula>
    </cfRule>
    <cfRule type="expression" dxfId="1126" priority="460">
      <formula>IF(RIGHT(TEXT(AI558,"0.#"),1)=".",TRUE,FALSE)</formula>
    </cfRule>
  </conditionalFormatting>
  <conditionalFormatting sqref="AI556">
    <cfRule type="expression" dxfId="1125" priority="463">
      <formula>IF(RIGHT(TEXT(AI556,"0.#"),1)=".",FALSE,TRUE)</formula>
    </cfRule>
    <cfRule type="expression" dxfId="1124" priority="464">
      <formula>IF(RIGHT(TEXT(AI556,"0.#"),1)=".",TRUE,FALSE)</formula>
    </cfRule>
  </conditionalFormatting>
  <conditionalFormatting sqref="AI557">
    <cfRule type="expression" dxfId="1123" priority="461">
      <formula>IF(RIGHT(TEXT(AI557,"0.#"),1)=".",FALSE,TRUE)</formula>
    </cfRule>
    <cfRule type="expression" dxfId="1122" priority="462">
      <formula>IF(RIGHT(TEXT(AI557,"0.#"),1)=".",TRUE,FALSE)</formula>
    </cfRule>
  </conditionalFormatting>
  <conditionalFormatting sqref="AM563">
    <cfRule type="expression" dxfId="1121" priority="453">
      <formula>IF(RIGHT(TEXT(AM563,"0.#"),1)=".",FALSE,TRUE)</formula>
    </cfRule>
    <cfRule type="expression" dxfId="1120" priority="454">
      <formula>IF(RIGHT(TEXT(AM563,"0.#"),1)=".",TRUE,FALSE)</formula>
    </cfRule>
  </conditionalFormatting>
  <conditionalFormatting sqref="AM561">
    <cfRule type="expression" dxfId="1119" priority="457">
      <formula>IF(RIGHT(TEXT(AM561,"0.#"),1)=".",FALSE,TRUE)</formula>
    </cfRule>
    <cfRule type="expression" dxfId="1118" priority="458">
      <formula>IF(RIGHT(TEXT(AM561,"0.#"),1)=".",TRUE,FALSE)</formula>
    </cfRule>
  </conditionalFormatting>
  <conditionalFormatting sqref="AM562">
    <cfRule type="expression" dxfId="1117" priority="455">
      <formula>IF(RIGHT(TEXT(AM562,"0.#"),1)=".",FALSE,TRUE)</formula>
    </cfRule>
    <cfRule type="expression" dxfId="1116" priority="456">
      <formula>IF(RIGHT(TEXT(AM562,"0.#"),1)=".",TRUE,FALSE)</formula>
    </cfRule>
  </conditionalFormatting>
  <conditionalFormatting sqref="AI563">
    <cfRule type="expression" dxfId="1115" priority="447">
      <formula>IF(RIGHT(TEXT(AI563,"0.#"),1)=".",FALSE,TRUE)</formula>
    </cfRule>
    <cfRule type="expression" dxfId="1114" priority="448">
      <formula>IF(RIGHT(TEXT(AI563,"0.#"),1)=".",TRUE,FALSE)</formula>
    </cfRule>
  </conditionalFormatting>
  <conditionalFormatting sqref="AI561">
    <cfRule type="expression" dxfId="1113" priority="451">
      <formula>IF(RIGHT(TEXT(AI561,"0.#"),1)=".",FALSE,TRUE)</formula>
    </cfRule>
    <cfRule type="expression" dxfId="1112" priority="452">
      <formula>IF(RIGHT(TEXT(AI561,"0.#"),1)=".",TRUE,FALSE)</formula>
    </cfRule>
  </conditionalFormatting>
  <conditionalFormatting sqref="AI562">
    <cfRule type="expression" dxfId="1111" priority="449">
      <formula>IF(RIGHT(TEXT(AI562,"0.#"),1)=".",FALSE,TRUE)</formula>
    </cfRule>
    <cfRule type="expression" dxfId="1110" priority="450">
      <formula>IF(RIGHT(TEXT(AI562,"0.#"),1)=".",TRUE,FALSE)</formula>
    </cfRule>
  </conditionalFormatting>
  <conditionalFormatting sqref="AM597">
    <cfRule type="expression" dxfId="1109" priority="405">
      <formula>IF(RIGHT(TEXT(AM597,"0.#"),1)=".",FALSE,TRUE)</formula>
    </cfRule>
    <cfRule type="expression" dxfId="1108" priority="406">
      <formula>IF(RIGHT(TEXT(AM597,"0.#"),1)=".",TRUE,FALSE)</formula>
    </cfRule>
  </conditionalFormatting>
  <conditionalFormatting sqref="AM595">
    <cfRule type="expression" dxfId="1107" priority="409">
      <formula>IF(RIGHT(TEXT(AM595,"0.#"),1)=".",FALSE,TRUE)</formula>
    </cfRule>
    <cfRule type="expression" dxfId="1106" priority="410">
      <formula>IF(RIGHT(TEXT(AM595,"0.#"),1)=".",TRUE,FALSE)</formula>
    </cfRule>
  </conditionalFormatting>
  <conditionalFormatting sqref="AM596">
    <cfRule type="expression" dxfId="1105" priority="407">
      <formula>IF(RIGHT(TEXT(AM596,"0.#"),1)=".",FALSE,TRUE)</formula>
    </cfRule>
    <cfRule type="expression" dxfId="1104" priority="408">
      <formula>IF(RIGHT(TEXT(AM596,"0.#"),1)=".",TRUE,FALSE)</formula>
    </cfRule>
  </conditionalFormatting>
  <conditionalFormatting sqref="AI597">
    <cfRule type="expression" dxfId="1103" priority="399">
      <formula>IF(RIGHT(TEXT(AI597,"0.#"),1)=".",FALSE,TRUE)</formula>
    </cfRule>
    <cfRule type="expression" dxfId="1102" priority="400">
      <formula>IF(RIGHT(TEXT(AI597,"0.#"),1)=".",TRUE,FALSE)</formula>
    </cfRule>
  </conditionalFormatting>
  <conditionalFormatting sqref="AI595">
    <cfRule type="expression" dxfId="1101" priority="403">
      <formula>IF(RIGHT(TEXT(AI595,"0.#"),1)=".",FALSE,TRUE)</formula>
    </cfRule>
    <cfRule type="expression" dxfId="1100" priority="404">
      <formula>IF(RIGHT(TEXT(AI595,"0.#"),1)=".",TRUE,FALSE)</formula>
    </cfRule>
  </conditionalFormatting>
  <conditionalFormatting sqref="AI596">
    <cfRule type="expression" dxfId="1099" priority="401">
      <formula>IF(RIGHT(TEXT(AI596,"0.#"),1)=".",FALSE,TRUE)</formula>
    </cfRule>
    <cfRule type="expression" dxfId="1098" priority="402">
      <formula>IF(RIGHT(TEXT(AI596,"0.#"),1)=".",TRUE,FALSE)</formula>
    </cfRule>
  </conditionalFormatting>
  <conditionalFormatting sqref="AM622">
    <cfRule type="expression" dxfId="1097" priority="393">
      <formula>IF(RIGHT(TEXT(AM622,"0.#"),1)=".",FALSE,TRUE)</formula>
    </cfRule>
    <cfRule type="expression" dxfId="1096" priority="394">
      <formula>IF(RIGHT(TEXT(AM622,"0.#"),1)=".",TRUE,FALSE)</formula>
    </cfRule>
  </conditionalFormatting>
  <conditionalFormatting sqref="AM620">
    <cfRule type="expression" dxfId="1095" priority="397">
      <formula>IF(RIGHT(TEXT(AM620,"0.#"),1)=".",FALSE,TRUE)</formula>
    </cfRule>
    <cfRule type="expression" dxfId="1094" priority="398">
      <formula>IF(RIGHT(TEXT(AM620,"0.#"),1)=".",TRUE,FALSE)</formula>
    </cfRule>
  </conditionalFormatting>
  <conditionalFormatting sqref="AM621">
    <cfRule type="expression" dxfId="1093" priority="395">
      <formula>IF(RIGHT(TEXT(AM621,"0.#"),1)=".",FALSE,TRUE)</formula>
    </cfRule>
    <cfRule type="expression" dxfId="1092" priority="396">
      <formula>IF(RIGHT(TEXT(AM621,"0.#"),1)=".",TRUE,FALSE)</formula>
    </cfRule>
  </conditionalFormatting>
  <conditionalFormatting sqref="AI622">
    <cfRule type="expression" dxfId="1091" priority="387">
      <formula>IF(RIGHT(TEXT(AI622,"0.#"),1)=".",FALSE,TRUE)</formula>
    </cfRule>
    <cfRule type="expression" dxfId="1090" priority="388">
      <formula>IF(RIGHT(TEXT(AI622,"0.#"),1)=".",TRUE,FALSE)</formula>
    </cfRule>
  </conditionalFormatting>
  <conditionalFormatting sqref="AI620">
    <cfRule type="expression" dxfId="1089" priority="391">
      <formula>IF(RIGHT(TEXT(AI620,"0.#"),1)=".",FALSE,TRUE)</formula>
    </cfRule>
    <cfRule type="expression" dxfId="1088" priority="392">
      <formula>IF(RIGHT(TEXT(AI620,"0.#"),1)=".",TRUE,FALSE)</formula>
    </cfRule>
  </conditionalFormatting>
  <conditionalFormatting sqref="AI621">
    <cfRule type="expression" dxfId="1087" priority="389">
      <formula>IF(RIGHT(TEXT(AI621,"0.#"),1)=".",FALSE,TRUE)</formula>
    </cfRule>
    <cfRule type="expression" dxfId="1086" priority="390">
      <formula>IF(RIGHT(TEXT(AI621,"0.#"),1)=".",TRUE,FALSE)</formula>
    </cfRule>
  </conditionalFormatting>
  <conditionalFormatting sqref="AM627">
    <cfRule type="expression" dxfId="1085" priority="333">
      <formula>IF(RIGHT(TEXT(AM627,"0.#"),1)=".",FALSE,TRUE)</formula>
    </cfRule>
    <cfRule type="expression" dxfId="1084" priority="334">
      <formula>IF(RIGHT(TEXT(AM627,"0.#"),1)=".",TRUE,FALSE)</formula>
    </cfRule>
  </conditionalFormatting>
  <conditionalFormatting sqref="AM625">
    <cfRule type="expression" dxfId="1083" priority="337">
      <formula>IF(RIGHT(TEXT(AM625,"0.#"),1)=".",FALSE,TRUE)</formula>
    </cfRule>
    <cfRule type="expression" dxfId="1082" priority="338">
      <formula>IF(RIGHT(TEXT(AM625,"0.#"),1)=".",TRUE,FALSE)</formula>
    </cfRule>
  </conditionalFormatting>
  <conditionalFormatting sqref="AM626">
    <cfRule type="expression" dxfId="1081" priority="335">
      <formula>IF(RIGHT(TEXT(AM626,"0.#"),1)=".",FALSE,TRUE)</formula>
    </cfRule>
    <cfRule type="expression" dxfId="1080" priority="336">
      <formula>IF(RIGHT(TEXT(AM626,"0.#"),1)=".",TRUE,FALSE)</formula>
    </cfRule>
  </conditionalFormatting>
  <conditionalFormatting sqref="AI627">
    <cfRule type="expression" dxfId="1079" priority="327">
      <formula>IF(RIGHT(TEXT(AI627,"0.#"),1)=".",FALSE,TRUE)</formula>
    </cfRule>
    <cfRule type="expression" dxfId="1078" priority="328">
      <formula>IF(RIGHT(TEXT(AI627,"0.#"),1)=".",TRUE,FALSE)</formula>
    </cfRule>
  </conditionalFormatting>
  <conditionalFormatting sqref="AI625">
    <cfRule type="expression" dxfId="1077" priority="331">
      <formula>IF(RIGHT(TEXT(AI625,"0.#"),1)=".",FALSE,TRUE)</formula>
    </cfRule>
    <cfRule type="expression" dxfId="1076" priority="332">
      <formula>IF(RIGHT(TEXT(AI625,"0.#"),1)=".",TRUE,FALSE)</formula>
    </cfRule>
  </conditionalFormatting>
  <conditionalFormatting sqref="AI626">
    <cfRule type="expression" dxfId="1075" priority="329">
      <formula>IF(RIGHT(TEXT(AI626,"0.#"),1)=".",FALSE,TRUE)</formula>
    </cfRule>
    <cfRule type="expression" dxfId="1074" priority="330">
      <formula>IF(RIGHT(TEXT(AI626,"0.#"),1)=".",TRUE,FALSE)</formula>
    </cfRule>
  </conditionalFormatting>
  <conditionalFormatting sqref="AM632">
    <cfRule type="expression" dxfId="1073" priority="321">
      <formula>IF(RIGHT(TEXT(AM632,"0.#"),1)=".",FALSE,TRUE)</formula>
    </cfRule>
    <cfRule type="expression" dxfId="1072" priority="322">
      <formula>IF(RIGHT(TEXT(AM632,"0.#"),1)=".",TRUE,FALSE)</formula>
    </cfRule>
  </conditionalFormatting>
  <conditionalFormatting sqref="AM630">
    <cfRule type="expression" dxfId="1071" priority="325">
      <formula>IF(RIGHT(TEXT(AM630,"0.#"),1)=".",FALSE,TRUE)</formula>
    </cfRule>
    <cfRule type="expression" dxfId="1070" priority="326">
      <formula>IF(RIGHT(TEXT(AM630,"0.#"),1)=".",TRUE,FALSE)</formula>
    </cfRule>
  </conditionalFormatting>
  <conditionalFormatting sqref="AM631">
    <cfRule type="expression" dxfId="1069" priority="323">
      <formula>IF(RIGHT(TEXT(AM631,"0.#"),1)=".",FALSE,TRUE)</formula>
    </cfRule>
    <cfRule type="expression" dxfId="1068" priority="324">
      <formula>IF(RIGHT(TEXT(AM631,"0.#"),1)=".",TRUE,FALSE)</formula>
    </cfRule>
  </conditionalFormatting>
  <conditionalFormatting sqref="AI632">
    <cfRule type="expression" dxfId="1067" priority="315">
      <formula>IF(RIGHT(TEXT(AI632,"0.#"),1)=".",FALSE,TRUE)</formula>
    </cfRule>
    <cfRule type="expression" dxfId="1066" priority="316">
      <formula>IF(RIGHT(TEXT(AI632,"0.#"),1)=".",TRUE,FALSE)</formula>
    </cfRule>
  </conditionalFormatting>
  <conditionalFormatting sqref="AI630">
    <cfRule type="expression" dxfId="1065" priority="319">
      <formula>IF(RIGHT(TEXT(AI630,"0.#"),1)=".",FALSE,TRUE)</formula>
    </cfRule>
    <cfRule type="expression" dxfId="1064" priority="320">
      <formula>IF(RIGHT(TEXT(AI630,"0.#"),1)=".",TRUE,FALSE)</formula>
    </cfRule>
  </conditionalFormatting>
  <conditionalFormatting sqref="AI631">
    <cfRule type="expression" dxfId="1063" priority="317">
      <formula>IF(RIGHT(TEXT(AI631,"0.#"),1)=".",FALSE,TRUE)</formula>
    </cfRule>
    <cfRule type="expression" dxfId="1062" priority="318">
      <formula>IF(RIGHT(TEXT(AI631,"0.#"),1)=".",TRUE,FALSE)</formula>
    </cfRule>
  </conditionalFormatting>
  <conditionalFormatting sqref="AM637">
    <cfRule type="expression" dxfId="1061" priority="309">
      <formula>IF(RIGHT(TEXT(AM637,"0.#"),1)=".",FALSE,TRUE)</formula>
    </cfRule>
    <cfRule type="expression" dxfId="1060" priority="310">
      <formula>IF(RIGHT(TEXT(AM637,"0.#"),1)=".",TRUE,FALSE)</formula>
    </cfRule>
  </conditionalFormatting>
  <conditionalFormatting sqref="AM635">
    <cfRule type="expression" dxfId="1059" priority="313">
      <formula>IF(RIGHT(TEXT(AM635,"0.#"),1)=".",FALSE,TRUE)</formula>
    </cfRule>
    <cfRule type="expression" dxfId="1058" priority="314">
      <formula>IF(RIGHT(TEXT(AM635,"0.#"),1)=".",TRUE,FALSE)</formula>
    </cfRule>
  </conditionalFormatting>
  <conditionalFormatting sqref="AM636">
    <cfRule type="expression" dxfId="1057" priority="311">
      <formula>IF(RIGHT(TEXT(AM636,"0.#"),1)=".",FALSE,TRUE)</formula>
    </cfRule>
    <cfRule type="expression" dxfId="1056" priority="312">
      <formula>IF(RIGHT(TEXT(AM636,"0.#"),1)=".",TRUE,FALSE)</formula>
    </cfRule>
  </conditionalFormatting>
  <conditionalFormatting sqref="AI637">
    <cfRule type="expression" dxfId="1055" priority="303">
      <formula>IF(RIGHT(TEXT(AI637,"0.#"),1)=".",FALSE,TRUE)</formula>
    </cfRule>
    <cfRule type="expression" dxfId="1054" priority="304">
      <formula>IF(RIGHT(TEXT(AI637,"0.#"),1)=".",TRUE,FALSE)</formula>
    </cfRule>
  </conditionalFormatting>
  <conditionalFormatting sqref="AI635">
    <cfRule type="expression" dxfId="1053" priority="307">
      <formula>IF(RIGHT(TEXT(AI635,"0.#"),1)=".",FALSE,TRUE)</formula>
    </cfRule>
    <cfRule type="expression" dxfId="1052" priority="308">
      <formula>IF(RIGHT(TEXT(AI635,"0.#"),1)=".",TRUE,FALSE)</formula>
    </cfRule>
  </conditionalFormatting>
  <conditionalFormatting sqref="AI636">
    <cfRule type="expression" dxfId="1051" priority="305">
      <formula>IF(RIGHT(TEXT(AI636,"0.#"),1)=".",FALSE,TRUE)</formula>
    </cfRule>
    <cfRule type="expression" dxfId="1050" priority="306">
      <formula>IF(RIGHT(TEXT(AI636,"0.#"),1)=".",TRUE,FALSE)</formula>
    </cfRule>
  </conditionalFormatting>
  <conditionalFormatting sqref="AM602">
    <cfRule type="expression" dxfId="1049" priority="381">
      <formula>IF(RIGHT(TEXT(AM602,"0.#"),1)=".",FALSE,TRUE)</formula>
    </cfRule>
    <cfRule type="expression" dxfId="1048" priority="382">
      <formula>IF(RIGHT(TEXT(AM602,"0.#"),1)=".",TRUE,FALSE)</formula>
    </cfRule>
  </conditionalFormatting>
  <conditionalFormatting sqref="AM600">
    <cfRule type="expression" dxfId="1047" priority="385">
      <formula>IF(RIGHT(TEXT(AM600,"0.#"),1)=".",FALSE,TRUE)</formula>
    </cfRule>
    <cfRule type="expression" dxfId="1046" priority="386">
      <formula>IF(RIGHT(TEXT(AM600,"0.#"),1)=".",TRUE,FALSE)</formula>
    </cfRule>
  </conditionalFormatting>
  <conditionalFormatting sqref="AM601">
    <cfRule type="expression" dxfId="1045" priority="383">
      <formula>IF(RIGHT(TEXT(AM601,"0.#"),1)=".",FALSE,TRUE)</formula>
    </cfRule>
    <cfRule type="expression" dxfId="1044" priority="384">
      <formula>IF(RIGHT(TEXT(AM601,"0.#"),1)=".",TRUE,FALSE)</formula>
    </cfRule>
  </conditionalFormatting>
  <conditionalFormatting sqref="AI602">
    <cfRule type="expression" dxfId="1043" priority="375">
      <formula>IF(RIGHT(TEXT(AI602,"0.#"),1)=".",FALSE,TRUE)</formula>
    </cfRule>
    <cfRule type="expression" dxfId="1042" priority="376">
      <formula>IF(RIGHT(TEXT(AI602,"0.#"),1)=".",TRUE,FALSE)</formula>
    </cfRule>
  </conditionalFormatting>
  <conditionalFormatting sqref="AI600">
    <cfRule type="expression" dxfId="1041" priority="379">
      <formula>IF(RIGHT(TEXT(AI600,"0.#"),1)=".",FALSE,TRUE)</formula>
    </cfRule>
    <cfRule type="expression" dxfId="1040" priority="380">
      <formula>IF(RIGHT(TEXT(AI600,"0.#"),1)=".",TRUE,FALSE)</formula>
    </cfRule>
  </conditionalFormatting>
  <conditionalFormatting sqref="AI601">
    <cfRule type="expression" dxfId="1039" priority="377">
      <formula>IF(RIGHT(TEXT(AI601,"0.#"),1)=".",FALSE,TRUE)</formula>
    </cfRule>
    <cfRule type="expression" dxfId="1038" priority="378">
      <formula>IF(RIGHT(TEXT(AI601,"0.#"),1)=".",TRUE,FALSE)</formula>
    </cfRule>
  </conditionalFormatting>
  <conditionalFormatting sqref="AM607">
    <cfRule type="expression" dxfId="1037" priority="369">
      <formula>IF(RIGHT(TEXT(AM607,"0.#"),1)=".",FALSE,TRUE)</formula>
    </cfRule>
    <cfRule type="expression" dxfId="1036" priority="370">
      <formula>IF(RIGHT(TEXT(AM607,"0.#"),1)=".",TRUE,FALSE)</formula>
    </cfRule>
  </conditionalFormatting>
  <conditionalFormatting sqref="AM605">
    <cfRule type="expression" dxfId="1035" priority="373">
      <formula>IF(RIGHT(TEXT(AM605,"0.#"),1)=".",FALSE,TRUE)</formula>
    </cfRule>
    <cfRule type="expression" dxfId="1034" priority="374">
      <formula>IF(RIGHT(TEXT(AM605,"0.#"),1)=".",TRUE,FALSE)</formula>
    </cfRule>
  </conditionalFormatting>
  <conditionalFormatting sqref="AM606">
    <cfRule type="expression" dxfId="1033" priority="371">
      <formula>IF(RIGHT(TEXT(AM606,"0.#"),1)=".",FALSE,TRUE)</formula>
    </cfRule>
    <cfRule type="expression" dxfId="1032" priority="372">
      <formula>IF(RIGHT(TEXT(AM606,"0.#"),1)=".",TRUE,FALSE)</formula>
    </cfRule>
  </conditionalFormatting>
  <conditionalFormatting sqref="AI607">
    <cfRule type="expression" dxfId="1031" priority="363">
      <formula>IF(RIGHT(TEXT(AI607,"0.#"),1)=".",FALSE,TRUE)</formula>
    </cfRule>
    <cfRule type="expression" dxfId="1030" priority="364">
      <formula>IF(RIGHT(TEXT(AI607,"0.#"),1)=".",TRUE,FALSE)</formula>
    </cfRule>
  </conditionalFormatting>
  <conditionalFormatting sqref="AI605">
    <cfRule type="expression" dxfId="1029" priority="367">
      <formula>IF(RIGHT(TEXT(AI605,"0.#"),1)=".",FALSE,TRUE)</formula>
    </cfRule>
    <cfRule type="expression" dxfId="1028" priority="368">
      <formula>IF(RIGHT(TEXT(AI605,"0.#"),1)=".",TRUE,FALSE)</formula>
    </cfRule>
  </conditionalFormatting>
  <conditionalFormatting sqref="AI606">
    <cfRule type="expression" dxfId="1027" priority="365">
      <formula>IF(RIGHT(TEXT(AI606,"0.#"),1)=".",FALSE,TRUE)</formula>
    </cfRule>
    <cfRule type="expression" dxfId="1026" priority="366">
      <formula>IF(RIGHT(TEXT(AI606,"0.#"),1)=".",TRUE,FALSE)</formula>
    </cfRule>
  </conditionalFormatting>
  <conditionalFormatting sqref="AM612">
    <cfRule type="expression" dxfId="1025" priority="357">
      <formula>IF(RIGHT(TEXT(AM612,"0.#"),1)=".",FALSE,TRUE)</formula>
    </cfRule>
    <cfRule type="expression" dxfId="1024" priority="358">
      <formula>IF(RIGHT(TEXT(AM612,"0.#"),1)=".",TRUE,FALSE)</formula>
    </cfRule>
  </conditionalFormatting>
  <conditionalFormatting sqref="AM610">
    <cfRule type="expression" dxfId="1023" priority="361">
      <formula>IF(RIGHT(TEXT(AM610,"0.#"),1)=".",FALSE,TRUE)</formula>
    </cfRule>
    <cfRule type="expression" dxfId="1022" priority="362">
      <formula>IF(RIGHT(TEXT(AM610,"0.#"),1)=".",TRUE,FALSE)</formula>
    </cfRule>
  </conditionalFormatting>
  <conditionalFormatting sqref="AM611">
    <cfRule type="expression" dxfId="1021" priority="359">
      <formula>IF(RIGHT(TEXT(AM611,"0.#"),1)=".",FALSE,TRUE)</formula>
    </cfRule>
    <cfRule type="expression" dxfId="1020" priority="360">
      <formula>IF(RIGHT(TEXT(AM611,"0.#"),1)=".",TRUE,FALSE)</formula>
    </cfRule>
  </conditionalFormatting>
  <conditionalFormatting sqref="AI612">
    <cfRule type="expression" dxfId="1019" priority="351">
      <formula>IF(RIGHT(TEXT(AI612,"0.#"),1)=".",FALSE,TRUE)</formula>
    </cfRule>
    <cfRule type="expression" dxfId="1018" priority="352">
      <formula>IF(RIGHT(TEXT(AI612,"0.#"),1)=".",TRUE,FALSE)</formula>
    </cfRule>
  </conditionalFormatting>
  <conditionalFormatting sqref="AI610">
    <cfRule type="expression" dxfId="1017" priority="355">
      <formula>IF(RIGHT(TEXT(AI610,"0.#"),1)=".",FALSE,TRUE)</formula>
    </cfRule>
    <cfRule type="expression" dxfId="1016" priority="356">
      <formula>IF(RIGHT(TEXT(AI610,"0.#"),1)=".",TRUE,FALSE)</formula>
    </cfRule>
  </conditionalFormatting>
  <conditionalFormatting sqref="AI611">
    <cfRule type="expression" dxfId="1015" priority="353">
      <formula>IF(RIGHT(TEXT(AI611,"0.#"),1)=".",FALSE,TRUE)</formula>
    </cfRule>
    <cfRule type="expression" dxfId="1014" priority="354">
      <formula>IF(RIGHT(TEXT(AI611,"0.#"),1)=".",TRUE,FALSE)</formula>
    </cfRule>
  </conditionalFormatting>
  <conditionalFormatting sqref="AM617">
    <cfRule type="expression" dxfId="1013" priority="345">
      <formula>IF(RIGHT(TEXT(AM617,"0.#"),1)=".",FALSE,TRUE)</formula>
    </cfRule>
    <cfRule type="expression" dxfId="1012" priority="346">
      <formula>IF(RIGHT(TEXT(AM617,"0.#"),1)=".",TRUE,FALSE)</formula>
    </cfRule>
  </conditionalFormatting>
  <conditionalFormatting sqref="AM615">
    <cfRule type="expression" dxfId="1011" priority="349">
      <formula>IF(RIGHT(TEXT(AM615,"0.#"),1)=".",FALSE,TRUE)</formula>
    </cfRule>
    <cfRule type="expression" dxfId="1010" priority="350">
      <formula>IF(RIGHT(TEXT(AM615,"0.#"),1)=".",TRUE,FALSE)</formula>
    </cfRule>
  </conditionalFormatting>
  <conditionalFormatting sqref="AM616">
    <cfRule type="expression" dxfId="1009" priority="347">
      <formula>IF(RIGHT(TEXT(AM616,"0.#"),1)=".",FALSE,TRUE)</formula>
    </cfRule>
    <cfRule type="expression" dxfId="1008" priority="348">
      <formula>IF(RIGHT(TEXT(AM616,"0.#"),1)=".",TRUE,FALSE)</formula>
    </cfRule>
  </conditionalFormatting>
  <conditionalFormatting sqref="AI617">
    <cfRule type="expression" dxfId="1007" priority="339">
      <formula>IF(RIGHT(TEXT(AI617,"0.#"),1)=".",FALSE,TRUE)</formula>
    </cfRule>
    <cfRule type="expression" dxfId="1006" priority="340">
      <formula>IF(RIGHT(TEXT(AI617,"0.#"),1)=".",TRUE,FALSE)</formula>
    </cfRule>
  </conditionalFormatting>
  <conditionalFormatting sqref="AI615">
    <cfRule type="expression" dxfId="1005" priority="343">
      <formula>IF(RIGHT(TEXT(AI615,"0.#"),1)=".",FALSE,TRUE)</formula>
    </cfRule>
    <cfRule type="expression" dxfId="1004" priority="344">
      <formula>IF(RIGHT(TEXT(AI615,"0.#"),1)=".",TRUE,FALSE)</formula>
    </cfRule>
  </conditionalFormatting>
  <conditionalFormatting sqref="AI616">
    <cfRule type="expression" dxfId="1003" priority="341">
      <formula>IF(RIGHT(TEXT(AI616,"0.#"),1)=".",FALSE,TRUE)</formula>
    </cfRule>
    <cfRule type="expression" dxfId="1002" priority="342">
      <formula>IF(RIGHT(TEXT(AI616,"0.#"),1)=".",TRUE,FALSE)</formula>
    </cfRule>
  </conditionalFormatting>
  <conditionalFormatting sqref="AM651">
    <cfRule type="expression" dxfId="1001" priority="297">
      <formula>IF(RIGHT(TEXT(AM651,"0.#"),1)=".",FALSE,TRUE)</formula>
    </cfRule>
    <cfRule type="expression" dxfId="1000" priority="298">
      <formula>IF(RIGHT(TEXT(AM651,"0.#"),1)=".",TRUE,FALSE)</formula>
    </cfRule>
  </conditionalFormatting>
  <conditionalFormatting sqref="AM649">
    <cfRule type="expression" dxfId="999" priority="301">
      <formula>IF(RIGHT(TEXT(AM649,"0.#"),1)=".",FALSE,TRUE)</formula>
    </cfRule>
    <cfRule type="expression" dxfId="998" priority="302">
      <formula>IF(RIGHT(TEXT(AM649,"0.#"),1)=".",TRUE,FALSE)</formula>
    </cfRule>
  </conditionalFormatting>
  <conditionalFormatting sqref="AM650">
    <cfRule type="expression" dxfId="997" priority="299">
      <formula>IF(RIGHT(TEXT(AM650,"0.#"),1)=".",FALSE,TRUE)</formula>
    </cfRule>
    <cfRule type="expression" dxfId="996" priority="300">
      <formula>IF(RIGHT(TEXT(AM650,"0.#"),1)=".",TRUE,FALSE)</formula>
    </cfRule>
  </conditionalFormatting>
  <conditionalFormatting sqref="AI651">
    <cfRule type="expression" dxfId="995" priority="291">
      <formula>IF(RIGHT(TEXT(AI651,"0.#"),1)=".",FALSE,TRUE)</formula>
    </cfRule>
    <cfRule type="expression" dxfId="994" priority="292">
      <formula>IF(RIGHT(TEXT(AI651,"0.#"),1)=".",TRUE,FALSE)</formula>
    </cfRule>
  </conditionalFormatting>
  <conditionalFormatting sqref="AI649">
    <cfRule type="expression" dxfId="993" priority="295">
      <formula>IF(RIGHT(TEXT(AI649,"0.#"),1)=".",FALSE,TRUE)</formula>
    </cfRule>
    <cfRule type="expression" dxfId="992" priority="296">
      <formula>IF(RIGHT(TEXT(AI649,"0.#"),1)=".",TRUE,FALSE)</formula>
    </cfRule>
  </conditionalFormatting>
  <conditionalFormatting sqref="AI650">
    <cfRule type="expression" dxfId="991" priority="293">
      <formula>IF(RIGHT(TEXT(AI650,"0.#"),1)=".",FALSE,TRUE)</formula>
    </cfRule>
    <cfRule type="expression" dxfId="990" priority="294">
      <formula>IF(RIGHT(TEXT(AI650,"0.#"),1)=".",TRUE,FALSE)</formula>
    </cfRule>
  </conditionalFormatting>
  <conditionalFormatting sqref="AM676">
    <cfRule type="expression" dxfId="989" priority="285">
      <formula>IF(RIGHT(TEXT(AM676,"0.#"),1)=".",FALSE,TRUE)</formula>
    </cfRule>
    <cfRule type="expression" dxfId="988" priority="286">
      <formula>IF(RIGHT(TEXT(AM676,"0.#"),1)=".",TRUE,FALSE)</formula>
    </cfRule>
  </conditionalFormatting>
  <conditionalFormatting sqref="AM674">
    <cfRule type="expression" dxfId="987" priority="289">
      <formula>IF(RIGHT(TEXT(AM674,"0.#"),1)=".",FALSE,TRUE)</formula>
    </cfRule>
    <cfRule type="expression" dxfId="986" priority="290">
      <formula>IF(RIGHT(TEXT(AM674,"0.#"),1)=".",TRUE,FALSE)</formula>
    </cfRule>
  </conditionalFormatting>
  <conditionalFormatting sqref="AM675">
    <cfRule type="expression" dxfId="985" priority="287">
      <formula>IF(RIGHT(TEXT(AM675,"0.#"),1)=".",FALSE,TRUE)</formula>
    </cfRule>
    <cfRule type="expression" dxfId="984" priority="288">
      <formula>IF(RIGHT(TEXT(AM675,"0.#"),1)=".",TRUE,FALSE)</formula>
    </cfRule>
  </conditionalFormatting>
  <conditionalFormatting sqref="AI676">
    <cfRule type="expression" dxfId="983" priority="279">
      <formula>IF(RIGHT(TEXT(AI676,"0.#"),1)=".",FALSE,TRUE)</formula>
    </cfRule>
    <cfRule type="expression" dxfId="982" priority="280">
      <formula>IF(RIGHT(TEXT(AI676,"0.#"),1)=".",TRUE,FALSE)</formula>
    </cfRule>
  </conditionalFormatting>
  <conditionalFormatting sqref="AI674">
    <cfRule type="expression" dxfId="981" priority="283">
      <formula>IF(RIGHT(TEXT(AI674,"0.#"),1)=".",FALSE,TRUE)</formula>
    </cfRule>
    <cfRule type="expression" dxfId="980" priority="284">
      <formula>IF(RIGHT(TEXT(AI674,"0.#"),1)=".",TRUE,FALSE)</formula>
    </cfRule>
  </conditionalFormatting>
  <conditionalFormatting sqref="AI675">
    <cfRule type="expression" dxfId="979" priority="281">
      <formula>IF(RIGHT(TEXT(AI675,"0.#"),1)=".",FALSE,TRUE)</formula>
    </cfRule>
    <cfRule type="expression" dxfId="978" priority="282">
      <formula>IF(RIGHT(TEXT(AI675,"0.#"),1)=".",TRUE,FALSE)</formula>
    </cfRule>
  </conditionalFormatting>
  <conditionalFormatting sqref="AM681">
    <cfRule type="expression" dxfId="977" priority="225">
      <formula>IF(RIGHT(TEXT(AM681,"0.#"),1)=".",FALSE,TRUE)</formula>
    </cfRule>
    <cfRule type="expression" dxfId="976" priority="226">
      <formula>IF(RIGHT(TEXT(AM681,"0.#"),1)=".",TRUE,FALSE)</formula>
    </cfRule>
  </conditionalFormatting>
  <conditionalFormatting sqref="AM679">
    <cfRule type="expression" dxfId="975" priority="229">
      <formula>IF(RIGHT(TEXT(AM679,"0.#"),1)=".",FALSE,TRUE)</formula>
    </cfRule>
    <cfRule type="expression" dxfId="974" priority="230">
      <formula>IF(RIGHT(TEXT(AM679,"0.#"),1)=".",TRUE,FALSE)</formula>
    </cfRule>
  </conditionalFormatting>
  <conditionalFormatting sqref="AM680">
    <cfRule type="expression" dxfId="973" priority="227">
      <formula>IF(RIGHT(TEXT(AM680,"0.#"),1)=".",FALSE,TRUE)</formula>
    </cfRule>
    <cfRule type="expression" dxfId="972" priority="228">
      <formula>IF(RIGHT(TEXT(AM680,"0.#"),1)=".",TRUE,FALSE)</formula>
    </cfRule>
  </conditionalFormatting>
  <conditionalFormatting sqref="AI681">
    <cfRule type="expression" dxfId="971" priority="219">
      <formula>IF(RIGHT(TEXT(AI681,"0.#"),1)=".",FALSE,TRUE)</formula>
    </cfRule>
    <cfRule type="expression" dxfId="970" priority="220">
      <formula>IF(RIGHT(TEXT(AI681,"0.#"),1)=".",TRUE,FALSE)</formula>
    </cfRule>
  </conditionalFormatting>
  <conditionalFormatting sqref="AI679">
    <cfRule type="expression" dxfId="969" priority="223">
      <formula>IF(RIGHT(TEXT(AI679,"0.#"),1)=".",FALSE,TRUE)</formula>
    </cfRule>
    <cfRule type="expression" dxfId="968" priority="224">
      <formula>IF(RIGHT(TEXT(AI679,"0.#"),1)=".",TRUE,FALSE)</formula>
    </cfRule>
  </conditionalFormatting>
  <conditionalFormatting sqref="AI680">
    <cfRule type="expression" dxfId="967" priority="221">
      <formula>IF(RIGHT(TEXT(AI680,"0.#"),1)=".",FALSE,TRUE)</formula>
    </cfRule>
    <cfRule type="expression" dxfId="966" priority="222">
      <formula>IF(RIGHT(TEXT(AI680,"0.#"),1)=".",TRUE,FALSE)</formula>
    </cfRule>
  </conditionalFormatting>
  <conditionalFormatting sqref="AM686">
    <cfRule type="expression" dxfId="965" priority="213">
      <formula>IF(RIGHT(TEXT(AM686,"0.#"),1)=".",FALSE,TRUE)</formula>
    </cfRule>
    <cfRule type="expression" dxfId="964" priority="214">
      <formula>IF(RIGHT(TEXT(AM686,"0.#"),1)=".",TRUE,FALSE)</formula>
    </cfRule>
  </conditionalFormatting>
  <conditionalFormatting sqref="AM684">
    <cfRule type="expression" dxfId="963" priority="217">
      <formula>IF(RIGHT(TEXT(AM684,"0.#"),1)=".",FALSE,TRUE)</formula>
    </cfRule>
    <cfRule type="expression" dxfId="962" priority="218">
      <formula>IF(RIGHT(TEXT(AM684,"0.#"),1)=".",TRUE,FALSE)</formula>
    </cfRule>
  </conditionalFormatting>
  <conditionalFormatting sqref="AM685">
    <cfRule type="expression" dxfId="961" priority="215">
      <formula>IF(RIGHT(TEXT(AM685,"0.#"),1)=".",FALSE,TRUE)</formula>
    </cfRule>
    <cfRule type="expression" dxfId="960" priority="216">
      <formula>IF(RIGHT(TEXT(AM685,"0.#"),1)=".",TRUE,FALSE)</formula>
    </cfRule>
  </conditionalFormatting>
  <conditionalFormatting sqref="AI686">
    <cfRule type="expression" dxfId="959" priority="207">
      <formula>IF(RIGHT(TEXT(AI686,"0.#"),1)=".",FALSE,TRUE)</formula>
    </cfRule>
    <cfRule type="expression" dxfId="958" priority="208">
      <formula>IF(RIGHT(TEXT(AI686,"0.#"),1)=".",TRUE,FALSE)</formula>
    </cfRule>
  </conditionalFormatting>
  <conditionalFormatting sqref="AI684">
    <cfRule type="expression" dxfId="957" priority="211">
      <formula>IF(RIGHT(TEXT(AI684,"0.#"),1)=".",FALSE,TRUE)</formula>
    </cfRule>
    <cfRule type="expression" dxfId="956" priority="212">
      <formula>IF(RIGHT(TEXT(AI684,"0.#"),1)=".",TRUE,FALSE)</formula>
    </cfRule>
  </conditionalFormatting>
  <conditionalFormatting sqref="AI685">
    <cfRule type="expression" dxfId="955" priority="209">
      <formula>IF(RIGHT(TEXT(AI685,"0.#"),1)=".",FALSE,TRUE)</formula>
    </cfRule>
    <cfRule type="expression" dxfId="954" priority="210">
      <formula>IF(RIGHT(TEXT(AI685,"0.#"),1)=".",TRUE,FALSE)</formula>
    </cfRule>
  </conditionalFormatting>
  <conditionalFormatting sqref="AM691">
    <cfRule type="expression" dxfId="953" priority="201">
      <formula>IF(RIGHT(TEXT(AM691,"0.#"),1)=".",FALSE,TRUE)</formula>
    </cfRule>
    <cfRule type="expression" dxfId="952" priority="202">
      <formula>IF(RIGHT(TEXT(AM691,"0.#"),1)=".",TRUE,FALSE)</formula>
    </cfRule>
  </conditionalFormatting>
  <conditionalFormatting sqref="AM689">
    <cfRule type="expression" dxfId="951" priority="205">
      <formula>IF(RIGHT(TEXT(AM689,"0.#"),1)=".",FALSE,TRUE)</formula>
    </cfRule>
    <cfRule type="expression" dxfId="950" priority="206">
      <formula>IF(RIGHT(TEXT(AM689,"0.#"),1)=".",TRUE,FALSE)</formula>
    </cfRule>
  </conditionalFormatting>
  <conditionalFormatting sqref="AM690">
    <cfRule type="expression" dxfId="949" priority="203">
      <formula>IF(RIGHT(TEXT(AM690,"0.#"),1)=".",FALSE,TRUE)</formula>
    </cfRule>
    <cfRule type="expression" dxfId="948" priority="204">
      <formula>IF(RIGHT(TEXT(AM690,"0.#"),1)=".",TRUE,FALSE)</formula>
    </cfRule>
  </conditionalFormatting>
  <conditionalFormatting sqref="AI691">
    <cfRule type="expression" dxfId="947" priority="195">
      <formula>IF(RIGHT(TEXT(AI691,"0.#"),1)=".",FALSE,TRUE)</formula>
    </cfRule>
    <cfRule type="expression" dxfId="946" priority="196">
      <formula>IF(RIGHT(TEXT(AI691,"0.#"),1)=".",TRUE,FALSE)</formula>
    </cfRule>
  </conditionalFormatting>
  <conditionalFormatting sqref="AI689">
    <cfRule type="expression" dxfId="945" priority="199">
      <formula>IF(RIGHT(TEXT(AI689,"0.#"),1)=".",FALSE,TRUE)</formula>
    </cfRule>
    <cfRule type="expression" dxfId="944" priority="200">
      <formula>IF(RIGHT(TEXT(AI689,"0.#"),1)=".",TRUE,FALSE)</formula>
    </cfRule>
  </conditionalFormatting>
  <conditionalFormatting sqref="AI690">
    <cfRule type="expression" dxfId="943" priority="197">
      <formula>IF(RIGHT(TEXT(AI690,"0.#"),1)=".",FALSE,TRUE)</formula>
    </cfRule>
    <cfRule type="expression" dxfId="942" priority="198">
      <formula>IF(RIGHT(TEXT(AI690,"0.#"),1)=".",TRUE,FALSE)</formula>
    </cfRule>
  </conditionalFormatting>
  <conditionalFormatting sqref="AM656">
    <cfRule type="expression" dxfId="941" priority="273">
      <formula>IF(RIGHT(TEXT(AM656,"0.#"),1)=".",FALSE,TRUE)</formula>
    </cfRule>
    <cfRule type="expression" dxfId="940" priority="274">
      <formula>IF(RIGHT(TEXT(AM656,"0.#"),1)=".",TRUE,FALSE)</formula>
    </cfRule>
  </conditionalFormatting>
  <conditionalFormatting sqref="AM654">
    <cfRule type="expression" dxfId="939" priority="277">
      <formula>IF(RIGHT(TEXT(AM654,"0.#"),1)=".",FALSE,TRUE)</formula>
    </cfRule>
    <cfRule type="expression" dxfId="938" priority="278">
      <formula>IF(RIGHT(TEXT(AM654,"0.#"),1)=".",TRUE,FALSE)</formula>
    </cfRule>
  </conditionalFormatting>
  <conditionalFormatting sqref="AM655">
    <cfRule type="expression" dxfId="937" priority="275">
      <formula>IF(RIGHT(TEXT(AM655,"0.#"),1)=".",FALSE,TRUE)</formula>
    </cfRule>
    <cfRule type="expression" dxfId="936" priority="276">
      <formula>IF(RIGHT(TEXT(AM655,"0.#"),1)=".",TRUE,FALSE)</formula>
    </cfRule>
  </conditionalFormatting>
  <conditionalFormatting sqref="AI656">
    <cfRule type="expression" dxfId="935" priority="267">
      <formula>IF(RIGHT(TEXT(AI656,"0.#"),1)=".",FALSE,TRUE)</formula>
    </cfRule>
    <cfRule type="expression" dxfId="934" priority="268">
      <formula>IF(RIGHT(TEXT(AI656,"0.#"),1)=".",TRUE,FALSE)</formula>
    </cfRule>
  </conditionalFormatting>
  <conditionalFormatting sqref="AI654">
    <cfRule type="expression" dxfId="933" priority="271">
      <formula>IF(RIGHT(TEXT(AI654,"0.#"),1)=".",FALSE,TRUE)</formula>
    </cfRule>
    <cfRule type="expression" dxfId="932" priority="272">
      <formula>IF(RIGHT(TEXT(AI654,"0.#"),1)=".",TRUE,FALSE)</formula>
    </cfRule>
  </conditionalFormatting>
  <conditionalFormatting sqref="AI655">
    <cfRule type="expression" dxfId="931" priority="269">
      <formula>IF(RIGHT(TEXT(AI655,"0.#"),1)=".",FALSE,TRUE)</formula>
    </cfRule>
    <cfRule type="expression" dxfId="930" priority="270">
      <formula>IF(RIGHT(TEXT(AI655,"0.#"),1)=".",TRUE,FALSE)</formula>
    </cfRule>
  </conditionalFormatting>
  <conditionalFormatting sqref="AM661">
    <cfRule type="expression" dxfId="929" priority="261">
      <formula>IF(RIGHT(TEXT(AM661,"0.#"),1)=".",FALSE,TRUE)</formula>
    </cfRule>
    <cfRule type="expression" dxfId="928" priority="262">
      <formula>IF(RIGHT(TEXT(AM661,"0.#"),1)=".",TRUE,FALSE)</formula>
    </cfRule>
  </conditionalFormatting>
  <conditionalFormatting sqref="AM659">
    <cfRule type="expression" dxfId="927" priority="265">
      <formula>IF(RIGHT(TEXT(AM659,"0.#"),1)=".",FALSE,TRUE)</formula>
    </cfRule>
    <cfRule type="expression" dxfId="926" priority="266">
      <formula>IF(RIGHT(TEXT(AM659,"0.#"),1)=".",TRUE,FALSE)</formula>
    </cfRule>
  </conditionalFormatting>
  <conditionalFormatting sqref="AM660">
    <cfRule type="expression" dxfId="925" priority="263">
      <formula>IF(RIGHT(TEXT(AM660,"0.#"),1)=".",FALSE,TRUE)</formula>
    </cfRule>
    <cfRule type="expression" dxfId="924" priority="264">
      <formula>IF(RIGHT(TEXT(AM660,"0.#"),1)=".",TRUE,FALSE)</formula>
    </cfRule>
  </conditionalFormatting>
  <conditionalFormatting sqref="AI661">
    <cfRule type="expression" dxfId="923" priority="255">
      <formula>IF(RIGHT(TEXT(AI661,"0.#"),1)=".",FALSE,TRUE)</formula>
    </cfRule>
    <cfRule type="expression" dxfId="922" priority="256">
      <formula>IF(RIGHT(TEXT(AI661,"0.#"),1)=".",TRUE,FALSE)</formula>
    </cfRule>
  </conditionalFormatting>
  <conditionalFormatting sqref="AI659">
    <cfRule type="expression" dxfId="921" priority="259">
      <formula>IF(RIGHT(TEXT(AI659,"0.#"),1)=".",FALSE,TRUE)</formula>
    </cfRule>
    <cfRule type="expression" dxfId="920" priority="260">
      <formula>IF(RIGHT(TEXT(AI659,"0.#"),1)=".",TRUE,FALSE)</formula>
    </cfRule>
  </conditionalFormatting>
  <conditionalFormatting sqref="AI660">
    <cfRule type="expression" dxfId="919" priority="257">
      <formula>IF(RIGHT(TEXT(AI660,"0.#"),1)=".",FALSE,TRUE)</formula>
    </cfRule>
    <cfRule type="expression" dxfId="918" priority="258">
      <formula>IF(RIGHT(TEXT(AI660,"0.#"),1)=".",TRUE,FALSE)</formula>
    </cfRule>
  </conditionalFormatting>
  <conditionalFormatting sqref="AM666">
    <cfRule type="expression" dxfId="917" priority="249">
      <formula>IF(RIGHT(TEXT(AM666,"0.#"),1)=".",FALSE,TRUE)</formula>
    </cfRule>
    <cfRule type="expression" dxfId="916" priority="250">
      <formula>IF(RIGHT(TEXT(AM666,"0.#"),1)=".",TRUE,FALSE)</formula>
    </cfRule>
  </conditionalFormatting>
  <conditionalFormatting sqref="AM664">
    <cfRule type="expression" dxfId="915" priority="253">
      <formula>IF(RIGHT(TEXT(AM664,"0.#"),1)=".",FALSE,TRUE)</formula>
    </cfRule>
    <cfRule type="expression" dxfId="914" priority="254">
      <formula>IF(RIGHT(TEXT(AM664,"0.#"),1)=".",TRUE,FALSE)</formula>
    </cfRule>
  </conditionalFormatting>
  <conditionalFormatting sqref="AM665">
    <cfRule type="expression" dxfId="913" priority="251">
      <formula>IF(RIGHT(TEXT(AM665,"0.#"),1)=".",FALSE,TRUE)</formula>
    </cfRule>
    <cfRule type="expression" dxfId="912" priority="252">
      <formula>IF(RIGHT(TEXT(AM665,"0.#"),1)=".",TRUE,FALSE)</formula>
    </cfRule>
  </conditionalFormatting>
  <conditionalFormatting sqref="AI666">
    <cfRule type="expression" dxfId="911" priority="243">
      <formula>IF(RIGHT(TEXT(AI666,"0.#"),1)=".",FALSE,TRUE)</formula>
    </cfRule>
    <cfRule type="expression" dxfId="910" priority="244">
      <formula>IF(RIGHT(TEXT(AI666,"0.#"),1)=".",TRUE,FALSE)</formula>
    </cfRule>
  </conditionalFormatting>
  <conditionalFormatting sqref="AI664">
    <cfRule type="expression" dxfId="909" priority="247">
      <formula>IF(RIGHT(TEXT(AI664,"0.#"),1)=".",FALSE,TRUE)</formula>
    </cfRule>
    <cfRule type="expression" dxfId="908" priority="248">
      <formula>IF(RIGHT(TEXT(AI664,"0.#"),1)=".",TRUE,FALSE)</formula>
    </cfRule>
  </conditionalFormatting>
  <conditionalFormatting sqref="AI665">
    <cfRule type="expression" dxfId="907" priority="245">
      <formula>IF(RIGHT(TEXT(AI665,"0.#"),1)=".",FALSE,TRUE)</formula>
    </cfRule>
    <cfRule type="expression" dxfId="906" priority="246">
      <formula>IF(RIGHT(TEXT(AI665,"0.#"),1)=".",TRUE,FALSE)</formula>
    </cfRule>
  </conditionalFormatting>
  <conditionalFormatting sqref="AM671">
    <cfRule type="expression" dxfId="905" priority="237">
      <formula>IF(RIGHT(TEXT(AM671,"0.#"),1)=".",FALSE,TRUE)</formula>
    </cfRule>
    <cfRule type="expression" dxfId="904" priority="238">
      <formula>IF(RIGHT(TEXT(AM671,"0.#"),1)=".",TRUE,FALSE)</formula>
    </cfRule>
  </conditionalFormatting>
  <conditionalFormatting sqref="AM669">
    <cfRule type="expression" dxfId="903" priority="241">
      <formula>IF(RIGHT(TEXT(AM669,"0.#"),1)=".",FALSE,TRUE)</formula>
    </cfRule>
    <cfRule type="expression" dxfId="902" priority="242">
      <formula>IF(RIGHT(TEXT(AM669,"0.#"),1)=".",TRUE,FALSE)</formula>
    </cfRule>
  </conditionalFormatting>
  <conditionalFormatting sqref="AM670">
    <cfRule type="expression" dxfId="901" priority="239">
      <formula>IF(RIGHT(TEXT(AM670,"0.#"),1)=".",FALSE,TRUE)</formula>
    </cfRule>
    <cfRule type="expression" dxfId="900" priority="240">
      <formula>IF(RIGHT(TEXT(AM670,"0.#"),1)=".",TRUE,FALSE)</formula>
    </cfRule>
  </conditionalFormatting>
  <conditionalFormatting sqref="AI671">
    <cfRule type="expression" dxfId="899" priority="231">
      <formula>IF(RIGHT(TEXT(AI671,"0.#"),1)=".",FALSE,TRUE)</formula>
    </cfRule>
    <cfRule type="expression" dxfId="898" priority="232">
      <formula>IF(RIGHT(TEXT(AI671,"0.#"),1)=".",TRUE,FALSE)</formula>
    </cfRule>
  </conditionalFormatting>
  <conditionalFormatting sqref="AI669">
    <cfRule type="expression" dxfId="897" priority="235">
      <formula>IF(RIGHT(TEXT(AI669,"0.#"),1)=".",FALSE,TRUE)</formula>
    </cfRule>
    <cfRule type="expression" dxfId="896" priority="236">
      <formula>IF(RIGHT(TEXT(AI669,"0.#"),1)=".",TRUE,FALSE)</formula>
    </cfRule>
  </conditionalFormatting>
  <conditionalFormatting sqref="AI670">
    <cfRule type="expression" dxfId="895" priority="233">
      <formula>IF(RIGHT(TEXT(AI670,"0.#"),1)=".",FALSE,TRUE)</formula>
    </cfRule>
    <cfRule type="expression" dxfId="894" priority="234">
      <formula>IF(RIGHT(TEXT(AI670,"0.#"),1)=".",TRUE,FALSE)</formula>
    </cfRule>
  </conditionalFormatting>
  <conditionalFormatting sqref="P29:AC29">
    <cfRule type="expression" dxfId="893" priority="193">
      <formula>IF(RIGHT(TEXT(P29,"0.#"),1)=".",FALSE,TRUE)</formula>
    </cfRule>
    <cfRule type="expression" dxfId="892" priority="194">
      <formula>IF(RIGHT(TEXT(P29,"0.#"),1)=".",TRUE,FALSE)</formula>
    </cfRule>
  </conditionalFormatting>
  <conditionalFormatting sqref="P14:V14">
    <cfRule type="expression" dxfId="891" priority="191">
      <formula>IF(RIGHT(TEXT(P14,"0.#"),1)=".",FALSE,TRUE)</formula>
    </cfRule>
    <cfRule type="expression" dxfId="890" priority="192">
      <formula>IF(RIGHT(TEXT(P14,"0.#"),1)=".",TRUE,FALSE)</formula>
    </cfRule>
  </conditionalFormatting>
  <conditionalFormatting sqref="P15:V17 P13:V13">
    <cfRule type="expression" dxfId="889" priority="189">
      <formula>IF(RIGHT(TEXT(P13,"0.#"),1)=".",FALSE,TRUE)</formula>
    </cfRule>
    <cfRule type="expression" dxfId="888" priority="190">
      <formula>IF(RIGHT(TEXT(P13,"0.#"),1)=".",TRUE,FALSE)</formula>
    </cfRule>
  </conditionalFormatting>
  <conditionalFormatting sqref="W14:AJ14">
    <cfRule type="expression" dxfId="887" priority="187">
      <formula>IF(RIGHT(TEXT(W14,"0.#"),1)=".",FALSE,TRUE)</formula>
    </cfRule>
    <cfRule type="expression" dxfId="886" priority="188">
      <formula>IF(RIGHT(TEXT(W14,"0.#"),1)=".",TRUE,FALSE)</formula>
    </cfRule>
  </conditionalFormatting>
  <conditionalFormatting sqref="W15:AJ17 W13:AJ13">
    <cfRule type="expression" dxfId="885" priority="185">
      <formula>IF(RIGHT(TEXT(W13,"0.#"),1)=".",FALSE,TRUE)</formula>
    </cfRule>
    <cfRule type="expression" dxfId="884" priority="186">
      <formula>IF(RIGHT(TEXT(W13,"0.#"),1)=".",TRUE,FALSE)</formula>
    </cfRule>
  </conditionalFormatting>
  <conditionalFormatting sqref="AK14:AQ14">
    <cfRule type="expression" dxfId="883" priority="183">
      <formula>IF(RIGHT(TEXT(AK14,"0.#"),1)=".",FALSE,TRUE)</formula>
    </cfRule>
    <cfRule type="expression" dxfId="882" priority="184">
      <formula>IF(RIGHT(TEXT(AK14,"0.#"),1)=".",TRUE,FALSE)</formula>
    </cfRule>
  </conditionalFormatting>
  <conditionalFormatting sqref="AK15:AQ17">
    <cfRule type="expression" dxfId="881" priority="181">
      <formula>IF(RIGHT(TEXT(AK15,"0.#"),1)=".",FALSE,TRUE)</formula>
    </cfRule>
    <cfRule type="expression" dxfId="880" priority="182">
      <formula>IF(RIGHT(TEXT(AK15,"0.#"),1)=".",TRUE,FALSE)</formula>
    </cfRule>
  </conditionalFormatting>
  <conditionalFormatting sqref="AR15:AX15">
    <cfRule type="expression" dxfId="879" priority="179">
      <formula>IF(RIGHT(TEXT(AR15,"0.#"),1)=".",FALSE,TRUE)</formula>
    </cfRule>
    <cfRule type="expression" dxfId="878" priority="180">
      <formula>IF(RIGHT(TEXT(AR15,"0.#"),1)=".",TRUE,FALSE)</formula>
    </cfRule>
  </conditionalFormatting>
  <conditionalFormatting sqref="AE87">
    <cfRule type="expression" dxfId="877" priority="177">
      <formula>IF(RIGHT(TEXT(AE87,"0.#"),1)=".",FALSE,TRUE)</formula>
    </cfRule>
    <cfRule type="expression" dxfId="876" priority="178">
      <formula>IF(RIGHT(TEXT(AE87,"0.#"),1)=".",TRUE,FALSE)</formula>
    </cfRule>
  </conditionalFormatting>
  <conditionalFormatting sqref="AE88">
    <cfRule type="expression" dxfId="875" priority="175">
      <formula>IF(RIGHT(TEXT(AE88,"0.#"),1)=".",FALSE,TRUE)</formula>
    </cfRule>
    <cfRule type="expression" dxfId="874" priority="176">
      <formula>IF(RIGHT(TEXT(AE88,"0.#"),1)=".",TRUE,FALSE)</formula>
    </cfRule>
  </conditionalFormatting>
  <conditionalFormatting sqref="AE89">
    <cfRule type="expression" dxfId="873" priority="173">
      <formula>IF(RIGHT(TEXT(AE89,"0.#"),1)=".",FALSE,TRUE)</formula>
    </cfRule>
    <cfRule type="expression" dxfId="872" priority="174">
      <formula>IF(RIGHT(TEXT(AE89,"0.#"),1)=".",TRUE,FALSE)</formula>
    </cfRule>
  </conditionalFormatting>
  <conditionalFormatting sqref="AI87">
    <cfRule type="expression" dxfId="871" priority="171">
      <formula>IF(RIGHT(TEXT(AI87,"0.#"),1)=".",FALSE,TRUE)</formula>
    </cfRule>
    <cfRule type="expression" dxfId="870" priority="172">
      <formula>IF(RIGHT(TEXT(AI87,"0.#"),1)=".",TRUE,FALSE)</formula>
    </cfRule>
  </conditionalFormatting>
  <conditionalFormatting sqref="AI88">
    <cfRule type="expression" dxfId="869" priority="169">
      <formula>IF(RIGHT(TEXT(AI88,"0.#"),1)=".",FALSE,TRUE)</formula>
    </cfRule>
    <cfRule type="expression" dxfId="868" priority="170">
      <formula>IF(RIGHT(TEXT(AI88,"0.#"),1)=".",TRUE,FALSE)</formula>
    </cfRule>
  </conditionalFormatting>
  <conditionalFormatting sqref="AI89">
    <cfRule type="expression" dxfId="867" priority="167">
      <formula>IF(RIGHT(TEXT(AI89,"0.#"),1)=".",FALSE,TRUE)</formula>
    </cfRule>
    <cfRule type="expression" dxfId="866" priority="168">
      <formula>IF(RIGHT(TEXT(AI89,"0.#"),1)=".",TRUE,FALSE)</formula>
    </cfRule>
  </conditionalFormatting>
  <conditionalFormatting sqref="AQ87:AQ89">
    <cfRule type="expression" dxfId="865" priority="165">
      <formula>IF(RIGHT(TEXT(AQ87,"0.#"),1)=".",FALSE,TRUE)</formula>
    </cfRule>
    <cfRule type="expression" dxfId="864" priority="166">
      <formula>IF(RIGHT(TEXT(AQ87,"0.#"),1)=".",TRUE,FALSE)</formula>
    </cfRule>
  </conditionalFormatting>
  <conditionalFormatting sqref="AE92">
    <cfRule type="expression" dxfId="863" priority="163">
      <formula>IF(RIGHT(TEXT(AE92,"0.#"),1)=".",FALSE,TRUE)</formula>
    </cfRule>
    <cfRule type="expression" dxfId="862" priority="164">
      <formula>IF(RIGHT(TEXT(AE92,"0.#"),1)=".",TRUE,FALSE)</formula>
    </cfRule>
  </conditionalFormatting>
  <conditionalFormatting sqref="AE93">
    <cfRule type="expression" dxfId="861" priority="161">
      <formula>IF(RIGHT(TEXT(AE93,"0.#"),1)=".",FALSE,TRUE)</formula>
    </cfRule>
    <cfRule type="expression" dxfId="860" priority="162">
      <formula>IF(RIGHT(TEXT(AE93,"0.#"),1)=".",TRUE,FALSE)</formula>
    </cfRule>
  </conditionalFormatting>
  <conditionalFormatting sqref="AE94">
    <cfRule type="expression" dxfId="859" priority="159">
      <formula>IF(RIGHT(TEXT(AE94,"0.#"),1)=".",FALSE,TRUE)</formula>
    </cfRule>
    <cfRule type="expression" dxfId="858" priority="160">
      <formula>IF(RIGHT(TEXT(AE94,"0.#"),1)=".",TRUE,FALSE)</formula>
    </cfRule>
  </conditionalFormatting>
  <conditionalFormatting sqref="AI92">
    <cfRule type="expression" dxfId="857" priority="157">
      <formula>IF(RIGHT(TEXT(AI92,"0.#"),1)=".",FALSE,TRUE)</formula>
    </cfRule>
    <cfRule type="expression" dxfId="856" priority="158">
      <formula>IF(RIGHT(TEXT(AI92,"0.#"),1)=".",TRUE,FALSE)</formula>
    </cfRule>
  </conditionalFormatting>
  <conditionalFormatting sqref="AI93">
    <cfRule type="expression" dxfId="855" priority="155">
      <formula>IF(RIGHT(TEXT(AI93,"0.#"),1)=".",FALSE,TRUE)</formula>
    </cfRule>
    <cfRule type="expression" dxfId="854" priority="156">
      <formula>IF(RIGHT(TEXT(AI93,"0.#"),1)=".",TRUE,FALSE)</formula>
    </cfRule>
  </conditionalFormatting>
  <conditionalFormatting sqref="AI94">
    <cfRule type="expression" dxfId="853" priority="153">
      <formula>IF(RIGHT(TEXT(AI94,"0.#"),1)=".",FALSE,TRUE)</formula>
    </cfRule>
    <cfRule type="expression" dxfId="852" priority="154">
      <formula>IF(RIGHT(TEXT(AI94,"0.#"),1)=".",TRUE,FALSE)</formula>
    </cfRule>
  </conditionalFormatting>
  <conditionalFormatting sqref="AQ92:AQ94">
    <cfRule type="expression" dxfId="851" priority="151">
      <formula>IF(RIGHT(TEXT(AQ92,"0.#"),1)=".",FALSE,TRUE)</formula>
    </cfRule>
    <cfRule type="expression" dxfId="850" priority="152">
      <formula>IF(RIGHT(TEXT(AQ92,"0.#"),1)=".",TRUE,FALSE)</formula>
    </cfRule>
  </conditionalFormatting>
  <conditionalFormatting sqref="AE101">
    <cfRule type="expression" dxfId="849" priority="149">
      <formula>IF(RIGHT(TEXT(AE101,"0.#"),1)=".",FALSE,TRUE)</formula>
    </cfRule>
    <cfRule type="expression" dxfId="848" priority="150">
      <formula>IF(RIGHT(TEXT(AE101,"0.#"),1)=".",TRUE,FALSE)</formula>
    </cfRule>
  </conditionalFormatting>
  <conditionalFormatting sqref="AI101">
    <cfRule type="expression" dxfId="847" priority="147">
      <formula>IF(RIGHT(TEXT(AI101,"0.#"),1)=".",FALSE,TRUE)</formula>
    </cfRule>
    <cfRule type="expression" dxfId="846" priority="148">
      <formula>IF(RIGHT(TEXT(AI101,"0.#"),1)=".",TRUE,FALSE)</formula>
    </cfRule>
  </conditionalFormatting>
  <conditionalFormatting sqref="AE102">
    <cfRule type="expression" dxfId="845" priority="145">
      <formula>IF(RIGHT(TEXT(AE102,"0.#"),1)=".",FALSE,TRUE)</formula>
    </cfRule>
    <cfRule type="expression" dxfId="844" priority="146">
      <formula>IF(RIGHT(TEXT(AE102,"0.#"),1)=".",TRUE,FALSE)</formula>
    </cfRule>
  </conditionalFormatting>
  <conditionalFormatting sqref="AI102">
    <cfRule type="expression" dxfId="843" priority="143">
      <formula>IF(RIGHT(TEXT(AI102,"0.#"),1)=".",FALSE,TRUE)</formula>
    </cfRule>
    <cfRule type="expression" dxfId="842" priority="144">
      <formula>IF(RIGHT(TEXT(AI102,"0.#"),1)=".",TRUE,FALSE)</formula>
    </cfRule>
  </conditionalFormatting>
  <conditionalFormatting sqref="AU101">
    <cfRule type="expression" dxfId="841" priority="141">
      <formula>IF(RIGHT(TEXT(AU101,"0.#"),1)=".",FALSE,TRUE)</formula>
    </cfRule>
    <cfRule type="expression" dxfId="840" priority="142">
      <formula>IF(RIGHT(TEXT(AU101,"0.#"),1)=".",TRUE,FALSE)</formula>
    </cfRule>
  </conditionalFormatting>
  <conditionalFormatting sqref="AU102">
    <cfRule type="expression" dxfId="839" priority="139">
      <formula>IF(RIGHT(TEXT(AU102,"0.#"),1)=".",FALSE,TRUE)</formula>
    </cfRule>
    <cfRule type="expression" dxfId="838" priority="140">
      <formula>IF(RIGHT(TEXT(AU102,"0.#"),1)=".",TRUE,FALSE)</formula>
    </cfRule>
  </conditionalFormatting>
  <conditionalFormatting sqref="AE433">
    <cfRule type="expression" dxfId="837" priority="137">
      <formula>IF(RIGHT(TEXT(AE433,"0.#"),1)=".",FALSE,TRUE)</formula>
    </cfRule>
    <cfRule type="expression" dxfId="836" priority="138">
      <formula>IF(RIGHT(TEXT(AE433,"0.#"),1)=".",TRUE,FALSE)</formula>
    </cfRule>
  </conditionalFormatting>
  <conditionalFormatting sqref="AM435">
    <cfRule type="expression" dxfId="835" priority="127">
      <formula>IF(RIGHT(TEXT(AM435,"0.#"),1)=".",FALSE,TRUE)</formula>
    </cfRule>
    <cfRule type="expression" dxfId="834" priority="128">
      <formula>IF(RIGHT(TEXT(AM435,"0.#"),1)=".",TRUE,FALSE)</formula>
    </cfRule>
  </conditionalFormatting>
  <conditionalFormatting sqref="AE434">
    <cfRule type="expression" dxfId="833" priority="135">
      <formula>IF(RIGHT(TEXT(AE434,"0.#"),1)=".",FALSE,TRUE)</formula>
    </cfRule>
    <cfRule type="expression" dxfId="832" priority="136">
      <formula>IF(RIGHT(TEXT(AE434,"0.#"),1)=".",TRUE,FALSE)</formula>
    </cfRule>
  </conditionalFormatting>
  <conditionalFormatting sqref="AE435">
    <cfRule type="expression" dxfId="831" priority="133">
      <formula>IF(RIGHT(TEXT(AE435,"0.#"),1)=".",FALSE,TRUE)</formula>
    </cfRule>
    <cfRule type="expression" dxfId="830" priority="134">
      <formula>IF(RIGHT(TEXT(AE435,"0.#"),1)=".",TRUE,FALSE)</formula>
    </cfRule>
  </conditionalFormatting>
  <conditionalFormatting sqref="AM433">
    <cfRule type="expression" dxfId="829" priority="131">
      <formula>IF(RIGHT(TEXT(AM433,"0.#"),1)=".",FALSE,TRUE)</formula>
    </cfRule>
    <cfRule type="expression" dxfId="828" priority="132">
      <formula>IF(RIGHT(TEXT(AM433,"0.#"),1)=".",TRUE,FALSE)</formula>
    </cfRule>
  </conditionalFormatting>
  <conditionalFormatting sqref="AM434">
    <cfRule type="expression" dxfId="827" priority="129">
      <formula>IF(RIGHT(TEXT(AM434,"0.#"),1)=".",FALSE,TRUE)</formula>
    </cfRule>
    <cfRule type="expression" dxfId="826" priority="130">
      <formula>IF(RIGHT(TEXT(AM434,"0.#"),1)=".",TRUE,FALSE)</formula>
    </cfRule>
  </conditionalFormatting>
  <conditionalFormatting sqref="AU433">
    <cfRule type="expression" dxfId="825" priority="125">
      <formula>IF(RIGHT(TEXT(AU433,"0.#"),1)=".",FALSE,TRUE)</formula>
    </cfRule>
    <cfRule type="expression" dxfId="824" priority="126">
      <formula>IF(RIGHT(TEXT(AU433,"0.#"),1)=".",TRUE,FALSE)</formula>
    </cfRule>
  </conditionalFormatting>
  <conditionalFormatting sqref="AU434">
    <cfRule type="expression" dxfId="823" priority="123">
      <formula>IF(RIGHT(TEXT(AU434,"0.#"),1)=".",FALSE,TRUE)</formula>
    </cfRule>
    <cfRule type="expression" dxfId="822" priority="124">
      <formula>IF(RIGHT(TEXT(AU434,"0.#"),1)=".",TRUE,FALSE)</formula>
    </cfRule>
  </conditionalFormatting>
  <conditionalFormatting sqref="AU435">
    <cfRule type="expression" dxfId="821" priority="121">
      <formula>IF(RIGHT(TEXT(AU435,"0.#"),1)=".",FALSE,TRUE)</formula>
    </cfRule>
    <cfRule type="expression" dxfId="820" priority="122">
      <formula>IF(RIGHT(TEXT(AU435,"0.#"),1)=".",TRUE,FALSE)</formula>
    </cfRule>
  </conditionalFormatting>
  <conditionalFormatting sqref="AI435">
    <cfRule type="expression" dxfId="819" priority="115">
      <formula>IF(RIGHT(TEXT(AI435,"0.#"),1)=".",FALSE,TRUE)</formula>
    </cfRule>
    <cfRule type="expression" dxfId="818" priority="116">
      <formula>IF(RIGHT(TEXT(AI435,"0.#"),1)=".",TRUE,FALSE)</formula>
    </cfRule>
  </conditionalFormatting>
  <conditionalFormatting sqref="AI433">
    <cfRule type="expression" dxfId="817" priority="119">
      <formula>IF(RIGHT(TEXT(AI433,"0.#"),1)=".",FALSE,TRUE)</formula>
    </cfRule>
    <cfRule type="expression" dxfId="816" priority="120">
      <formula>IF(RIGHT(TEXT(AI433,"0.#"),1)=".",TRUE,FALSE)</formula>
    </cfRule>
  </conditionalFormatting>
  <conditionalFormatting sqref="AI434">
    <cfRule type="expression" dxfId="815" priority="117">
      <formula>IF(RIGHT(TEXT(AI434,"0.#"),1)=".",FALSE,TRUE)</formula>
    </cfRule>
    <cfRule type="expression" dxfId="814" priority="118">
      <formula>IF(RIGHT(TEXT(AI434,"0.#"),1)=".",TRUE,FALSE)</formula>
    </cfRule>
  </conditionalFormatting>
  <conditionalFormatting sqref="AQ434">
    <cfRule type="expression" dxfId="813" priority="113">
      <formula>IF(RIGHT(TEXT(AQ434,"0.#"),1)=".",FALSE,TRUE)</formula>
    </cfRule>
    <cfRule type="expression" dxfId="812" priority="114">
      <formula>IF(RIGHT(TEXT(AQ434,"0.#"),1)=".",TRUE,FALSE)</formula>
    </cfRule>
  </conditionalFormatting>
  <conditionalFormatting sqref="AQ435">
    <cfRule type="expression" dxfId="811" priority="111">
      <formula>IF(RIGHT(TEXT(AQ435,"0.#"),1)=".",FALSE,TRUE)</formula>
    </cfRule>
    <cfRule type="expression" dxfId="810" priority="112">
      <formula>IF(RIGHT(TEXT(AQ435,"0.#"),1)=".",TRUE,FALSE)</formula>
    </cfRule>
  </conditionalFormatting>
  <conditionalFormatting sqref="AQ433">
    <cfRule type="expression" dxfId="809" priority="109">
      <formula>IF(RIGHT(TEXT(AQ433,"0.#"),1)=".",FALSE,TRUE)</formula>
    </cfRule>
    <cfRule type="expression" dxfId="808" priority="110">
      <formula>IF(RIGHT(TEXT(AQ433,"0.#"),1)=".",TRUE,FALSE)</formula>
    </cfRule>
  </conditionalFormatting>
  <conditionalFormatting sqref="AE458">
    <cfRule type="expression" dxfId="807" priority="107">
      <formula>IF(RIGHT(TEXT(AE458,"0.#"),1)=".",FALSE,TRUE)</formula>
    </cfRule>
    <cfRule type="expression" dxfId="806" priority="108">
      <formula>IF(RIGHT(TEXT(AE458,"0.#"),1)=".",TRUE,FALSE)</formula>
    </cfRule>
  </conditionalFormatting>
  <conditionalFormatting sqref="AM460">
    <cfRule type="expression" dxfId="805" priority="97">
      <formula>IF(RIGHT(TEXT(AM460,"0.#"),1)=".",FALSE,TRUE)</formula>
    </cfRule>
    <cfRule type="expression" dxfId="804" priority="98">
      <formula>IF(RIGHT(TEXT(AM460,"0.#"),1)=".",TRUE,FALSE)</formula>
    </cfRule>
  </conditionalFormatting>
  <conditionalFormatting sqref="AE459">
    <cfRule type="expression" dxfId="803" priority="105">
      <formula>IF(RIGHT(TEXT(AE459,"0.#"),1)=".",FALSE,TRUE)</formula>
    </cfRule>
    <cfRule type="expression" dxfId="802" priority="106">
      <formula>IF(RIGHT(TEXT(AE459,"0.#"),1)=".",TRUE,FALSE)</formula>
    </cfRule>
  </conditionalFormatting>
  <conditionalFormatting sqref="AE460">
    <cfRule type="expression" dxfId="801" priority="103">
      <formula>IF(RIGHT(TEXT(AE460,"0.#"),1)=".",FALSE,TRUE)</formula>
    </cfRule>
    <cfRule type="expression" dxfId="800" priority="104">
      <formula>IF(RIGHT(TEXT(AE460,"0.#"),1)=".",TRUE,FALSE)</formula>
    </cfRule>
  </conditionalFormatting>
  <conditionalFormatting sqref="AM458">
    <cfRule type="expression" dxfId="799" priority="101">
      <formula>IF(RIGHT(TEXT(AM458,"0.#"),1)=".",FALSE,TRUE)</formula>
    </cfRule>
    <cfRule type="expression" dxfId="798" priority="102">
      <formula>IF(RIGHT(TEXT(AM458,"0.#"),1)=".",TRUE,FALSE)</formula>
    </cfRule>
  </conditionalFormatting>
  <conditionalFormatting sqref="AM459">
    <cfRule type="expression" dxfId="797" priority="99">
      <formula>IF(RIGHT(TEXT(AM459,"0.#"),1)=".",FALSE,TRUE)</formula>
    </cfRule>
    <cfRule type="expression" dxfId="796" priority="100">
      <formula>IF(RIGHT(TEXT(AM459,"0.#"),1)=".",TRUE,FALSE)</formula>
    </cfRule>
  </conditionalFormatting>
  <conditionalFormatting sqref="AU458">
    <cfRule type="expression" dxfId="795" priority="95">
      <formula>IF(RIGHT(TEXT(AU458,"0.#"),1)=".",FALSE,TRUE)</formula>
    </cfRule>
    <cfRule type="expression" dxfId="794" priority="96">
      <formula>IF(RIGHT(TEXT(AU458,"0.#"),1)=".",TRUE,FALSE)</formula>
    </cfRule>
  </conditionalFormatting>
  <conditionalFormatting sqref="AU459">
    <cfRule type="expression" dxfId="793" priority="93">
      <formula>IF(RIGHT(TEXT(AU459,"0.#"),1)=".",FALSE,TRUE)</formula>
    </cfRule>
    <cfRule type="expression" dxfId="792" priority="94">
      <formula>IF(RIGHT(TEXT(AU459,"0.#"),1)=".",TRUE,FALSE)</formula>
    </cfRule>
  </conditionalFormatting>
  <conditionalFormatting sqref="AU460">
    <cfRule type="expression" dxfId="791" priority="91">
      <formula>IF(RIGHT(TEXT(AU460,"0.#"),1)=".",FALSE,TRUE)</formula>
    </cfRule>
    <cfRule type="expression" dxfId="790" priority="92">
      <formula>IF(RIGHT(TEXT(AU460,"0.#"),1)=".",TRUE,FALSE)</formula>
    </cfRule>
  </conditionalFormatting>
  <conditionalFormatting sqref="AI460">
    <cfRule type="expression" dxfId="789" priority="85">
      <formula>IF(RIGHT(TEXT(AI460,"0.#"),1)=".",FALSE,TRUE)</formula>
    </cfRule>
    <cfRule type="expression" dxfId="788" priority="86">
      <formula>IF(RIGHT(TEXT(AI460,"0.#"),1)=".",TRUE,FALSE)</formula>
    </cfRule>
  </conditionalFormatting>
  <conditionalFormatting sqref="AI458">
    <cfRule type="expression" dxfId="787" priority="89">
      <formula>IF(RIGHT(TEXT(AI458,"0.#"),1)=".",FALSE,TRUE)</formula>
    </cfRule>
    <cfRule type="expression" dxfId="786" priority="90">
      <formula>IF(RIGHT(TEXT(AI458,"0.#"),1)=".",TRUE,FALSE)</formula>
    </cfRule>
  </conditionalFormatting>
  <conditionalFormatting sqref="AI459">
    <cfRule type="expression" dxfId="785" priority="87">
      <formula>IF(RIGHT(TEXT(AI459,"0.#"),1)=".",FALSE,TRUE)</formula>
    </cfRule>
    <cfRule type="expression" dxfId="784" priority="88">
      <formula>IF(RIGHT(TEXT(AI459,"0.#"),1)=".",TRUE,FALSE)</formula>
    </cfRule>
  </conditionalFormatting>
  <conditionalFormatting sqref="AQ459">
    <cfRule type="expression" dxfId="783" priority="83">
      <formula>IF(RIGHT(TEXT(AQ459,"0.#"),1)=".",FALSE,TRUE)</formula>
    </cfRule>
    <cfRule type="expression" dxfId="782" priority="84">
      <formula>IF(RIGHT(TEXT(AQ459,"0.#"),1)=".",TRUE,FALSE)</formula>
    </cfRule>
  </conditionalFormatting>
  <conditionalFormatting sqref="AQ460">
    <cfRule type="expression" dxfId="781" priority="81">
      <formula>IF(RIGHT(TEXT(AQ460,"0.#"),1)=".",FALSE,TRUE)</formula>
    </cfRule>
    <cfRule type="expression" dxfId="780" priority="82">
      <formula>IF(RIGHT(TEXT(AQ460,"0.#"),1)=".",TRUE,FALSE)</formula>
    </cfRule>
  </conditionalFormatting>
  <conditionalFormatting sqref="AQ458">
    <cfRule type="expression" dxfId="779" priority="79">
      <formula>IF(RIGHT(TEXT(AQ458,"0.#"),1)=".",FALSE,TRUE)</formula>
    </cfRule>
    <cfRule type="expression" dxfId="778" priority="80">
      <formula>IF(RIGHT(TEXT(AQ458,"0.#"),1)=".",TRUE,FALSE)</formula>
    </cfRule>
  </conditionalFormatting>
  <conditionalFormatting sqref="AL1102:AO1102">
    <cfRule type="expression" dxfId="777" priority="75">
      <formula>IF(AND(AL1102&gt;=0, RIGHT(TEXT(AL1102,"0.#"),1)&lt;&gt;"."),TRUE,FALSE)</formula>
    </cfRule>
    <cfRule type="expression" dxfId="776" priority="76">
      <formula>IF(AND(AL1102&gt;=0, RIGHT(TEXT(AL1102,"0.#"),1)="."),TRUE,FALSE)</formula>
    </cfRule>
    <cfRule type="expression" dxfId="775" priority="77">
      <formula>IF(AND(AL1102&lt;0, RIGHT(TEXT(AL1102,"0.#"),1)&lt;&gt;"."),TRUE,FALSE)</formula>
    </cfRule>
    <cfRule type="expression" dxfId="774" priority="78">
      <formula>IF(AND(AL1102&lt;0, RIGHT(TEXT(AL1102,"0.#"),1)="."),TRUE,FALSE)</formula>
    </cfRule>
  </conditionalFormatting>
  <conditionalFormatting sqref="Y1102">
    <cfRule type="expression" dxfId="773" priority="73">
      <formula>IF(RIGHT(TEXT(Y1102,"0.#"),1)=".",FALSE,TRUE)</formula>
    </cfRule>
    <cfRule type="expression" dxfId="772" priority="74">
      <formula>IF(RIGHT(TEXT(Y1102,"0.#"),1)=".",TRUE,FALSE)</formula>
    </cfRule>
  </conditionalFormatting>
  <conditionalFormatting sqref="AL938:AO945">
    <cfRule type="expression" dxfId="771" priority="69">
      <formula>IF(AND(AL938&gt;=0, RIGHT(TEXT(AL938,"0.#"),1)&lt;&gt;"."),TRUE,FALSE)</formula>
    </cfRule>
    <cfRule type="expression" dxfId="770" priority="70">
      <formula>IF(AND(AL938&gt;=0, RIGHT(TEXT(AL938,"0.#"),1)="."),TRUE,FALSE)</formula>
    </cfRule>
    <cfRule type="expression" dxfId="769" priority="71">
      <formula>IF(AND(AL938&lt;0, RIGHT(TEXT(AL938,"0.#"),1)&lt;&gt;"."),TRUE,FALSE)</formula>
    </cfRule>
    <cfRule type="expression" dxfId="768" priority="72">
      <formula>IF(AND(AL938&lt;0, RIGHT(TEXT(AL938,"0.#"),1)="."),TRUE,FALSE)</formula>
    </cfRule>
  </conditionalFormatting>
  <conditionalFormatting sqref="AL936:AO937">
    <cfRule type="expression" dxfId="767" priority="65">
      <formula>IF(AND(AL936&gt;=0, RIGHT(TEXT(AL936,"0.#"),1)&lt;&gt;"."),TRUE,FALSE)</formula>
    </cfRule>
    <cfRule type="expression" dxfId="766" priority="66">
      <formula>IF(AND(AL936&gt;=0, RIGHT(TEXT(AL936,"0.#"),1)="."),TRUE,FALSE)</formula>
    </cfRule>
    <cfRule type="expression" dxfId="765" priority="67">
      <formula>IF(AND(AL936&lt;0, RIGHT(TEXT(AL936,"0.#"),1)&lt;&gt;"."),TRUE,FALSE)</formula>
    </cfRule>
    <cfRule type="expression" dxfId="764" priority="68">
      <formula>IF(AND(AL936&lt;0, RIGHT(TEXT(AL936,"0.#"),1)="."),TRUE,FALSE)</formula>
    </cfRule>
  </conditionalFormatting>
  <conditionalFormatting sqref="AL971:AO978">
    <cfRule type="expression" dxfId="763" priority="61">
      <formula>IF(AND(AL971&gt;=0, RIGHT(TEXT(AL971,"0.#"),1)&lt;&gt;"."),TRUE,FALSE)</formula>
    </cfRule>
    <cfRule type="expression" dxfId="762" priority="62">
      <formula>IF(AND(AL971&gt;=0, RIGHT(TEXT(AL971,"0.#"),1)="."),TRUE,FALSE)</formula>
    </cfRule>
    <cfRule type="expression" dxfId="761" priority="63">
      <formula>IF(AND(AL971&lt;0, RIGHT(TEXT(AL971,"0.#"),1)&lt;&gt;"."),TRUE,FALSE)</formula>
    </cfRule>
    <cfRule type="expression" dxfId="760" priority="64">
      <formula>IF(AND(AL971&lt;0, RIGHT(TEXT(AL971,"0.#"),1)="."),TRUE,FALSE)</formula>
    </cfRule>
  </conditionalFormatting>
  <conditionalFormatting sqref="AL969:AO970">
    <cfRule type="expression" dxfId="759" priority="57">
      <formula>IF(AND(AL969&gt;=0, RIGHT(TEXT(AL969,"0.#"),1)&lt;&gt;"."),TRUE,FALSE)</formula>
    </cfRule>
    <cfRule type="expression" dxfId="758" priority="58">
      <formula>IF(AND(AL969&gt;=0, RIGHT(TEXT(AL969,"0.#"),1)="."),TRUE,FALSE)</formula>
    </cfRule>
    <cfRule type="expression" dxfId="757" priority="59">
      <formula>IF(AND(AL969&lt;0, RIGHT(TEXT(AL969,"0.#"),1)&lt;&gt;"."),TRUE,FALSE)</formula>
    </cfRule>
    <cfRule type="expression" dxfId="756" priority="60">
      <formula>IF(AND(AL969&lt;0, RIGHT(TEXT(AL969,"0.#"),1)="."),TRUE,FALSE)</formula>
    </cfRule>
  </conditionalFormatting>
  <conditionalFormatting sqref="AL1037:AO1044">
    <cfRule type="expression" dxfId="755" priority="53">
      <formula>IF(AND(AL1037&gt;=0, RIGHT(TEXT(AL1037,"0.#"),1)&lt;&gt;"."),TRUE,FALSE)</formula>
    </cfRule>
    <cfRule type="expression" dxfId="754" priority="54">
      <formula>IF(AND(AL1037&gt;=0, RIGHT(TEXT(AL1037,"0.#"),1)="."),TRUE,FALSE)</formula>
    </cfRule>
    <cfRule type="expression" dxfId="753" priority="55">
      <formula>IF(AND(AL1037&lt;0, RIGHT(TEXT(AL1037,"0.#"),1)&lt;&gt;"."),TRUE,FALSE)</formula>
    </cfRule>
    <cfRule type="expression" dxfId="752" priority="56">
      <formula>IF(AND(AL1037&lt;0, RIGHT(TEXT(AL1037,"0.#"),1)="."),TRUE,FALSE)</formula>
    </cfRule>
  </conditionalFormatting>
  <conditionalFormatting sqref="AL1035:AO1036">
    <cfRule type="expression" dxfId="751" priority="49">
      <formula>IF(AND(AL1035&gt;=0, RIGHT(TEXT(AL1035,"0.#"),1)&lt;&gt;"."),TRUE,FALSE)</formula>
    </cfRule>
    <cfRule type="expression" dxfId="750" priority="50">
      <formula>IF(AND(AL1035&gt;=0, RIGHT(TEXT(AL1035,"0.#"),1)="."),TRUE,FALSE)</formula>
    </cfRule>
    <cfRule type="expression" dxfId="749" priority="51">
      <formula>IF(AND(AL1035&lt;0, RIGHT(TEXT(AL1035,"0.#"),1)&lt;&gt;"."),TRUE,FALSE)</formula>
    </cfRule>
    <cfRule type="expression" dxfId="748" priority="52">
      <formula>IF(AND(AL1035&lt;0, RIGHT(TEXT(AL1035,"0.#"),1)="."),TRUE,FALSE)</formula>
    </cfRule>
  </conditionalFormatting>
  <conditionalFormatting sqref="AL1070:AO1077">
    <cfRule type="expression" dxfId="747" priority="45">
      <formula>IF(AND(AL1070&gt;=0, RIGHT(TEXT(AL1070,"0.#"),1)&lt;&gt;"."),TRUE,FALSE)</formula>
    </cfRule>
    <cfRule type="expression" dxfId="746" priority="46">
      <formula>IF(AND(AL1070&gt;=0, RIGHT(TEXT(AL1070,"0.#"),1)="."),TRUE,FALSE)</formula>
    </cfRule>
    <cfRule type="expression" dxfId="745" priority="47">
      <formula>IF(AND(AL1070&lt;0, RIGHT(TEXT(AL1070,"0.#"),1)&lt;&gt;"."),TRUE,FALSE)</formula>
    </cfRule>
    <cfRule type="expression" dxfId="744" priority="48">
      <formula>IF(AND(AL1070&lt;0, RIGHT(TEXT(AL1070,"0.#"),1)="."),TRUE,FALSE)</formula>
    </cfRule>
  </conditionalFormatting>
  <conditionalFormatting sqref="AL1068:AO1069">
    <cfRule type="expression" dxfId="743" priority="41">
      <formula>IF(AND(AL1068&gt;=0, RIGHT(TEXT(AL1068,"0.#"),1)&lt;&gt;"."),TRUE,FALSE)</formula>
    </cfRule>
    <cfRule type="expression" dxfId="742" priority="42">
      <formula>IF(AND(AL1068&gt;=0, RIGHT(TEXT(AL1068,"0.#"),1)="."),TRUE,FALSE)</formula>
    </cfRule>
    <cfRule type="expression" dxfId="741" priority="43">
      <formula>IF(AND(AL1068&lt;0, RIGHT(TEXT(AL1068,"0.#"),1)&lt;&gt;"."),TRUE,FALSE)</formula>
    </cfRule>
    <cfRule type="expression" dxfId="740" priority="44">
      <formula>IF(AND(AL1068&lt;0, RIGHT(TEXT(AL1068,"0.#"),1)="."),TRUE,FALSE)</formula>
    </cfRule>
  </conditionalFormatting>
  <conditionalFormatting sqref="Y974:Y977">
    <cfRule type="expression" dxfId="739" priority="39">
      <formula>IF(RIGHT(TEXT(Y974,"0.#"),1)=".",FALSE,TRUE)</formula>
    </cfRule>
    <cfRule type="expression" dxfId="738" priority="40">
      <formula>IF(RIGHT(TEXT(Y974,"0.#"),1)=".",TRUE,FALSE)</formula>
    </cfRule>
  </conditionalFormatting>
  <conditionalFormatting sqref="Y912">
    <cfRule type="expression" dxfId="737" priority="37">
      <formula>IF(RIGHT(TEXT(Y912,"0.#"),1)=".",FALSE,TRUE)</formula>
    </cfRule>
    <cfRule type="expression" dxfId="736" priority="38">
      <formula>IF(RIGHT(TEXT(Y912,"0.#"),1)=".",TRUE,FALSE)</formula>
    </cfRule>
  </conditionalFormatting>
  <conditionalFormatting sqref="Y904">
    <cfRule type="expression" dxfId="735" priority="35">
      <formula>IF(RIGHT(TEXT(Y904,"0.#"),1)=".",FALSE,TRUE)</formula>
    </cfRule>
    <cfRule type="expression" dxfId="734" priority="36">
      <formula>IF(RIGHT(TEXT(Y904,"0.#"),1)=".",TRUE,FALSE)</formula>
    </cfRule>
  </conditionalFormatting>
  <conditionalFormatting sqref="Y911">
    <cfRule type="expression" dxfId="733" priority="33">
      <formula>IF(RIGHT(TEXT(Y911,"0.#"),1)=".",FALSE,TRUE)</formula>
    </cfRule>
    <cfRule type="expression" dxfId="732" priority="34">
      <formula>IF(RIGHT(TEXT(Y911,"0.#"),1)=".",TRUE,FALSE)</formula>
    </cfRule>
  </conditionalFormatting>
  <conditionalFormatting sqref="Y905">
    <cfRule type="expression" dxfId="731" priority="31">
      <formula>IF(RIGHT(TEXT(Y905,"0.#"),1)=".",FALSE,TRUE)</formula>
    </cfRule>
    <cfRule type="expression" dxfId="730" priority="32">
      <formula>IF(RIGHT(TEXT(Y905,"0.#"),1)=".",TRUE,FALSE)</formula>
    </cfRule>
  </conditionalFormatting>
  <conditionalFormatting sqref="Y908">
    <cfRule type="expression" dxfId="729" priority="29">
      <formula>IF(RIGHT(TEXT(Y908,"0.#"),1)=".",FALSE,TRUE)</formula>
    </cfRule>
    <cfRule type="expression" dxfId="728" priority="30">
      <formula>IF(RIGHT(TEXT(Y908,"0.#"),1)=".",TRUE,FALSE)</formula>
    </cfRule>
  </conditionalFormatting>
  <conditionalFormatting sqref="Y906">
    <cfRule type="expression" dxfId="727" priority="27">
      <formula>IF(RIGHT(TEXT(Y906,"0.#"),1)=".",FALSE,TRUE)</formula>
    </cfRule>
    <cfRule type="expression" dxfId="726" priority="28">
      <formula>IF(RIGHT(TEXT(Y906,"0.#"),1)=".",TRUE,FALSE)</formula>
    </cfRule>
  </conditionalFormatting>
  <conditionalFormatting sqref="Y909">
    <cfRule type="expression" dxfId="725" priority="25">
      <formula>IF(RIGHT(TEXT(Y909,"0.#"),1)=".",FALSE,TRUE)</formula>
    </cfRule>
    <cfRule type="expression" dxfId="724" priority="26">
      <formula>IF(RIGHT(TEXT(Y909,"0.#"),1)=".",TRUE,FALSE)</formula>
    </cfRule>
  </conditionalFormatting>
  <conditionalFormatting sqref="Y907">
    <cfRule type="expression" dxfId="723" priority="23">
      <formula>IF(RIGHT(TEXT(Y907,"0.#"),1)=".",FALSE,TRUE)</formula>
    </cfRule>
    <cfRule type="expression" dxfId="722" priority="24">
      <formula>IF(RIGHT(TEXT(Y907,"0.#"),1)=".",TRUE,FALSE)</formula>
    </cfRule>
  </conditionalFormatting>
  <conditionalFormatting sqref="Y910">
    <cfRule type="expression" dxfId="721" priority="21">
      <formula>IF(RIGHT(TEXT(Y910,"0.#"),1)=".",FALSE,TRUE)</formula>
    </cfRule>
    <cfRule type="expression" dxfId="720" priority="22">
      <formula>IF(RIGHT(TEXT(Y910,"0.#"),1)=".",TRUE,FALSE)</formula>
    </cfRule>
  </conditionalFormatting>
  <conditionalFormatting sqref="Y788">
    <cfRule type="expression" dxfId="719" priority="19">
      <formula>IF(RIGHT(TEXT(Y788,"0.#"),1)=".",FALSE,TRUE)</formula>
    </cfRule>
    <cfRule type="expression" dxfId="718" priority="20">
      <formula>IF(RIGHT(TEXT(Y788,"0.#"),1)=".",TRUE,FALSE)</formula>
    </cfRule>
  </conditionalFormatting>
  <conditionalFormatting sqref="Y789 Y787">
    <cfRule type="expression" dxfId="717" priority="17">
      <formula>IF(RIGHT(TEXT(Y787,"0.#"),1)=".",FALSE,TRUE)</formula>
    </cfRule>
    <cfRule type="expression" dxfId="716" priority="18">
      <formula>IF(RIGHT(TEXT(Y787,"0.#"),1)=".",TRUE,FALSE)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Y784">
    <cfRule type="expression" dxfId="713" priority="13">
      <formula>IF(RIGHT(TEXT(Y784,"0.#"),1)=".",FALSE,TRUE)</formula>
    </cfRule>
    <cfRule type="expression" dxfId="712" priority="14">
      <formula>IF(RIGHT(TEXT(Y784,"0.#"),1)=".",TRUE,FALSE)</formula>
    </cfRule>
  </conditionalFormatting>
  <conditionalFormatting sqref="Y785">
    <cfRule type="expression" dxfId="711" priority="11">
      <formula>IF(RIGHT(TEXT(Y785,"0.#"),1)=".",FALSE,TRUE)</formula>
    </cfRule>
    <cfRule type="expression" dxfId="710" priority="12">
      <formula>IF(RIGHT(TEXT(Y785,"0.#"),1)=".",TRUE,FALSE)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810">
    <cfRule type="expression" dxfId="705" priority="5">
      <formula>IF(RIGHT(TEXT(Y810,"0.#"),1)=".",FALSE,TRUE)</formula>
    </cfRule>
    <cfRule type="expression" dxfId="704" priority="6">
      <formula>IF(RIGHT(TEXT(Y810,"0.#"),1)=".",TRUE,FALSE)</formula>
    </cfRule>
  </conditionalFormatting>
  <conditionalFormatting sqref="Y807">
    <cfRule type="expression" dxfId="703" priority="3">
      <formula>IF(RIGHT(TEXT(Y807,"0.#"),1)=".",FALSE,TRUE)</formula>
    </cfRule>
    <cfRule type="expression" dxfId="702" priority="4">
      <formula>IF(RIGHT(TEXT(Y807,"0.#"),1)=".",TRUE,FALSE)</formula>
    </cfRule>
  </conditionalFormatting>
  <conditionalFormatting sqref="Y808">
    <cfRule type="expression" dxfId="701" priority="1">
      <formula>IF(RIGHT(TEXT(Y808,"0.#"),1)=".",FALSE,TRUE)</formula>
    </cfRule>
    <cfRule type="expression" dxfId="700" priority="2">
      <formula>IF(RIGHT(TEXT(Y808,"0.#"),1)=".",TRUE,FALSE)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129" max="49" man="1"/>
    <brk id="704" max="49" man="1"/>
    <brk id="735" max="49" man="1"/>
    <brk id="833" max="49" man="1"/>
    <brk id="900"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469</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552</v>
      </c>
      <c r="AF2" s="1033"/>
      <c r="AG2" s="1033"/>
      <c r="AH2" s="1033"/>
      <c r="AI2" s="1033" t="s">
        <v>549</v>
      </c>
      <c r="AJ2" s="1033"/>
      <c r="AK2" s="1033"/>
      <c r="AL2" s="1033"/>
      <c r="AM2" s="1033" t="s">
        <v>523</v>
      </c>
      <c r="AN2" s="1033"/>
      <c r="AO2" s="1033"/>
      <c r="AP2" s="557"/>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3"/>
      <c r="AC5" s="1021"/>
      <c r="AD5" s="102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469</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553</v>
      </c>
      <c r="AF9" s="1033"/>
      <c r="AG9" s="1033"/>
      <c r="AH9" s="1033"/>
      <c r="AI9" s="1033" t="s">
        <v>549</v>
      </c>
      <c r="AJ9" s="1033"/>
      <c r="AK9" s="1033"/>
      <c r="AL9" s="1033"/>
      <c r="AM9" s="1033" t="s">
        <v>523</v>
      </c>
      <c r="AN9" s="1033"/>
      <c r="AO9" s="1033"/>
      <c r="AP9" s="557"/>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3"/>
      <c r="AC12" s="1021"/>
      <c r="AD12" s="102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469</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552</v>
      </c>
      <c r="AF16" s="1033"/>
      <c r="AG16" s="1033"/>
      <c r="AH16" s="1033"/>
      <c r="AI16" s="1033" t="s">
        <v>550</v>
      </c>
      <c r="AJ16" s="1033"/>
      <c r="AK16" s="1033"/>
      <c r="AL16" s="1033"/>
      <c r="AM16" s="1033" t="s">
        <v>523</v>
      </c>
      <c r="AN16" s="1033"/>
      <c r="AO16" s="1033"/>
      <c r="AP16" s="557"/>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3"/>
      <c r="AC19" s="1021"/>
      <c r="AD19" s="102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469</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554</v>
      </c>
      <c r="AF23" s="1033"/>
      <c r="AG23" s="1033"/>
      <c r="AH23" s="1033"/>
      <c r="AI23" s="1033" t="s">
        <v>549</v>
      </c>
      <c r="AJ23" s="1033"/>
      <c r="AK23" s="1033"/>
      <c r="AL23" s="1033"/>
      <c r="AM23" s="1033" t="s">
        <v>523</v>
      </c>
      <c r="AN23" s="1033"/>
      <c r="AO23" s="1033"/>
      <c r="AP23" s="557"/>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3"/>
      <c r="AC26" s="1021"/>
      <c r="AD26" s="102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469</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552</v>
      </c>
      <c r="AF30" s="1033"/>
      <c r="AG30" s="1033"/>
      <c r="AH30" s="1033"/>
      <c r="AI30" s="1033" t="s">
        <v>549</v>
      </c>
      <c r="AJ30" s="1033"/>
      <c r="AK30" s="1033"/>
      <c r="AL30" s="1033"/>
      <c r="AM30" s="1033" t="s">
        <v>547</v>
      </c>
      <c r="AN30" s="1033"/>
      <c r="AO30" s="1033"/>
      <c r="AP30" s="557"/>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3"/>
      <c r="AC33" s="1021"/>
      <c r="AD33" s="102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469</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554</v>
      </c>
      <c r="AF37" s="1033"/>
      <c r="AG37" s="1033"/>
      <c r="AH37" s="1033"/>
      <c r="AI37" s="1033" t="s">
        <v>551</v>
      </c>
      <c r="AJ37" s="1033"/>
      <c r="AK37" s="1033"/>
      <c r="AL37" s="1033"/>
      <c r="AM37" s="1033" t="s">
        <v>548</v>
      </c>
      <c r="AN37" s="1033"/>
      <c r="AO37" s="1033"/>
      <c r="AP37" s="557"/>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3"/>
      <c r="AC40" s="1021"/>
      <c r="AD40" s="102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469</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552</v>
      </c>
      <c r="AF44" s="1033"/>
      <c r="AG44" s="1033"/>
      <c r="AH44" s="1033"/>
      <c r="AI44" s="1033" t="s">
        <v>549</v>
      </c>
      <c r="AJ44" s="1033"/>
      <c r="AK44" s="1033"/>
      <c r="AL44" s="1033"/>
      <c r="AM44" s="1033" t="s">
        <v>523</v>
      </c>
      <c r="AN44" s="1033"/>
      <c r="AO44" s="1033"/>
      <c r="AP44" s="557"/>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3"/>
      <c r="AC47" s="1021"/>
      <c r="AD47" s="102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469</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552</v>
      </c>
      <c r="AF51" s="1033"/>
      <c r="AG51" s="1033"/>
      <c r="AH51" s="1033"/>
      <c r="AI51" s="1033" t="s">
        <v>549</v>
      </c>
      <c r="AJ51" s="1033"/>
      <c r="AK51" s="1033"/>
      <c r="AL51" s="1033"/>
      <c r="AM51" s="1033" t="s">
        <v>523</v>
      </c>
      <c r="AN51" s="1033"/>
      <c r="AO51" s="1033"/>
      <c r="AP51" s="557"/>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3"/>
      <c r="AC54" s="1021"/>
      <c r="AD54" s="102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469</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552</v>
      </c>
      <c r="AF58" s="1033"/>
      <c r="AG58" s="1033"/>
      <c r="AH58" s="1033"/>
      <c r="AI58" s="1033" t="s">
        <v>549</v>
      </c>
      <c r="AJ58" s="1033"/>
      <c r="AK58" s="1033"/>
      <c r="AL58" s="1033"/>
      <c r="AM58" s="1033" t="s">
        <v>523</v>
      </c>
      <c r="AN58" s="1033"/>
      <c r="AO58" s="1033"/>
      <c r="AP58" s="557"/>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3"/>
      <c r="AC61" s="1021"/>
      <c r="AD61" s="102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469</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552</v>
      </c>
      <c r="AF65" s="1033"/>
      <c r="AG65" s="1033"/>
      <c r="AH65" s="1033"/>
      <c r="AI65" s="1033" t="s">
        <v>549</v>
      </c>
      <c r="AJ65" s="1033"/>
      <c r="AK65" s="1033"/>
      <c r="AL65" s="1033"/>
      <c r="AM65" s="1033" t="s">
        <v>523</v>
      </c>
      <c r="AN65" s="1033"/>
      <c r="AO65" s="1033"/>
      <c r="AP65" s="557"/>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3"/>
      <c r="AC68" s="1021"/>
      <c r="AD68" s="102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4" t="s">
        <v>19</v>
      </c>
      <c r="Z3" s="655"/>
      <c r="AA3" s="655"/>
      <c r="AB3" s="798"/>
      <c r="AC3" s="815"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9"/>
      <c r="Z4" s="390"/>
      <c r="AA4" s="390"/>
      <c r="AB4" s="805"/>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6"/>
      <c r="B5" s="1047"/>
      <c r="C5" s="1047"/>
      <c r="D5" s="1047"/>
      <c r="E5" s="1047"/>
      <c r="F5" s="1048"/>
      <c r="G5" s="607"/>
      <c r="H5" s="608"/>
      <c r="I5" s="608"/>
      <c r="J5" s="608"/>
      <c r="K5" s="609"/>
      <c r="L5" s="598"/>
      <c r="M5" s="599"/>
      <c r="N5" s="599"/>
      <c r="O5" s="599"/>
      <c r="P5" s="599"/>
      <c r="Q5" s="599"/>
      <c r="R5" s="599"/>
      <c r="S5" s="599"/>
      <c r="T5" s="599"/>
      <c r="U5" s="599"/>
      <c r="V5" s="599"/>
      <c r="W5" s="599"/>
      <c r="X5" s="600"/>
      <c r="Y5" s="601"/>
      <c r="Z5" s="602"/>
      <c r="AA5" s="602"/>
      <c r="AB5" s="613"/>
      <c r="AC5" s="607"/>
      <c r="AD5" s="608"/>
      <c r="AE5" s="608"/>
      <c r="AF5" s="608"/>
      <c r="AG5" s="609"/>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7"/>
      <c r="H6" s="608"/>
      <c r="I6" s="608"/>
      <c r="J6" s="608"/>
      <c r="K6" s="609"/>
      <c r="L6" s="598"/>
      <c r="M6" s="599"/>
      <c r="N6" s="599"/>
      <c r="O6" s="599"/>
      <c r="P6" s="599"/>
      <c r="Q6" s="599"/>
      <c r="R6" s="599"/>
      <c r="S6" s="599"/>
      <c r="T6" s="599"/>
      <c r="U6" s="599"/>
      <c r="V6" s="599"/>
      <c r="W6" s="599"/>
      <c r="X6" s="600"/>
      <c r="Y6" s="601"/>
      <c r="Z6" s="602"/>
      <c r="AA6" s="602"/>
      <c r="AB6" s="613"/>
      <c r="AC6" s="607"/>
      <c r="AD6" s="608"/>
      <c r="AE6" s="608"/>
      <c r="AF6" s="608"/>
      <c r="AG6" s="609"/>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7"/>
      <c r="H7" s="608"/>
      <c r="I7" s="608"/>
      <c r="J7" s="608"/>
      <c r="K7" s="609"/>
      <c r="L7" s="598"/>
      <c r="M7" s="599"/>
      <c r="N7" s="599"/>
      <c r="O7" s="599"/>
      <c r="P7" s="599"/>
      <c r="Q7" s="599"/>
      <c r="R7" s="599"/>
      <c r="S7" s="599"/>
      <c r="T7" s="599"/>
      <c r="U7" s="599"/>
      <c r="V7" s="599"/>
      <c r="W7" s="599"/>
      <c r="X7" s="600"/>
      <c r="Y7" s="601"/>
      <c r="Z7" s="602"/>
      <c r="AA7" s="602"/>
      <c r="AB7" s="613"/>
      <c r="AC7" s="607"/>
      <c r="AD7" s="608"/>
      <c r="AE7" s="608"/>
      <c r="AF7" s="608"/>
      <c r="AG7" s="609"/>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7"/>
      <c r="H8" s="608"/>
      <c r="I8" s="608"/>
      <c r="J8" s="608"/>
      <c r="K8" s="609"/>
      <c r="L8" s="598"/>
      <c r="M8" s="599"/>
      <c r="N8" s="599"/>
      <c r="O8" s="599"/>
      <c r="P8" s="599"/>
      <c r="Q8" s="599"/>
      <c r="R8" s="599"/>
      <c r="S8" s="599"/>
      <c r="T8" s="599"/>
      <c r="U8" s="599"/>
      <c r="V8" s="599"/>
      <c r="W8" s="599"/>
      <c r="X8" s="600"/>
      <c r="Y8" s="601"/>
      <c r="Z8" s="602"/>
      <c r="AA8" s="602"/>
      <c r="AB8" s="613"/>
      <c r="AC8" s="607"/>
      <c r="AD8" s="608"/>
      <c r="AE8" s="608"/>
      <c r="AF8" s="608"/>
      <c r="AG8" s="609"/>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7"/>
      <c r="H9" s="608"/>
      <c r="I9" s="608"/>
      <c r="J9" s="608"/>
      <c r="K9" s="609"/>
      <c r="L9" s="598"/>
      <c r="M9" s="599"/>
      <c r="N9" s="599"/>
      <c r="O9" s="599"/>
      <c r="P9" s="599"/>
      <c r="Q9" s="599"/>
      <c r="R9" s="599"/>
      <c r="S9" s="599"/>
      <c r="T9" s="599"/>
      <c r="U9" s="599"/>
      <c r="V9" s="599"/>
      <c r="W9" s="599"/>
      <c r="X9" s="600"/>
      <c r="Y9" s="601"/>
      <c r="Z9" s="602"/>
      <c r="AA9" s="602"/>
      <c r="AB9" s="613"/>
      <c r="AC9" s="607"/>
      <c r="AD9" s="608"/>
      <c r="AE9" s="608"/>
      <c r="AF9" s="608"/>
      <c r="AG9" s="609"/>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7"/>
      <c r="H10" s="608"/>
      <c r="I10" s="608"/>
      <c r="J10" s="608"/>
      <c r="K10" s="609"/>
      <c r="L10" s="598"/>
      <c r="M10" s="599"/>
      <c r="N10" s="599"/>
      <c r="O10" s="599"/>
      <c r="P10" s="599"/>
      <c r="Q10" s="599"/>
      <c r="R10" s="599"/>
      <c r="S10" s="599"/>
      <c r="T10" s="599"/>
      <c r="U10" s="599"/>
      <c r="V10" s="599"/>
      <c r="W10" s="599"/>
      <c r="X10" s="600"/>
      <c r="Y10" s="601"/>
      <c r="Z10" s="602"/>
      <c r="AA10" s="602"/>
      <c r="AB10" s="613"/>
      <c r="AC10" s="607"/>
      <c r="AD10" s="608"/>
      <c r="AE10" s="608"/>
      <c r="AF10" s="608"/>
      <c r="AG10" s="609"/>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7"/>
      <c r="H11" s="608"/>
      <c r="I11" s="608"/>
      <c r="J11" s="608"/>
      <c r="K11" s="609"/>
      <c r="L11" s="598"/>
      <c r="M11" s="599"/>
      <c r="N11" s="599"/>
      <c r="O11" s="599"/>
      <c r="P11" s="599"/>
      <c r="Q11" s="599"/>
      <c r="R11" s="599"/>
      <c r="S11" s="599"/>
      <c r="T11" s="599"/>
      <c r="U11" s="599"/>
      <c r="V11" s="599"/>
      <c r="W11" s="599"/>
      <c r="X11" s="600"/>
      <c r="Y11" s="601"/>
      <c r="Z11" s="602"/>
      <c r="AA11" s="602"/>
      <c r="AB11" s="613"/>
      <c r="AC11" s="607"/>
      <c r="AD11" s="608"/>
      <c r="AE11" s="608"/>
      <c r="AF11" s="608"/>
      <c r="AG11" s="609"/>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7"/>
      <c r="H12" s="608"/>
      <c r="I12" s="608"/>
      <c r="J12" s="608"/>
      <c r="K12" s="609"/>
      <c r="L12" s="598"/>
      <c r="M12" s="599"/>
      <c r="N12" s="599"/>
      <c r="O12" s="599"/>
      <c r="P12" s="599"/>
      <c r="Q12" s="599"/>
      <c r="R12" s="599"/>
      <c r="S12" s="599"/>
      <c r="T12" s="599"/>
      <c r="U12" s="599"/>
      <c r="V12" s="599"/>
      <c r="W12" s="599"/>
      <c r="X12" s="600"/>
      <c r="Y12" s="601"/>
      <c r="Z12" s="602"/>
      <c r="AA12" s="602"/>
      <c r="AB12" s="613"/>
      <c r="AC12" s="607"/>
      <c r="AD12" s="608"/>
      <c r="AE12" s="608"/>
      <c r="AF12" s="608"/>
      <c r="AG12" s="609"/>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7"/>
      <c r="H13" s="608"/>
      <c r="I13" s="608"/>
      <c r="J13" s="608"/>
      <c r="K13" s="609"/>
      <c r="L13" s="598"/>
      <c r="M13" s="599"/>
      <c r="N13" s="599"/>
      <c r="O13" s="599"/>
      <c r="P13" s="599"/>
      <c r="Q13" s="599"/>
      <c r="R13" s="599"/>
      <c r="S13" s="599"/>
      <c r="T13" s="599"/>
      <c r="U13" s="599"/>
      <c r="V13" s="599"/>
      <c r="W13" s="599"/>
      <c r="X13" s="600"/>
      <c r="Y13" s="601"/>
      <c r="Z13" s="602"/>
      <c r="AA13" s="602"/>
      <c r="AB13" s="613"/>
      <c r="AC13" s="607"/>
      <c r="AD13" s="608"/>
      <c r="AE13" s="608"/>
      <c r="AF13" s="608"/>
      <c r="AG13" s="609"/>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8"/>
      <c r="AC16" s="815"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9"/>
      <c r="Z17" s="390"/>
      <c r="AA17" s="390"/>
      <c r="AB17" s="805"/>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6"/>
      <c r="B18" s="1047"/>
      <c r="C18" s="1047"/>
      <c r="D18" s="1047"/>
      <c r="E18" s="1047"/>
      <c r="F18" s="1048"/>
      <c r="G18" s="607"/>
      <c r="H18" s="608"/>
      <c r="I18" s="608"/>
      <c r="J18" s="608"/>
      <c r="K18" s="609"/>
      <c r="L18" s="598"/>
      <c r="M18" s="599"/>
      <c r="N18" s="599"/>
      <c r="O18" s="599"/>
      <c r="P18" s="599"/>
      <c r="Q18" s="599"/>
      <c r="R18" s="599"/>
      <c r="S18" s="599"/>
      <c r="T18" s="599"/>
      <c r="U18" s="599"/>
      <c r="V18" s="599"/>
      <c r="W18" s="599"/>
      <c r="X18" s="600"/>
      <c r="Y18" s="601"/>
      <c r="Z18" s="602"/>
      <c r="AA18" s="602"/>
      <c r="AB18" s="613"/>
      <c r="AC18" s="607"/>
      <c r="AD18" s="608"/>
      <c r="AE18" s="608"/>
      <c r="AF18" s="608"/>
      <c r="AG18" s="609"/>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7"/>
      <c r="H19" s="608"/>
      <c r="I19" s="608"/>
      <c r="J19" s="608"/>
      <c r="K19" s="609"/>
      <c r="L19" s="598"/>
      <c r="M19" s="599"/>
      <c r="N19" s="599"/>
      <c r="O19" s="599"/>
      <c r="P19" s="599"/>
      <c r="Q19" s="599"/>
      <c r="R19" s="599"/>
      <c r="S19" s="599"/>
      <c r="T19" s="599"/>
      <c r="U19" s="599"/>
      <c r="V19" s="599"/>
      <c r="W19" s="599"/>
      <c r="X19" s="600"/>
      <c r="Y19" s="601"/>
      <c r="Z19" s="602"/>
      <c r="AA19" s="602"/>
      <c r="AB19" s="613"/>
      <c r="AC19" s="607"/>
      <c r="AD19" s="608"/>
      <c r="AE19" s="608"/>
      <c r="AF19" s="608"/>
      <c r="AG19" s="609"/>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7"/>
      <c r="H20" s="608"/>
      <c r="I20" s="608"/>
      <c r="J20" s="608"/>
      <c r="K20" s="609"/>
      <c r="L20" s="598"/>
      <c r="M20" s="599"/>
      <c r="N20" s="599"/>
      <c r="O20" s="599"/>
      <c r="P20" s="599"/>
      <c r="Q20" s="599"/>
      <c r="R20" s="599"/>
      <c r="S20" s="599"/>
      <c r="T20" s="599"/>
      <c r="U20" s="599"/>
      <c r="V20" s="599"/>
      <c r="W20" s="599"/>
      <c r="X20" s="600"/>
      <c r="Y20" s="601"/>
      <c r="Z20" s="602"/>
      <c r="AA20" s="602"/>
      <c r="AB20" s="613"/>
      <c r="AC20" s="607"/>
      <c r="AD20" s="608"/>
      <c r="AE20" s="608"/>
      <c r="AF20" s="608"/>
      <c r="AG20" s="609"/>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7"/>
      <c r="H21" s="608"/>
      <c r="I21" s="608"/>
      <c r="J21" s="608"/>
      <c r="K21" s="609"/>
      <c r="L21" s="598"/>
      <c r="M21" s="599"/>
      <c r="N21" s="599"/>
      <c r="O21" s="599"/>
      <c r="P21" s="599"/>
      <c r="Q21" s="599"/>
      <c r="R21" s="599"/>
      <c r="S21" s="599"/>
      <c r="T21" s="599"/>
      <c r="U21" s="599"/>
      <c r="V21" s="599"/>
      <c r="W21" s="599"/>
      <c r="X21" s="600"/>
      <c r="Y21" s="601"/>
      <c r="Z21" s="602"/>
      <c r="AA21" s="602"/>
      <c r="AB21" s="613"/>
      <c r="AC21" s="607"/>
      <c r="AD21" s="608"/>
      <c r="AE21" s="608"/>
      <c r="AF21" s="608"/>
      <c r="AG21" s="609"/>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7"/>
      <c r="H22" s="608"/>
      <c r="I22" s="608"/>
      <c r="J22" s="608"/>
      <c r="K22" s="609"/>
      <c r="L22" s="598"/>
      <c r="M22" s="599"/>
      <c r="N22" s="599"/>
      <c r="O22" s="599"/>
      <c r="P22" s="599"/>
      <c r="Q22" s="599"/>
      <c r="R22" s="599"/>
      <c r="S22" s="599"/>
      <c r="T22" s="599"/>
      <c r="U22" s="599"/>
      <c r="V22" s="599"/>
      <c r="W22" s="599"/>
      <c r="X22" s="600"/>
      <c r="Y22" s="601"/>
      <c r="Z22" s="602"/>
      <c r="AA22" s="602"/>
      <c r="AB22" s="613"/>
      <c r="AC22" s="607"/>
      <c r="AD22" s="608"/>
      <c r="AE22" s="608"/>
      <c r="AF22" s="608"/>
      <c r="AG22" s="609"/>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7"/>
      <c r="H23" s="608"/>
      <c r="I23" s="608"/>
      <c r="J23" s="608"/>
      <c r="K23" s="609"/>
      <c r="L23" s="598"/>
      <c r="M23" s="599"/>
      <c r="N23" s="599"/>
      <c r="O23" s="599"/>
      <c r="P23" s="599"/>
      <c r="Q23" s="599"/>
      <c r="R23" s="599"/>
      <c r="S23" s="599"/>
      <c r="T23" s="599"/>
      <c r="U23" s="599"/>
      <c r="V23" s="599"/>
      <c r="W23" s="599"/>
      <c r="X23" s="600"/>
      <c r="Y23" s="601"/>
      <c r="Z23" s="602"/>
      <c r="AA23" s="602"/>
      <c r="AB23" s="613"/>
      <c r="AC23" s="607"/>
      <c r="AD23" s="608"/>
      <c r="AE23" s="608"/>
      <c r="AF23" s="608"/>
      <c r="AG23" s="609"/>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7"/>
      <c r="H24" s="608"/>
      <c r="I24" s="608"/>
      <c r="J24" s="608"/>
      <c r="K24" s="609"/>
      <c r="L24" s="598"/>
      <c r="M24" s="599"/>
      <c r="N24" s="599"/>
      <c r="O24" s="599"/>
      <c r="P24" s="599"/>
      <c r="Q24" s="599"/>
      <c r="R24" s="599"/>
      <c r="S24" s="599"/>
      <c r="T24" s="599"/>
      <c r="U24" s="599"/>
      <c r="V24" s="599"/>
      <c r="W24" s="599"/>
      <c r="X24" s="600"/>
      <c r="Y24" s="601"/>
      <c r="Z24" s="602"/>
      <c r="AA24" s="602"/>
      <c r="AB24" s="613"/>
      <c r="AC24" s="607"/>
      <c r="AD24" s="608"/>
      <c r="AE24" s="608"/>
      <c r="AF24" s="608"/>
      <c r="AG24" s="609"/>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7"/>
      <c r="H25" s="608"/>
      <c r="I25" s="608"/>
      <c r="J25" s="608"/>
      <c r="K25" s="609"/>
      <c r="L25" s="598"/>
      <c r="M25" s="599"/>
      <c r="N25" s="599"/>
      <c r="O25" s="599"/>
      <c r="P25" s="599"/>
      <c r="Q25" s="599"/>
      <c r="R25" s="599"/>
      <c r="S25" s="599"/>
      <c r="T25" s="599"/>
      <c r="U25" s="599"/>
      <c r="V25" s="599"/>
      <c r="W25" s="599"/>
      <c r="X25" s="600"/>
      <c r="Y25" s="601"/>
      <c r="Z25" s="602"/>
      <c r="AA25" s="602"/>
      <c r="AB25" s="613"/>
      <c r="AC25" s="607"/>
      <c r="AD25" s="608"/>
      <c r="AE25" s="608"/>
      <c r="AF25" s="608"/>
      <c r="AG25" s="609"/>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7"/>
      <c r="H26" s="608"/>
      <c r="I26" s="608"/>
      <c r="J26" s="608"/>
      <c r="K26" s="609"/>
      <c r="L26" s="598"/>
      <c r="M26" s="599"/>
      <c r="N26" s="599"/>
      <c r="O26" s="599"/>
      <c r="P26" s="599"/>
      <c r="Q26" s="599"/>
      <c r="R26" s="599"/>
      <c r="S26" s="599"/>
      <c r="T26" s="599"/>
      <c r="U26" s="599"/>
      <c r="V26" s="599"/>
      <c r="W26" s="599"/>
      <c r="X26" s="600"/>
      <c r="Y26" s="601"/>
      <c r="Z26" s="602"/>
      <c r="AA26" s="602"/>
      <c r="AB26" s="613"/>
      <c r="AC26" s="607"/>
      <c r="AD26" s="608"/>
      <c r="AE26" s="608"/>
      <c r="AF26" s="608"/>
      <c r="AG26" s="609"/>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8"/>
      <c r="AC29" s="815"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9"/>
      <c r="Z30" s="390"/>
      <c r="AA30" s="390"/>
      <c r="AB30" s="805"/>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6"/>
      <c r="B31" s="1047"/>
      <c r="C31" s="1047"/>
      <c r="D31" s="1047"/>
      <c r="E31" s="1047"/>
      <c r="F31" s="1048"/>
      <c r="G31" s="607"/>
      <c r="H31" s="608"/>
      <c r="I31" s="608"/>
      <c r="J31" s="608"/>
      <c r="K31" s="609"/>
      <c r="L31" s="598"/>
      <c r="M31" s="599"/>
      <c r="N31" s="599"/>
      <c r="O31" s="599"/>
      <c r="P31" s="599"/>
      <c r="Q31" s="599"/>
      <c r="R31" s="599"/>
      <c r="S31" s="599"/>
      <c r="T31" s="599"/>
      <c r="U31" s="599"/>
      <c r="V31" s="599"/>
      <c r="W31" s="599"/>
      <c r="X31" s="600"/>
      <c r="Y31" s="601"/>
      <c r="Z31" s="602"/>
      <c r="AA31" s="602"/>
      <c r="AB31" s="613"/>
      <c r="AC31" s="607"/>
      <c r="AD31" s="608"/>
      <c r="AE31" s="608"/>
      <c r="AF31" s="608"/>
      <c r="AG31" s="609"/>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7"/>
      <c r="H32" s="608"/>
      <c r="I32" s="608"/>
      <c r="J32" s="608"/>
      <c r="K32" s="609"/>
      <c r="L32" s="598"/>
      <c r="M32" s="599"/>
      <c r="N32" s="599"/>
      <c r="O32" s="599"/>
      <c r="P32" s="599"/>
      <c r="Q32" s="599"/>
      <c r="R32" s="599"/>
      <c r="S32" s="599"/>
      <c r="T32" s="599"/>
      <c r="U32" s="599"/>
      <c r="V32" s="599"/>
      <c r="W32" s="599"/>
      <c r="X32" s="600"/>
      <c r="Y32" s="601"/>
      <c r="Z32" s="602"/>
      <c r="AA32" s="602"/>
      <c r="AB32" s="613"/>
      <c r="AC32" s="607"/>
      <c r="AD32" s="608"/>
      <c r="AE32" s="608"/>
      <c r="AF32" s="608"/>
      <c r="AG32" s="609"/>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7"/>
      <c r="H33" s="608"/>
      <c r="I33" s="608"/>
      <c r="J33" s="608"/>
      <c r="K33" s="609"/>
      <c r="L33" s="598"/>
      <c r="M33" s="599"/>
      <c r="N33" s="599"/>
      <c r="O33" s="599"/>
      <c r="P33" s="599"/>
      <c r="Q33" s="599"/>
      <c r="R33" s="599"/>
      <c r="S33" s="599"/>
      <c r="T33" s="599"/>
      <c r="U33" s="599"/>
      <c r="V33" s="599"/>
      <c r="W33" s="599"/>
      <c r="X33" s="600"/>
      <c r="Y33" s="601"/>
      <c r="Z33" s="602"/>
      <c r="AA33" s="602"/>
      <c r="AB33" s="613"/>
      <c r="AC33" s="607"/>
      <c r="AD33" s="608"/>
      <c r="AE33" s="608"/>
      <c r="AF33" s="608"/>
      <c r="AG33" s="609"/>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7"/>
      <c r="H34" s="608"/>
      <c r="I34" s="608"/>
      <c r="J34" s="608"/>
      <c r="K34" s="609"/>
      <c r="L34" s="598"/>
      <c r="M34" s="599"/>
      <c r="N34" s="599"/>
      <c r="O34" s="599"/>
      <c r="P34" s="599"/>
      <c r="Q34" s="599"/>
      <c r="R34" s="599"/>
      <c r="S34" s="599"/>
      <c r="T34" s="599"/>
      <c r="U34" s="599"/>
      <c r="V34" s="599"/>
      <c r="W34" s="599"/>
      <c r="X34" s="600"/>
      <c r="Y34" s="601"/>
      <c r="Z34" s="602"/>
      <c r="AA34" s="602"/>
      <c r="AB34" s="613"/>
      <c r="AC34" s="607"/>
      <c r="AD34" s="608"/>
      <c r="AE34" s="608"/>
      <c r="AF34" s="608"/>
      <c r="AG34" s="609"/>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7"/>
      <c r="H35" s="608"/>
      <c r="I35" s="608"/>
      <c r="J35" s="608"/>
      <c r="K35" s="609"/>
      <c r="L35" s="598"/>
      <c r="M35" s="599"/>
      <c r="N35" s="599"/>
      <c r="O35" s="599"/>
      <c r="P35" s="599"/>
      <c r="Q35" s="599"/>
      <c r="R35" s="599"/>
      <c r="S35" s="599"/>
      <c r="T35" s="599"/>
      <c r="U35" s="599"/>
      <c r="V35" s="599"/>
      <c r="W35" s="599"/>
      <c r="X35" s="600"/>
      <c r="Y35" s="601"/>
      <c r="Z35" s="602"/>
      <c r="AA35" s="602"/>
      <c r="AB35" s="613"/>
      <c r="AC35" s="607"/>
      <c r="AD35" s="608"/>
      <c r="AE35" s="608"/>
      <c r="AF35" s="608"/>
      <c r="AG35" s="609"/>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7"/>
      <c r="H36" s="608"/>
      <c r="I36" s="608"/>
      <c r="J36" s="608"/>
      <c r="K36" s="609"/>
      <c r="L36" s="598"/>
      <c r="M36" s="599"/>
      <c r="N36" s="599"/>
      <c r="O36" s="599"/>
      <c r="P36" s="599"/>
      <c r="Q36" s="599"/>
      <c r="R36" s="599"/>
      <c r="S36" s="599"/>
      <c r="T36" s="599"/>
      <c r="U36" s="599"/>
      <c r="V36" s="599"/>
      <c r="W36" s="599"/>
      <c r="X36" s="600"/>
      <c r="Y36" s="601"/>
      <c r="Z36" s="602"/>
      <c r="AA36" s="602"/>
      <c r="AB36" s="613"/>
      <c r="AC36" s="607"/>
      <c r="AD36" s="608"/>
      <c r="AE36" s="608"/>
      <c r="AF36" s="608"/>
      <c r="AG36" s="609"/>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7"/>
      <c r="H37" s="608"/>
      <c r="I37" s="608"/>
      <c r="J37" s="608"/>
      <c r="K37" s="609"/>
      <c r="L37" s="598"/>
      <c r="M37" s="599"/>
      <c r="N37" s="599"/>
      <c r="O37" s="599"/>
      <c r="P37" s="599"/>
      <c r="Q37" s="599"/>
      <c r="R37" s="599"/>
      <c r="S37" s="599"/>
      <c r="T37" s="599"/>
      <c r="U37" s="599"/>
      <c r="V37" s="599"/>
      <c r="W37" s="599"/>
      <c r="X37" s="600"/>
      <c r="Y37" s="601"/>
      <c r="Z37" s="602"/>
      <c r="AA37" s="602"/>
      <c r="AB37" s="613"/>
      <c r="AC37" s="607"/>
      <c r="AD37" s="608"/>
      <c r="AE37" s="608"/>
      <c r="AF37" s="608"/>
      <c r="AG37" s="609"/>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7"/>
      <c r="H38" s="608"/>
      <c r="I38" s="608"/>
      <c r="J38" s="608"/>
      <c r="K38" s="609"/>
      <c r="L38" s="598"/>
      <c r="M38" s="599"/>
      <c r="N38" s="599"/>
      <c r="O38" s="599"/>
      <c r="P38" s="599"/>
      <c r="Q38" s="599"/>
      <c r="R38" s="599"/>
      <c r="S38" s="599"/>
      <c r="T38" s="599"/>
      <c r="U38" s="599"/>
      <c r="V38" s="599"/>
      <c r="W38" s="599"/>
      <c r="X38" s="600"/>
      <c r="Y38" s="601"/>
      <c r="Z38" s="602"/>
      <c r="AA38" s="602"/>
      <c r="AB38" s="613"/>
      <c r="AC38" s="607"/>
      <c r="AD38" s="608"/>
      <c r="AE38" s="608"/>
      <c r="AF38" s="608"/>
      <c r="AG38" s="609"/>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7"/>
      <c r="H39" s="608"/>
      <c r="I39" s="608"/>
      <c r="J39" s="608"/>
      <c r="K39" s="609"/>
      <c r="L39" s="598"/>
      <c r="M39" s="599"/>
      <c r="N39" s="599"/>
      <c r="O39" s="599"/>
      <c r="P39" s="599"/>
      <c r="Q39" s="599"/>
      <c r="R39" s="599"/>
      <c r="S39" s="599"/>
      <c r="T39" s="599"/>
      <c r="U39" s="599"/>
      <c r="V39" s="599"/>
      <c r="W39" s="599"/>
      <c r="X39" s="600"/>
      <c r="Y39" s="601"/>
      <c r="Z39" s="602"/>
      <c r="AA39" s="602"/>
      <c r="AB39" s="613"/>
      <c r="AC39" s="607"/>
      <c r="AD39" s="608"/>
      <c r="AE39" s="608"/>
      <c r="AF39" s="608"/>
      <c r="AG39" s="609"/>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8"/>
      <c r="AC42" s="815"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9"/>
      <c r="Z43" s="390"/>
      <c r="AA43" s="390"/>
      <c r="AB43" s="805"/>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6"/>
      <c r="B44" s="1047"/>
      <c r="C44" s="1047"/>
      <c r="D44" s="1047"/>
      <c r="E44" s="1047"/>
      <c r="F44" s="1048"/>
      <c r="G44" s="607"/>
      <c r="H44" s="608"/>
      <c r="I44" s="608"/>
      <c r="J44" s="608"/>
      <c r="K44" s="609"/>
      <c r="L44" s="598"/>
      <c r="M44" s="599"/>
      <c r="N44" s="599"/>
      <c r="O44" s="599"/>
      <c r="P44" s="599"/>
      <c r="Q44" s="599"/>
      <c r="R44" s="599"/>
      <c r="S44" s="599"/>
      <c r="T44" s="599"/>
      <c r="U44" s="599"/>
      <c r="V44" s="599"/>
      <c r="W44" s="599"/>
      <c r="X44" s="600"/>
      <c r="Y44" s="601"/>
      <c r="Z44" s="602"/>
      <c r="AA44" s="602"/>
      <c r="AB44" s="613"/>
      <c r="AC44" s="607"/>
      <c r="AD44" s="608"/>
      <c r="AE44" s="608"/>
      <c r="AF44" s="608"/>
      <c r="AG44" s="609"/>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7"/>
      <c r="H45" s="608"/>
      <c r="I45" s="608"/>
      <c r="J45" s="608"/>
      <c r="K45" s="609"/>
      <c r="L45" s="598"/>
      <c r="M45" s="599"/>
      <c r="N45" s="599"/>
      <c r="O45" s="599"/>
      <c r="P45" s="599"/>
      <c r="Q45" s="599"/>
      <c r="R45" s="599"/>
      <c r="S45" s="599"/>
      <c r="T45" s="599"/>
      <c r="U45" s="599"/>
      <c r="V45" s="599"/>
      <c r="W45" s="599"/>
      <c r="X45" s="600"/>
      <c r="Y45" s="601"/>
      <c r="Z45" s="602"/>
      <c r="AA45" s="602"/>
      <c r="AB45" s="613"/>
      <c r="AC45" s="607"/>
      <c r="AD45" s="608"/>
      <c r="AE45" s="608"/>
      <c r="AF45" s="608"/>
      <c r="AG45" s="609"/>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7"/>
      <c r="H46" s="608"/>
      <c r="I46" s="608"/>
      <c r="J46" s="608"/>
      <c r="K46" s="609"/>
      <c r="L46" s="598"/>
      <c r="M46" s="599"/>
      <c r="N46" s="599"/>
      <c r="O46" s="599"/>
      <c r="P46" s="599"/>
      <c r="Q46" s="599"/>
      <c r="R46" s="599"/>
      <c r="S46" s="599"/>
      <c r="T46" s="599"/>
      <c r="U46" s="599"/>
      <c r="V46" s="599"/>
      <c r="W46" s="599"/>
      <c r="X46" s="600"/>
      <c r="Y46" s="601"/>
      <c r="Z46" s="602"/>
      <c r="AA46" s="602"/>
      <c r="AB46" s="613"/>
      <c r="AC46" s="607"/>
      <c r="AD46" s="608"/>
      <c r="AE46" s="608"/>
      <c r="AF46" s="608"/>
      <c r="AG46" s="609"/>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7"/>
      <c r="H47" s="608"/>
      <c r="I47" s="608"/>
      <c r="J47" s="608"/>
      <c r="K47" s="609"/>
      <c r="L47" s="598"/>
      <c r="M47" s="599"/>
      <c r="N47" s="599"/>
      <c r="O47" s="599"/>
      <c r="P47" s="599"/>
      <c r="Q47" s="599"/>
      <c r="R47" s="599"/>
      <c r="S47" s="599"/>
      <c r="T47" s="599"/>
      <c r="U47" s="599"/>
      <c r="V47" s="599"/>
      <c r="W47" s="599"/>
      <c r="X47" s="600"/>
      <c r="Y47" s="601"/>
      <c r="Z47" s="602"/>
      <c r="AA47" s="602"/>
      <c r="AB47" s="613"/>
      <c r="AC47" s="607"/>
      <c r="AD47" s="608"/>
      <c r="AE47" s="608"/>
      <c r="AF47" s="608"/>
      <c r="AG47" s="609"/>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7"/>
      <c r="H48" s="608"/>
      <c r="I48" s="608"/>
      <c r="J48" s="608"/>
      <c r="K48" s="609"/>
      <c r="L48" s="598"/>
      <c r="M48" s="599"/>
      <c r="N48" s="599"/>
      <c r="O48" s="599"/>
      <c r="P48" s="599"/>
      <c r="Q48" s="599"/>
      <c r="R48" s="599"/>
      <c r="S48" s="599"/>
      <c r="T48" s="599"/>
      <c r="U48" s="599"/>
      <c r="V48" s="599"/>
      <c r="W48" s="599"/>
      <c r="X48" s="600"/>
      <c r="Y48" s="601"/>
      <c r="Z48" s="602"/>
      <c r="AA48" s="602"/>
      <c r="AB48" s="613"/>
      <c r="AC48" s="607"/>
      <c r="AD48" s="608"/>
      <c r="AE48" s="608"/>
      <c r="AF48" s="608"/>
      <c r="AG48" s="609"/>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7"/>
      <c r="H49" s="608"/>
      <c r="I49" s="608"/>
      <c r="J49" s="608"/>
      <c r="K49" s="609"/>
      <c r="L49" s="598"/>
      <c r="M49" s="599"/>
      <c r="N49" s="599"/>
      <c r="O49" s="599"/>
      <c r="P49" s="599"/>
      <c r="Q49" s="599"/>
      <c r="R49" s="599"/>
      <c r="S49" s="599"/>
      <c r="T49" s="599"/>
      <c r="U49" s="599"/>
      <c r="V49" s="599"/>
      <c r="W49" s="599"/>
      <c r="X49" s="600"/>
      <c r="Y49" s="601"/>
      <c r="Z49" s="602"/>
      <c r="AA49" s="602"/>
      <c r="AB49" s="613"/>
      <c r="AC49" s="607"/>
      <c r="AD49" s="608"/>
      <c r="AE49" s="608"/>
      <c r="AF49" s="608"/>
      <c r="AG49" s="609"/>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7"/>
      <c r="H50" s="608"/>
      <c r="I50" s="608"/>
      <c r="J50" s="608"/>
      <c r="K50" s="609"/>
      <c r="L50" s="598"/>
      <c r="M50" s="599"/>
      <c r="N50" s="599"/>
      <c r="O50" s="599"/>
      <c r="P50" s="599"/>
      <c r="Q50" s="599"/>
      <c r="R50" s="599"/>
      <c r="S50" s="599"/>
      <c r="T50" s="599"/>
      <c r="U50" s="599"/>
      <c r="V50" s="599"/>
      <c r="W50" s="599"/>
      <c r="X50" s="600"/>
      <c r="Y50" s="601"/>
      <c r="Z50" s="602"/>
      <c r="AA50" s="602"/>
      <c r="AB50" s="613"/>
      <c r="AC50" s="607"/>
      <c r="AD50" s="608"/>
      <c r="AE50" s="608"/>
      <c r="AF50" s="608"/>
      <c r="AG50" s="609"/>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7"/>
      <c r="H51" s="608"/>
      <c r="I51" s="608"/>
      <c r="J51" s="608"/>
      <c r="K51" s="609"/>
      <c r="L51" s="598"/>
      <c r="M51" s="599"/>
      <c r="N51" s="599"/>
      <c r="O51" s="599"/>
      <c r="P51" s="599"/>
      <c r="Q51" s="599"/>
      <c r="R51" s="599"/>
      <c r="S51" s="599"/>
      <c r="T51" s="599"/>
      <c r="U51" s="599"/>
      <c r="V51" s="599"/>
      <c r="W51" s="599"/>
      <c r="X51" s="600"/>
      <c r="Y51" s="601"/>
      <c r="Z51" s="602"/>
      <c r="AA51" s="602"/>
      <c r="AB51" s="613"/>
      <c r="AC51" s="607"/>
      <c r="AD51" s="608"/>
      <c r="AE51" s="608"/>
      <c r="AF51" s="608"/>
      <c r="AG51" s="609"/>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7"/>
      <c r="H52" s="608"/>
      <c r="I52" s="608"/>
      <c r="J52" s="608"/>
      <c r="K52" s="609"/>
      <c r="L52" s="598"/>
      <c r="M52" s="599"/>
      <c r="N52" s="599"/>
      <c r="O52" s="599"/>
      <c r="P52" s="599"/>
      <c r="Q52" s="599"/>
      <c r="R52" s="599"/>
      <c r="S52" s="599"/>
      <c r="T52" s="599"/>
      <c r="U52" s="599"/>
      <c r="V52" s="599"/>
      <c r="W52" s="599"/>
      <c r="X52" s="600"/>
      <c r="Y52" s="601"/>
      <c r="Z52" s="602"/>
      <c r="AA52" s="602"/>
      <c r="AB52" s="613"/>
      <c r="AC52" s="607"/>
      <c r="AD52" s="608"/>
      <c r="AE52" s="608"/>
      <c r="AF52" s="608"/>
      <c r="AG52" s="609"/>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8"/>
      <c r="AC56" s="815"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9"/>
      <c r="Z57" s="390"/>
      <c r="AA57" s="390"/>
      <c r="AB57" s="805"/>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6"/>
      <c r="B58" s="1047"/>
      <c r="C58" s="1047"/>
      <c r="D58" s="1047"/>
      <c r="E58" s="1047"/>
      <c r="F58" s="1048"/>
      <c r="G58" s="607"/>
      <c r="H58" s="608"/>
      <c r="I58" s="608"/>
      <c r="J58" s="608"/>
      <c r="K58" s="609"/>
      <c r="L58" s="598"/>
      <c r="M58" s="599"/>
      <c r="N58" s="599"/>
      <c r="O58" s="599"/>
      <c r="P58" s="599"/>
      <c r="Q58" s="599"/>
      <c r="R58" s="599"/>
      <c r="S58" s="599"/>
      <c r="T58" s="599"/>
      <c r="U58" s="599"/>
      <c r="V58" s="599"/>
      <c r="W58" s="599"/>
      <c r="X58" s="600"/>
      <c r="Y58" s="601"/>
      <c r="Z58" s="602"/>
      <c r="AA58" s="602"/>
      <c r="AB58" s="613"/>
      <c r="AC58" s="607"/>
      <c r="AD58" s="608"/>
      <c r="AE58" s="608"/>
      <c r="AF58" s="608"/>
      <c r="AG58" s="609"/>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7"/>
      <c r="H59" s="608"/>
      <c r="I59" s="608"/>
      <c r="J59" s="608"/>
      <c r="K59" s="609"/>
      <c r="L59" s="598"/>
      <c r="M59" s="599"/>
      <c r="N59" s="599"/>
      <c r="O59" s="599"/>
      <c r="P59" s="599"/>
      <c r="Q59" s="599"/>
      <c r="R59" s="599"/>
      <c r="S59" s="599"/>
      <c r="T59" s="599"/>
      <c r="U59" s="599"/>
      <c r="V59" s="599"/>
      <c r="W59" s="599"/>
      <c r="X59" s="600"/>
      <c r="Y59" s="601"/>
      <c r="Z59" s="602"/>
      <c r="AA59" s="602"/>
      <c r="AB59" s="613"/>
      <c r="AC59" s="607"/>
      <c r="AD59" s="608"/>
      <c r="AE59" s="608"/>
      <c r="AF59" s="608"/>
      <c r="AG59" s="609"/>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7"/>
      <c r="H60" s="608"/>
      <c r="I60" s="608"/>
      <c r="J60" s="608"/>
      <c r="K60" s="609"/>
      <c r="L60" s="598"/>
      <c r="M60" s="599"/>
      <c r="N60" s="599"/>
      <c r="O60" s="599"/>
      <c r="P60" s="599"/>
      <c r="Q60" s="599"/>
      <c r="R60" s="599"/>
      <c r="S60" s="599"/>
      <c r="T60" s="599"/>
      <c r="U60" s="599"/>
      <c r="V60" s="599"/>
      <c r="W60" s="599"/>
      <c r="X60" s="600"/>
      <c r="Y60" s="601"/>
      <c r="Z60" s="602"/>
      <c r="AA60" s="602"/>
      <c r="AB60" s="613"/>
      <c r="AC60" s="607"/>
      <c r="AD60" s="608"/>
      <c r="AE60" s="608"/>
      <c r="AF60" s="608"/>
      <c r="AG60" s="609"/>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7"/>
      <c r="H61" s="608"/>
      <c r="I61" s="608"/>
      <c r="J61" s="608"/>
      <c r="K61" s="609"/>
      <c r="L61" s="598"/>
      <c r="M61" s="599"/>
      <c r="N61" s="599"/>
      <c r="O61" s="599"/>
      <c r="P61" s="599"/>
      <c r="Q61" s="599"/>
      <c r="R61" s="599"/>
      <c r="S61" s="599"/>
      <c r="T61" s="599"/>
      <c r="U61" s="599"/>
      <c r="V61" s="599"/>
      <c r="W61" s="599"/>
      <c r="X61" s="600"/>
      <c r="Y61" s="601"/>
      <c r="Z61" s="602"/>
      <c r="AA61" s="602"/>
      <c r="AB61" s="613"/>
      <c r="AC61" s="607"/>
      <c r="AD61" s="608"/>
      <c r="AE61" s="608"/>
      <c r="AF61" s="608"/>
      <c r="AG61" s="609"/>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7"/>
      <c r="H62" s="608"/>
      <c r="I62" s="608"/>
      <c r="J62" s="608"/>
      <c r="K62" s="609"/>
      <c r="L62" s="598"/>
      <c r="M62" s="599"/>
      <c r="N62" s="599"/>
      <c r="O62" s="599"/>
      <c r="P62" s="599"/>
      <c r="Q62" s="599"/>
      <c r="R62" s="599"/>
      <c r="S62" s="599"/>
      <c r="T62" s="599"/>
      <c r="U62" s="599"/>
      <c r="V62" s="599"/>
      <c r="W62" s="599"/>
      <c r="X62" s="600"/>
      <c r="Y62" s="601"/>
      <c r="Z62" s="602"/>
      <c r="AA62" s="602"/>
      <c r="AB62" s="613"/>
      <c r="AC62" s="607"/>
      <c r="AD62" s="608"/>
      <c r="AE62" s="608"/>
      <c r="AF62" s="608"/>
      <c r="AG62" s="609"/>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7"/>
      <c r="H63" s="608"/>
      <c r="I63" s="608"/>
      <c r="J63" s="608"/>
      <c r="K63" s="609"/>
      <c r="L63" s="598"/>
      <c r="M63" s="599"/>
      <c r="N63" s="599"/>
      <c r="O63" s="599"/>
      <c r="P63" s="599"/>
      <c r="Q63" s="599"/>
      <c r="R63" s="599"/>
      <c r="S63" s="599"/>
      <c r="T63" s="599"/>
      <c r="U63" s="599"/>
      <c r="V63" s="599"/>
      <c r="W63" s="599"/>
      <c r="X63" s="600"/>
      <c r="Y63" s="601"/>
      <c r="Z63" s="602"/>
      <c r="AA63" s="602"/>
      <c r="AB63" s="613"/>
      <c r="AC63" s="607"/>
      <c r="AD63" s="608"/>
      <c r="AE63" s="608"/>
      <c r="AF63" s="608"/>
      <c r="AG63" s="609"/>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7"/>
      <c r="H64" s="608"/>
      <c r="I64" s="608"/>
      <c r="J64" s="608"/>
      <c r="K64" s="609"/>
      <c r="L64" s="598"/>
      <c r="M64" s="599"/>
      <c r="N64" s="599"/>
      <c r="O64" s="599"/>
      <c r="P64" s="599"/>
      <c r="Q64" s="599"/>
      <c r="R64" s="599"/>
      <c r="S64" s="599"/>
      <c r="T64" s="599"/>
      <c r="U64" s="599"/>
      <c r="V64" s="599"/>
      <c r="W64" s="599"/>
      <c r="X64" s="600"/>
      <c r="Y64" s="601"/>
      <c r="Z64" s="602"/>
      <c r="AA64" s="602"/>
      <c r="AB64" s="613"/>
      <c r="AC64" s="607"/>
      <c r="AD64" s="608"/>
      <c r="AE64" s="608"/>
      <c r="AF64" s="608"/>
      <c r="AG64" s="609"/>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7"/>
      <c r="H65" s="608"/>
      <c r="I65" s="608"/>
      <c r="J65" s="608"/>
      <c r="K65" s="609"/>
      <c r="L65" s="598"/>
      <c r="M65" s="599"/>
      <c r="N65" s="599"/>
      <c r="O65" s="599"/>
      <c r="P65" s="599"/>
      <c r="Q65" s="599"/>
      <c r="R65" s="599"/>
      <c r="S65" s="599"/>
      <c r="T65" s="599"/>
      <c r="U65" s="599"/>
      <c r="V65" s="599"/>
      <c r="W65" s="599"/>
      <c r="X65" s="600"/>
      <c r="Y65" s="601"/>
      <c r="Z65" s="602"/>
      <c r="AA65" s="602"/>
      <c r="AB65" s="613"/>
      <c r="AC65" s="607"/>
      <c r="AD65" s="608"/>
      <c r="AE65" s="608"/>
      <c r="AF65" s="608"/>
      <c r="AG65" s="609"/>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7"/>
      <c r="H66" s="608"/>
      <c r="I66" s="608"/>
      <c r="J66" s="608"/>
      <c r="K66" s="609"/>
      <c r="L66" s="598"/>
      <c r="M66" s="599"/>
      <c r="N66" s="599"/>
      <c r="O66" s="599"/>
      <c r="P66" s="599"/>
      <c r="Q66" s="599"/>
      <c r="R66" s="599"/>
      <c r="S66" s="599"/>
      <c r="T66" s="599"/>
      <c r="U66" s="599"/>
      <c r="V66" s="599"/>
      <c r="W66" s="599"/>
      <c r="X66" s="600"/>
      <c r="Y66" s="601"/>
      <c r="Z66" s="602"/>
      <c r="AA66" s="602"/>
      <c r="AB66" s="613"/>
      <c r="AC66" s="607"/>
      <c r="AD66" s="608"/>
      <c r="AE66" s="608"/>
      <c r="AF66" s="608"/>
      <c r="AG66" s="609"/>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8"/>
      <c r="AC69" s="815"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9"/>
      <c r="Z70" s="390"/>
      <c r="AA70" s="390"/>
      <c r="AB70" s="805"/>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6"/>
      <c r="B71" s="1047"/>
      <c r="C71" s="1047"/>
      <c r="D71" s="1047"/>
      <c r="E71" s="1047"/>
      <c r="F71" s="1048"/>
      <c r="G71" s="607"/>
      <c r="H71" s="608"/>
      <c r="I71" s="608"/>
      <c r="J71" s="608"/>
      <c r="K71" s="609"/>
      <c r="L71" s="598"/>
      <c r="M71" s="599"/>
      <c r="N71" s="599"/>
      <c r="O71" s="599"/>
      <c r="P71" s="599"/>
      <c r="Q71" s="599"/>
      <c r="R71" s="599"/>
      <c r="S71" s="599"/>
      <c r="T71" s="599"/>
      <c r="U71" s="599"/>
      <c r="V71" s="599"/>
      <c r="W71" s="599"/>
      <c r="X71" s="600"/>
      <c r="Y71" s="601"/>
      <c r="Z71" s="602"/>
      <c r="AA71" s="602"/>
      <c r="AB71" s="613"/>
      <c r="AC71" s="607"/>
      <c r="AD71" s="608"/>
      <c r="AE71" s="608"/>
      <c r="AF71" s="608"/>
      <c r="AG71" s="609"/>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7"/>
      <c r="H72" s="608"/>
      <c r="I72" s="608"/>
      <c r="J72" s="608"/>
      <c r="K72" s="609"/>
      <c r="L72" s="598"/>
      <c r="M72" s="599"/>
      <c r="N72" s="599"/>
      <c r="O72" s="599"/>
      <c r="P72" s="599"/>
      <c r="Q72" s="599"/>
      <c r="R72" s="599"/>
      <c r="S72" s="599"/>
      <c r="T72" s="599"/>
      <c r="U72" s="599"/>
      <c r="V72" s="599"/>
      <c r="W72" s="599"/>
      <c r="X72" s="600"/>
      <c r="Y72" s="601"/>
      <c r="Z72" s="602"/>
      <c r="AA72" s="602"/>
      <c r="AB72" s="613"/>
      <c r="AC72" s="607"/>
      <c r="AD72" s="608"/>
      <c r="AE72" s="608"/>
      <c r="AF72" s="608"/>
      <c r="AG72" s="609"/>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7"/>
      <c r="H73" s="608"/>
      <c r="I73" s="608"/>
      <c r="J73" s="608"/>
      <c r="K73" s="609"/>
      <c r="L73" s="598"/>
      <c r="M73" s="599"/>
      <c r="N73" s="599"/>
      <c r="O73" s="599"/>
      <c r="P73" s="599"/>
      <c r="Q73" s="599"/>
      <c r="R73" s="599"/>
      <c r="S73" s="599"/>
      <c r="T73" s="599"/>
      <c r="U73" s="599"/>
      <c r="V73" s="599"/>
      <c r="W73" s="599"/>
      <c r="X73" s="600"/>
      <c r="Y73" s="601"/>
      <c r="Z73" s="602"/>
      <c r="AA73" s="602"/>
      <c r="AB73" s="613"/>
      <c r="AC73" s="607"/>
      <c r="AD73" s="608"/>
      <c r="AE73" s="608"/>
      <c r="AF73" s="608"/>
      <c r="AG73" s="609"/>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7"/>
      <c r="H74" s="608"/>
      <c r="I74" s="608"/>
      <c r="J74" s="608"/>
      <c r="K74" s="609"/>
      <c r="L74" s="598"/>
      <c r="M74" s="599"/>
      <c r="N74" s="599"/>
      <c r="O74" s="599"/>
      <c r="P74" s="599"/>
      <c r="Q74" s="599"/>
      <c r="R74" s="599"/>
      <c r="S74" s="599"/>
      <c r="T74" s="599"/>
      <c r="U74" s="599"/>
      <c r="V74" s="599"/>
      <c r="W74" s="599"/>
      <c r="X74" s="600"/>
      <c r="Y74" s="601"/>
      <c r="Z74" s="602"/>
      <c r="AA74" s="602"/>
      <c r="AB74" s="613"/>
      <c r="AC74" s="607"/>
      <c r="AD74" s="608"/>
      <c r="AE74" s="608"/>
      <c r="AF74" s="608"/>
      <c r="AG74" s="609"/>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7"/>
      <c r="H75" s="608"/>
      <c r="I75" s="608"/>
      <c r="J75" s="608"/>
      <c r="K75" s="609"/>
      <c r="L75" s="598"/>
      <c r="M75" s="599"/>
      <c r="N75" s="599"/>
      <c r="O75" s="599"/>
      <c r="P75" s="599"/>
      <c r="Q75" s="599"/>
      <c r="R75" s="599"/>
      <c r="S75" s="599"/>
      <c r="T75" s="599"/>
      <c r="U75" s="599"/>
      <c r="V75" s="599"/>
      <c r="W75" s="599"/>
      <c r="X75" s="600"/>
      <c r="Y75" s="601"/>
      <c r="Z75" s="602"/>
      <c r="AA75" s="602"/>
      <c r="AB75" s="613"/>
      <c r="AC75" s="607"/>
      <c r="AD75" s="608"/>
      <c r="AE75" s="608"/>
      <c r="AF75" s="608"/>
      <c r="AG75" s="609"/>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7"/>
      <c r="H76" s="608"/>
      <c r="I76" s="608"/>
      <c r="J76" s="608"/>
      <c r="K76" s="609"/>
      <c r="L76" s="598"/>
      <c r="M76" s="599"/>
      <c r="N76" s="599"/>
      <c r="O76" s="599"/>
      <c r="P76" s="599"/>
      <c r="Q76" s="599"/>
      <c r="R76" s="599"/>
      <c r="S76" s="599"/>
      <c r="T76" s="599"/>
      <c r="U76" s="599"/>
      <c r="V76" s="599"/>
      <c r="W76" s="599"/>
      <c r="X76" s="600"/>
      <c r="Y76" s="601"/>
      <c r="Z76" s="602"/>
      <c r="AA76" s="602"/>
      <c r="AB76" s="613"/>
      <c r="AC76" s="607"/>
      <c r="AD76" s="608"/>
      <c r="AE76" s="608"/>
      <c r="AF76" s="608"/>
      <c r="AG76" s="609"/>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7"/>
      <c r="H77" s="608"/>
      <c r="I77" s="608"/>
      <c r="J77" s="608"/>
      <c r="K77" s="609"/>
      <c r="L77" s="598"/>
      <c r="M77" s="599"/>
      <c r="N77" s="599"/>
      <c r="O77" s="599"/>
      <c r="P77" s="599"/>
      <c r="Q77" s="599"/>
      <c r="R77" s="599"/>
      <c r="S77" s="599"/>
      <c r="T77" s="599"/>
      <c r="U77" s="599"/>
      <c r="V77" s="599"/>
      <c r="W77" s="599"/>
      <c r="X77" s="600"/>
      <c r="Y77" s="601"/>
      <c r="Z77" s="602"/>
      <c r="AA77" s="602"/>
      <c r="AB77" s="613"/>
      <c r="AC77" s="607"/>
      <c r="AD77" s="608"/>
      <c r="AE77" s="608"/>
      <c r="AF77" s="608"/>
      <c r="AG77" s="609"/>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7"/>
      <c r="H78" s="608"/>
      <c r="I78" s="608"/>
      <c r="J78" s="608"/>
      <c r="K78" s="609"/>
      <c r="L78" s="598"/>
      <c r="M78" s="599"/>
      <c r="N78" s="599"/>
      <c r="O78" s="599"/>
      <c r="P78" s="599"/>
      <c r="Q78" s="599"/>
      <c r="R78" s="599"/>
      <c r="S78" s="599"/>
      <c r="T78" s="599"/>
      <c r="U78" s="599"/>
      <c r="V78" s="599"/>
      <c r="W78" s="599"/>
      <c r="X78" s="600"/>
      <c r="Y78" s="601"/>
      <c r="Z78" s="602"/>
      <c r="AA78" s="602"/>
      <c r="AB78" s="613"/>
      <c r="AC78" s="607"/>
      <c r="AD78" s="608"/>
      <c r="AE78" s="608"/>
      <c r="AF78" s="608"/>
      <c r="AG78" s="609"/>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7"/>
      <c r="H79" s="608"/>
      <c r="I79" s="608"/>
      <c r="J79" s="608"/>
      <c r="K79" s="609"/>
      <c r="L79" s="598"/>
      <c r="M79" s="599"/>
      <c r="N79" s="599"/>
      <c r="O79" s="599"/>
      <c r="P79" s="599"/>
      <c r="Q79" s="599"/>
      <c r="R79" s="599"/>
      <c r="S79" s="599"/>
      <c r="T79" s="599"/>
      <c r="U79" s="599"/>
      <c r="V79" s="599"/>
      <c r="W79" s="599"/>
      <c r="X79" s="600"/>
      <c r="Y79" s="601"/>
      <c r="Z79" s="602"/>
      <c r="AA79" s="602"/>
      <c r="AB79" s="613"/>
      <c r="AC79" s="607"/>
      <c r="AD79" s="608"/>
      <c r="AE79" s="608"/>
      <c r="AF79" s="608"/>
      <c r="AG79" s="609"/>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8"/>
      <c r="AC82" s="815"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9"/>
      <c r="Z83" s="390"/>
      <c r="AA83" s="390"/>
      <c r="AB83" s="805"/>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6"/>
      <c r="B84" s="1047"/>
      <c r="C84" s="1047"/>
      <c r="D84" s="1047"/>
      <c r="E84" s="1047"/>
      <c r="F84" s="1048"/>
      <c r="G84" s="607"/>
      <c r="H84" s="608"/>
      <c r="I84" s="608"/>
      <c r="J84" s="608"/>
      <c r="K84" s="609"/>
      <c r="L84" s="598"/>
      <c r="M84" s="599"/>
      <c r="N84" s="599"/>
      <c r="O84" s="599"/>
      <c r="P84" s="599"/>
      <c r="Q84" s="599"/>
      <c r="R84" s="599"/>
      <c r="S84" s="599"/>
      <c r="T84" s="599"/>
      <c r="U84" s="599"/>
      <c r="V84" s="599"/>
      <c r="W84" s="599"/>
      <c r="X84" s="600"/>
      <c r="Y84" s="601"/>
      <c r="Z84" s="602"/>
      <c r="AA84" s="602"/>
      <c r="AB84" s="613"/>
      <c r="AC84" s="607"/>
      <c r="AD84" s="608"/>
      <c r="AE84" s="608"/>
      <c r="AF84" s="608"/>
      <c r="AG84" s="609"/>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7"/>
      <c r="H85" s="608"/>
      <c r="I85" s="608"/>
      <c r="J85" s="608"/>
      <c r="K85" s="609"/>
      <c r="L85" s="598"/>
      <c r="M85" s="599"/>
      <c r="N85" s="599"/>
      <c r="O85" s="599"/>
      <c r="P85" s="599"/>
      <c r="Q85" s="599"/>
      <c r="R85" s="599"/>
      <c r="S85" s="599"/>
      <c r="T85" s="599"/>
      <c r="U85" s="599"/>
      <c r="V85" s="599"/>
      <c r="W85" s="599"/>
      <c r="X85" s="600"/>
      <c r="Y85" s="601"/>
      <c r="Z85" s="602"/>
      <c r="AA85" s="602"/>
      <c r="AB85" s="613"/>
      <c r="AC85" s="607"/>
      <c r="AD85" s="608"/>
      <c r="AE85" s="608"/>
      <c r="AF85" s="608"/>
      <c r="AG85" s="609"/>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7"/>
      <c r="H86" s="608"/>
      <c r="I86" s="608"/>
      <c r="J86" s="608"/>
      <c r="K86" s="609"/>
      <c r="L86" s="598"/>
      <c r="M86" s="599"/>
      <c r="N86" s="599"/>
      <c r="O86" s="599"/>
      <c r="P86" s="599"/>
      <c r="Q86" s="599"/>
      <c r="R86" s="599"/>
      <c r="S86" s="599"/>
      <c r="T86" s="599"/>
      <c r="U86" s="599"/>
      <c r="V86" s="599"/>
      <c r="W86" s="599"/>
      <c r="X86" s="600"/>
      <c r="Y86" s="601"/>
      <c r="Z86" s="602"/>
      <c r="AA86" s="602"/>
      <c r="AB86" s="613"/>
      <c r="AC86" s="607"/>
      <c r="AD86" s="608"/>
      <c r="AE86" s="608"/>
      <c r="AF86" s="608"/>
      <c r="AG86" s="609"/>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7"/>
      <c r="H87" s="608"/>
      <c r="I87" s="608"/>
      <c r="J87" s="608"/>
      <c r="K87" s="609"/>
      <c r="L87" s="598"/>
      <c r="M87" s="599"/>
      <c r="N87" s="599"/>
      <c r="O87" s="599"/>
      <c r="P87" s="599"/>
      <c r="Q87" s="599"/>
      <c r="R87" s="599"/>
      <c r="S87" s="599"/>
      <c r="T87" s="599"/>
      <c r="U87" s="599"/>
      <c r="V87" s="599"/>
      <c r="W87" s="599"/>
      <c r="X87" s="600"/>
      <c r="Y87" s="601"/>
      <c r="Z87" s="602"/>
      <c r="AA87" s="602"/>
      <c r="AB87" s="613"/>
      <c r="AC87" s="607"/>
      <c r="AD87" s="608"/>
      <c r="AE87" s="608"/>
      <c r="AF87" s="608"/>
      <c r="AG87" s="609"/>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7"/>
      <c r="H88" s="608"/>
      <c r="I88" s="608"/>
      <c r="J88" s="608"/>
      <c r="K88" s="609"/>
      <c r="L88" s="598"/>
      <c r="M88" s="599"/>
      <c r="N88" s="599"/>
      <c r="O88" s="599"/>
      <c r="P88" s="599"/>
      <c r="Q88" s="599"/>
      <c r="R88" s="599"/>
      <c r="S88" s="599"/>
      <c r="T88" s="599"/>
      <c r="U88" s="599"/>
      <c r="V88" s="599"/>
      <c r="W88" s="599"/>
      <c r="X88" s="600"/>
      <c r="Y88" s="601"/>
      <c r="Z88" s="602"/>
      <c r="AA88" s="602"/>
      <c r="AB88" s="613"/>
      <c r="AC88" s="607"/>
      <c r="AD88" s="608"/>
      <c r="AE88" s="608"/>
      <c r="AF88" s="608"/>
      <c r="AG88" s="609"/>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7"/>
      <c r="H89" s="608"/>
      <c r="I89" s="608"/>
      <c r="J89" s="608"/>
      <c r="K89" s="609"/>
      <c r="L89" s="598"/>
      <c r="M89" s="599"/>
      <c r="N89" s="599"/>
      <c r="O89" s="599"/>
      <c r="P89" s="599"/>
      <c r="Q89" s="599"/>
      <c r="R89" s="599"/>
      <c r="S89" s="599"/>
      <c r="T89" s="599"/>
      <c r="U89" s="599"/>
      <c r="V89" s="599"/>
      <c r="W89" s="599"/>
      <c r="X89" s="600"/>
      <c r="Y89" s="601"/>
      <c r="Z89" s="602"/>
      <c r="AA89" s="602"/>
      <c r="AB89" s="613"/>
      <c r="AC89" s="607"/>
      <c r="AD89" s="608"/>
      <c r="AE89" s="608"/>
      <c r="AF89" s="608"/>
      <c r="AG89" s="609"/>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7"/>
      <c r="H90" s="608"/>
      <c r="I90" s="608"/>
      <c r="J90" s="608"/>
      <c r="K90" s="609"/>
      <c r="L90" s="598"/>
      <c r="M90" s="599"/>
      <c r="N90" s="599"/>
      <c r="O90" s="599"/>
      <c r="P90" s="599"/>
      <c r="Q90" s="599"/>
      <c r="R90" s="599"/>
      <c r="S90" s="599"/>
      <c r="T90" s="599"/>
      <c r="U90" s="599"/>
      <c r="V90" s="599"/>
      <c r="W90" s="599"/>
      <c r="X90" s="600"/>
      <c r="Y90" s="601"/>
      <c r="Z90" s="602"/>
      <c r="AA90" s="602"/>
      <c r="AB90" s="613"/>
      <c r="AC90" s="607"/>
      <c r="AD90" s="608"/>
      <c r="AE90" s="608"/>
      <c r="AF90" s="608"/>
      <c r="AG90" s="609"/>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7"/>
      <c r="H91" s="608"/>
      <c r="I91" s="608"/>
      <c r="J91" s="608"/>
      <c r="K91" s="609"/>
      <c r="L91" s="598"/>
      <c r="M91" s="599"/>
      <c r="N91" s="599"/>
      <c r="O91" s="599"/>
      <c r="P91" s="599"/>
      <c r="Q91" s="599"/>
      <c r="R91" s="599"/>
      <c r="S91" s="599"/>
      <c r="T91" s="599"/>
      <c r="U91" s="599"/>
      <c r="V91" s="599"/>
      <c r="W91" s="599"/>
      <c r="X91" s="600"/>
      <c r="Y91" s="601"/>
      <c r="Z91" s="602"/>
      <c r="AA91" s="602"/>
      <c r="AB91" s="613"/>
      <c r="AC91" s="607"/>
      <c r="AD91" s="608"/>
      <c r="AE91" s="608"/>
      <c r="AF91" s="608"/>
      <c r="AG91" s="609"/>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7"/>
      <c r="H92" s="608"/>
      <c r="I92" s="608"/>
      <c r="J92" s="608"/>
      <c r="K92" s="609"/>
      <c r="L92" s="598"/>
      <c r="M92" s="599"/>
      <c r="N92" s="599"/>
      <c r="O92" s="599"/>
      <c r="P92" s="599"/>
      <c r="Q92" s="599"/>
      <c r="R92" s="599"/>
      <c r="S92" s="599"/>
      <c r="T92" s="599"/>
      <c r="U92" s="599"/>
      <c r="V92" s="599"/>
      <c r="W92" s="599"/>
      <c r="X92" s="600"/>
      <c r="Y92" s="601"/>
      <c r="Z92" s="602"/>
      <c r="AA92" s="602"/>
      <c r="AB92" s="613"/>
      <c r="AC92" s="607"/>
      <c r="AD92" s="608"/>
      <c r="AE92" s="608"/>
      <c r="AF92" s="608"/>
      <c r="AG92" s="609"/>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8"/>
      <c r="AC95" s="815"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9"/>
      <c r="Z96" s="390"/>
      <c r="AA96" s="390"/>
      <c r="AB96" s="805"/>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6"/>
      <c r="B97" s="1047"/>
      <c r="C97" s="1047"/>
      <c r="D97" s="1047"/>
      <c r="E97" s="1047"/>
      <c r="F97" s="1048"/>
      <c r="G97" s="607"/>
      <c r="H97" s="608"/>
      <c r="I97" s="608"/>
      <c r="J97" s="608"/>
      <c r="K97" s="609"/>
      <c r="L97" s="598"/>
      <c r="M97" s="599"/>
      <c r="N97" s="599"/>
      <c r="O97" s="599"/>
      <c r="P97" s="599"/>
      <c r="Q97" s="599"/>
      <c r="R97" s="599"/>
      <c r="S97" s="599"/>
      <c r="T97" s="599"/>
      <c r="U97" s="599"/>
      <c r="V97" s="599"/>
      <c r="W97" s="599"/>
      <c r="X97" s="600"/>
      <c r="Y97" s="601"/>
      <c r="Z97" s="602"/>
      <c r="AA97" s="602"/>
      <c r="AB97" s="613"/>
      <c r="AC97" s="607"/>
      <c r="AD97" s="608"/>
      <c r="AE97" s="608"/>
      <c r="AF97" s="608"/>
      <c r="AG97" s="609"/>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7"/>
      <c r="H98" s="608"/>
      <c r="I98" s="608"/>
      <c r="J98" s="608"/>
      <c r="K98" s="609"/>
      <c r="L98" s="598"/>
      <c r="M98" s="599"/>
      <c r="N98" s="599"/>
      <c r="O98" s="599"/>
      <c r="P98" s="599"/>
      <c r="Q98" s="599"/>
      <c r="R98" s="599"/>
      <c r="S98" s="599"/>
      <c r="T98" s="599"/>
      <c r="U98" s="599"/>
      <c r="V98" s="599"/>
      <c r="W98" s="599"/>
      <c r="X98" s="600"/>
      <c r="Y98" s="601"/>
      <c r="Z98" s="602"/>
      <c r="AA98" s="602"/>
      <c r="AB98" s="613"/>
      <c r="AC98" s="607"/>
      <c r="AD98" s="608"/>
      <c r="AE98" s="608"/>
      <c r="AF98" s="608"/>
      <c r="AG98" s="609"/>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7"/>
      <c r="H99" s="608"/>
      <c r="I99" s="608"/>
      <c r="J99" s="608"/>
      <c r="K99" s="609"/>
      <c r="L99" s="598"/>
      <c r="M99" s="599"/>
      <c r="N99" s="599"/>
      <c r="O99" s="599"/>
      <c r="P99" s="599"/>
      <c r="Q99" s="599"/>
      <c r="R99" s="599"/>
      <c r="S99" s="599"/>
      <c r="T99" s="599"/>
      <c r="U99" s="599"/>
      <c r="V99" s="599"/>
      <c r="W99" s="599"/>
      <c r="X99" s="600"/>
      <c r="Y99" s="601"/>
      <c r="Z99" s="602"/>
      <c r="AA99" s="602"/>
      <c r="AB99" s="613"/>
      <c r="AC99" s="607"/>
      <c r="AD99" s="608"/>
      <c r="AE99" s="608"/>
      <c r="AF99" s="608"/>
      <c r="AG99" s="609"/>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7"/>
      <c r="H100" s="608"/>
      <c r="I100" s="608"/>
      <c r="J100" s="608"/>
      <c r="K100" s="609"/>
      <c r="L100" s="598"/>
      <c r="M100" s="599"/>
      <c r="N100" s="599"/>
      <c r="O100" s="599"/>
      <c r="P100" s="599"/>
      <c r="Q100" s="599"/>
      <c r="R100" s="599"/>
      <c r="S100" s="599"/>
      <c r="T100" s="599"/>
      <c r="U100" s="599"/>
      <c r="V100" s="599"/>
      <c r="W100" s="599"/>
      <c r="X100" s="600"/>
      <c r="Y100" s="601"/>
      <c r="Z100" s="602"/>
      <c r="AA100" s="602"/>
      <c r="AB100" s="613"/>
      <c r="AC100" s="607"/>
      <c r="AD100" s="608"/>
      <c r="AE100" s="608"/>
      <c r="AF100" s="608"/>
      <c r="AG100" s="609"/>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7"/>
      <c r="H101" s="608"/>
      <c r="I101" s="608"/>
      <c r="J101" s="608"/>
      <c r="K101" s="609"/>
      <c r="L101" s="598"/>
      <c r="M101" s="599"/>
      <c r="N101" s="599"/>
      <c r="O101" s="599"/>
      <c r="P101" s="599"/>
      <c r="Q101" s="599"/>
      <c r="R101" s="599"/>
      <c r="S101" s="599"/>
      <c r="T101" s="599"/>
      <c r="U101" s="599"/>
      <c r="V101" s="599"/>
      <c r="W101" s="599"/>
      <c r="X101" s="600"/>
      <c r="Y101" s="601"/>
      <c r="Z101" s="602"/>
      <c r="AA101" s="602"/>
      <c r="AB101" s="613"/>
      <c r="AC101" s="607"/>
      <c r="AD101" s="608"/>
      <c r="AE101" s="608"/>
      <c r="AF101" s="608"/>
      <c r="AG101" s="609"/>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7"/>
      <c r="H102" s="608"/>
      <c r="I102" s="608"/>
      <c r="J102" s="608"/>
      <c r="K102" s="609"/>
      <c r="L102" s="598"/>
      <c r="M102" s="599"/>
      <c r="N102" s="599"/>
      <c r="O102" s="599"/>
      <c r="P102" s="599"/>
      <c r="Q102" s="599"/>
      <c r="R102" s="599"/>
      <c r="S102" s="599"/>
      <c r="T102" s="599"/>
      <c r="U102" s="599"/>
      <c r="V102" s="599"/>
      <c r="W102" s="599"/>
      <c r="X102" s="600"/>
      <c r="Y102" s="601"/>
      <c r="Z102" s="602"/>
      <c r="AA102" s="602"/>
      <c r="AB102" s="613"/>
      <c r="AC102" s="607"/>
      <c r="AD102" s="608"/>
      <c r="AE102" s="608"/>
      <c r="AF102" s="608"/>
      <c r="AG102" s="609"/>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7"/>
      <c r="H103" s="608"/>
      <c r="I103" s="608"/>
      <c r="J103" s="608"/>
      <c r="K103" s="609"/>
      <c r="L103" s="598"/>
      <c r="M103" s="599"/>
      <c r="N103" s="599"/>
      <c r="O103" s="599"/>
      <c r="P103" s="599"/>
      <c r="Q103" s="599"/>
      <c r="R103" s="599"/>
      <c r="S103" s="599"/>
      <c r="T103" s="599"/>
      <c r="U103" s="599"/>
      <c r="V103" s="599"/>
      <c r="W103" s="599"/>
      <c r="X103" s="600"/>
      <c r="Y103" s="601"/>
      <c r="Z103" s="602"/>
      <c r="AA103" s="602"/>
      <c r="AB103" s="613"/>
      <c r="AC103" s="607"/>
      <c r="AD103" s="608"/>
      <c r="AE103" s="608"/>
      <c r="AF103" s="608"/>
      <c r="AG103" s="609"/>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7"/>
      <c r="H104" s="608"/>
      <c r="I104" s="608"/>
      <c r="J104" s="608"/>
      <c r="K104" s="609"/>
      <c r="L104" s="598"/>
      <c r="M104" s="599"/>
      <c r="N104" s="599"/>
      <c r="O104" s="599"/>
      <c r="P104" s="599"/>
      <c r="Q104" s="599"/>
      <c r="R104" s="599"/>
      <c r="S104" s="599"/>
      <c r="T104" s="599"/>
      <c r="U104" s="599"/>
      <c r="V104" s="599"/>
      <c r="W104" s="599"/>
      <c r="X104" s="600"/>
      <c r="Y104" s="601"/>
      <c r="Z104" s="602"/>
      <c r="AA104" s="602"/>
      <c r="AB104" s="613"/>
      <c r="AC104" s="607"/>
      <c r="AD104" s="608"/>
      <c r="AE104" s="608"/>
      <c r="AF104" s="608"/>
      <c r="AG104" s="609"/>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7"/>
      <c r="H105" s="608"/>
      <c r="I105" s="608"/>
      <c r="J105" s="608"/>
      <c r="K105" s="609"/>
      <c r="L105" s="598"/>
      <c r="M105" s="599"/>
      <c r="N105" s="599"/>
      <c r="O105" s="599"/>
      <c r="P105" s="599"/>
      <c r="Q105" s="599"/>
      <c r="R105" s="599"/>
      <c r="S105" s="599"/>
      <c r="T105" s="599"/>
      <c r="U105" s="599"/>
      <c r="V105" s="599"/>
      <c r="W105" s="599"/>
      <c r="X105" s="600"/>
      <c r="Y105" s="601"/>
      <c r="Z105" s="602"/>
      <c r="AA105" s="602"/>
      <c r="AB105" s="613"/>
      <c r="AC105" s="607"/>
      <c r="AD105" s="608"/>
      <c r="AE105" s="608"/>
      <c r="AF105" s="608"/>
      <c r="AG105" s="609"/>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5"/>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6"/>
      <c r="B111" s="1047"/>
      <c r="C111" s="1047"/>
      <c r="D111" s="1047"/>
      <c r="E111" s="1047"/>
      <c r="F111" s="1048"/>
      <c r="G111" s="607"/>
      <c r="H111" s="608"/>
      <c r="I111" s="608"/>
      <c r="J111" s="608"/>
      <c r="K111" s="609"/>
      <c r="L111" s="598"/>
      <c r="M111" s="599"/>
      <c r="N111" s="599"/>
      <c r="O111" s="599"/>
      <c r="P111" s="599"/>
      <c r="Q111" s="599"/>
      <c r="R111" s="599"/>
      <c r="S111" s="599"/>
      <c r="T111" s="599"/>
      <c r="U111" s="599"/>
      <c r="V111" s="599"/>
      <c r="W111" s="599"/>
      <c r="X111" s="600"/>
      <c r="Y111" s="601"/>
      <c r="Z111" s="602"/>
      <c r="AA111" s="602"/>
      <c r="AB111" s="613"/>
      <c r="AC111" s="607"/>
      <c r="AD111" s="608"/>
      <c r="AE111" s="608"/>
      <c r="AF111" s="608"/>
      <c r="AG111" s="609"/>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7"/>
      <c r="H112" s="608"/>
      <c r="I112" s="608"/>
      <c r="J112" s="608"/>
      <c r="K112" s="609"/>
      <c r="L112" s="598"/>
      <c r="M112" s="599"/>
      <c r="N112" s="599"/>
      <c r="O112" s="599"/>
      <c r="P112" s="599"/>
      <c r="Q112" s="599"/>
      <c r="R112" s="599"/>
      <c r="S112" s="599"/>
      <c r="T112" s="599"/>
      <c r="U112" s="599"/>
      <c r="V112" s="599"/>
      <c r="W112" s="599"/>
      <c r="X112" s="600"/>
      <c r="Y112" s="601"/>
      <c r="Z112" s="602"/>
      <c r="AA112" s="602"/>
      <c r="AB112" s="613"/>
      <c r="AC112" s="607"/>
      <c r="AD112" s="608"/>
      <c r="AE112" s="608"/>
      <c r="AF112" s="608"/>
      <c r="AG112" s="609"/>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7"/>
      <c r="H113" s="608"/>
      <c r="I113" s="608"/>
      <c r="J113" s="608"/>
      <c r="K113" s="609"/>
      <c r="L113" s="598"/>
      <c r="M113" s="599"/>
      <c r="N113" s="599"/>
      <c r="O113" s="599"/>
      <c r="P113" s="599"/>
      <c r="Q113" s="599"/>
      <c r="R113" s="599"/>
      <c r="S113" s="599"/>
      <c r="T113" s="599"/>
      <c r="U113" s="599"/>
      <c r="V113" s="599"/>
      <c r="W113" s="599"/>
      <c r="X113" s="600"/>
      <c r="Y113" s="601"/>
      <c r="Z113" s="602"/>
      <c r="AA113" s="602"/>
      <c r="AB113" s="613"/>
      <c r="AC113" s="607"/>
      <c r="AD113" s="608"/>
      <c r="AE113" s="608"/>
      <c r="AF113" s="608"/>
      <c r="AG113" s="609"/>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7"/>
      <c r="H114" s="608"/>
      <c r="I114" s="608"/>
      <c r="J114" s="608"/>
      <c r="K114" s="609"/>
      <c r="L114" s="598"/>
      <c r="M114" s="599"/>
      <c r="N114" s="599"/>
      <c r="O114" s="599"/>
      <c r="P114" s="599"/>
      <c r="Q114" s="599"/>
      <c r="R114" s="599"/>
      <c r="S114" s="599"/>
      <c r="T114" s="599"/>
      <c r="U114" s="599"/>
      <c r="V114" s="599"/>
      <c r="W114" s="599"/>
      <c r="X114" s="600"/>
      <c r="Y114" s="601"/>
      <c r="Z114" s="602"/>
      <c r="AA114" s="602"/>
      <c r="AB114" s="613"/>
      <c r="AC114" s="607"/>
      <c r="AD114" s="608"/>
      <c r="AE114" s="608"/>
      <c r="AF114" s="608"/>
      <c r="AG114" s="609"/>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7"/>
      <c r="H115" s="608"/>
      <c r="I115" s="608"/>
      <c r="J115" s="608"/>
      <c r="K115" s="609"/>
      <c r="L115" s="598"/>
      <c r="M115" s="599"/>
      <c r="N115" s="599"/>
      <c r="O115" s="599"/>
      <c r="P115" s="599"/>
      <c r="Q115" s="599"/>
      <c r="R115" s="599"/>
      <c r="S115" s="599"/>
      <c r="T115" s="599"/>
      <c r="U115" s="599"/>
      <c r="V115" s="599"/>
      <c r="W115" s="599"/>
      <c r="X115" s="600"/>
      <c r="Y115" s="601"/>
      <c r="Z115" s="602"/>
      <c r="AA115" s="602"/>
      <c r="AB115" s="613"/>
      <c r="AC115" s="607"/>
      <c r="AD115" s="608"/>
      <c r="AE115" s="608"/>
      <c r="AF115" s="608"/>
      <c r="AG115" s="609"/>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7"/>
      <c r="H116" s="608"/>
      <c r="I116" s="608"/>
      <c r="J116" s="608"/>
      <c r="K116" s="609"/>
      <c r="L116" s="598"/>
      <c r="M116" s="599"/>
      <c r="N116" s="599"/>
      <c r="O116" s="599"/>
      <c r="P116" s="599"/>
      <c r="Q116" s="599"/>
      <c r="R116" s="599"/>
      <c r="S116" s="599"/>
      <c r="T116" s="599"/>
      <c r="U116" s="599"/>
      <c r="V116" s="599"/>
      <c r="W116" s="599"/>
      <c r="X116" s="600"/>
      <c r="Y116" s="601"/>
      <c r="Z116" s="602"/>
      <c r="AA116" s="602"/>
      <c r="AB116" s="613"/>
      <c r="AC116" s="607"/>
      <c r="AD116" s="608"/>
      <c r="AE116" s="608"/>
      <c r="AF116" s="608"/>
      <c r="AG116" s="609"/>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7"/>
      <c r="H117" s="608"/>
      <c r="I117" s="608"/>
      <c r="J117" s="608"/>
      <c r="K117" s="609"/>
      <c r="L117" s="598"/>
      <c r="M117" s="599"/>
      <c r="N117" s="599"/>
      <c r="O117" s="599"/>
      <c r="P117" s="599"/>
      <c r="Q117" s="599"/>
      <c r="R117" s="599"/>
      <c r="S117" s="599"/>
      <c r="T117" s="599"/>
      <c r="U117" s="599"/>
      <c r="V117" s="599"/>
      <c r="W117" s="599"/>
      <c r="X117" s="600"/>
      <c r="Y117" s="601"/>
      <c r="Z117" s="602"/>
      <c r="AA117" s="602"/>
      <c r="AB117" s="613"/>
      <c r="AC117" s="607"/>
      <c r="AD117" s="608"/>
      <c r="AE117" s="608"/>
      <c r="AF117" s="608"/>
      <c r="AG117" s="609"/>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7"/>
      <c r="H118" s="608"/>
      <c r="I118" s="608"/>
      <c r="J118" s="608"/>
      <c r="K118" s="609"/>
      <c r="L118" s="598"/>
      <c r="M118" s="599"/>
      <c r="N118" s="599"/>
      <c r="O118" s="599"/>
      <c r="P118" s="599"/>
      <c r="Q118" s="599"/>
      <c r="R118" s="599"/>
      <c r="S118" s="599"/>
      <c r="T118" s="599"/>
      <c r="U118" s="599"/>
      <c r="V118" s="599"/>
      <c r="W118" s="599"/>
      <c r="X118" s="600"/>
      <c r="Y118" s="601"/>
      <c r="Z118" s="602"/>
      <c r="AA118" s="602"/>
      <c r="AB118" s="613"/>
      <c r="AC118" s="607"/>
      <c r="AD118" s="608"/>
      <c r="AE118" s="608"/>
      <c r="AF118" s="608"/>
      <c r="AG118" s="609"/>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7"/>
      <c r="H119" s="608"/>
      <c r="I119" s="608"/>
      <c r="J119" s="608"/>
      <c r="K119" s="609"/>
      <c r="L119" s="598"/>
      <c r="M119" s="599"/>
      <c r="N119" s="599"/>
      <c r="O119" s="599"/>
      <c r="P119" s="599"/>
      <c r="Q119" s="599"/>
      <c r="R119" s="599"/>
      <c r="S119" s="599"/>
      <c r="T119" s="599"/>
      <c r="U119" s="599"/>
      <c r="V119" s="599"/>
      <c r="W119" s="599"/>
      <c r="X119" s="600"/>
      <c r="Y119" s="601"/>
      <c r="Z119" s="602"/>
      <c r="AA119" s="602"/>
      <c r="AB119" s="613"/>
      <c r="AC119" s="607"/>
      <c r="AD119" s="608"/>
      <c r="AE119" s="608"/>
      <c r="AF119" s="608"/>
      <c r="AG119" s="609"/>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5"/>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6"/>
      <c r="B124" s="1047"/>
      <c r="C124" s="1047"/>
      <c r="D124" s="1047"/>
      <c r="E124" s="1047"/>
      <c r="F124" s="1048"/>
      <c r="G124" s="607"/>
      <c r="H124" s="608"/>
      <c r="I124" s="608"/>
      <c r="J124" s="608"/>
      <c r="K124" s="609"/>
      <c r="L124" s="598"/>
      <c r="M124" s="599"/>
      <c r="N124" s="599"/>
      <c r="O124" s="599"/>
      <c r="P124" s="599"/>
      <c r="Q124" s="599"/>
      <c r="R124" s="599"/>
      <c r="S124" s="599"/>
      <c r="T124" s="599"/>
      <c r="U124" s="599"/>
      <c r="V124" s="599"/>
      <c r="W124" s="599"/>
      <c r="X124" s="600"/>
      <c r="Y124" s="601"/>
      <c r="Z124" s="602"/>
      <c r="AA124" s="602"/>
      <c r="AB124" s="613"/>
      <c r="AC124" s="607"/>
      <c r="AD124" s="608"/>
      <c r="AE124" s="608"/>
      <c r="AF124" s="608"/>
      <c r="AG124" s="609"/>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7"/>
      <c r="H125" s="608"/>
      <c r="I125" s="608"/>
      <c r="J125" s="608"/>
      <c r="K125" s="609"/>
      <c r="L125" s="598"/>
      <c r="M125" s="599"/>
      <c r="N125" s="599"/>
      <c r="O125" s="599"/>
      <c r="P125" s="599"/>
      <c r="Q125" s="599"/>
      <c r="R125" s="599"/>
      <c r="S125" s="599"/>
      <c r="T125" s="599"/>
      <c r="U125" s="599"/>
      <c r="V125" s="599"/>
      <c r="W125" s="599"/>
      <c r="X125" s="600"/>
      <c r="Y125" s="601"/>
      <c r="Z125" s="602"/>
      <c r="AA125" s="602"/>
      <c r="AB125" s="613"/>
      <c r="AC125" s="607"/>
      <c r="AD125" s="608"/>
      <c r="AE125" s="608"/>
      <c r="AF125" s="608"/>
      <c r="AG125" s="609"/>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7"/>
      <c r="H126" s="608"/>
      <c r="I126" s="608"/>
      <c r="J126" s="608"/>
      <c r="K126" s="609"/>
      <c r="L126" s="598"/>
      <c r="M126" s="599"/>
      <c r="N126" s="599"/>
      <c r="O126" s="599"/>
      <c r="P126" s="599"/>
      <c r="Q126" s="599"/>
      <c r="R126" s="599"/>
      <c r="S126" s="599"/>
      <c r="T126" s="599"/>
      <c r="U126" s="599"/>
      <c r="V126" s="599"/>
      <c r="W126" s="599"/>
      <c r="X126" s="600"/>
      <c r="Y126" s="601"/>
      <c r="Z126" s="602"/>
      <c r="AA126" s="602"/>
      <c r="AB126" s="613"/>
      <c r="AC126" s="607"/>
      <c r="AD126" s="608"/>
      <c r="AE126" s="608"/>
      <c r="AF126" s="608"/>
      <c r="AG126" s="609"/>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7"/>
      <c r="H127" s="608"/>
      <c r="I127" s="608"/>
      <c r="J127" s="608"/>
      <c r="K127" s="609"/>
      <c r="L127" s="598"/>
      <c r="M127" s="599"/>
      <c r="N127" s="599"/>
      <c r="O127" s="599"/>
      <c r="P127" s="599"/>
      <c r="Q127" s="599"/>
      <c r="R127" s="599"/>
      <c r="S127" s="599"/>
      <c r="T127" s="599"/>
      <c r="U127" s="599"/>
      <c r="V127" s="599"/>
      <c r="W127" s="599"/>
      <c r="X127" s="600"/>
      <c r="Y127" s="601"/>
      <c r="Z127" s="602"/>
      <c r="AA127" s="602"/>
      <c r="AB127" s="613"/>
      <c r="AC127" s="607"/>
      <c r="AD127" s="608"/>
      <c r="AE127" s="608"/>
      <c r="AF127" s="608"/>
      <c r="AG127" s="609"/>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7"/>
      <c r="H128" s="608"/>
      <c r="I128" s="608"/>
      <c r="J128" s="608"/>
      <c r="K128" s="609"/>
      <c r="L128" s="598"/>
      <c r="M128" s="599"/>
      <c r="N128" s="599"/>
      <c r="O128" s="599"/>
      <c r="P128" s="599"/>
      <c r="Q128" s="599"/>
      <c r="R128" s="599"/>
      <c r="S128" s="599"/>
      <c r="T128" s="599"/>
      <c r="U128" s="599"/>
      <c r="V128" s="599"/>
      <c r="W128" s="599"/>
      <c r="X128" s="600"/>
      <c r="Y128" s="601"/>
      <c r="Z128" s="602"/>
      <c r="AA128" s="602"/>
      <c r="AB128" s="613"/>
      <c r="AC128" s="607"/>
      <c r="AD128" s="608"/>
      <c r="AE128" s="608"/>
      <c r="AF128" s="608"/>
      <c r="AG128" s="609"/>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7"/>
      <c r="H129" s="608"/>
      <c r="I129" s="608"/>
      <c r="J129" s="608"/>
      <c r="K129" s="609"/>
      <c r="L129" s="598"/>
      <c r="M129" s="599"/>
      <c r="N129" s="599"/>
      <c r="O129" s="599"/>
      <c r="P129" s="599"/>
      <c r="Q129" s="599"/>
      <c r="R129" s="599"/>
      <c r="S129" s="599"/>
      <c r="T129" s="599"/>
      <c r="U129" s="599"/>
      <c r="V129" s="599"/>
      <c r="W129" s="599"/>
      <c r="X129" s="600"/>
      <c r="Y129" s="601"/>
      <c r="Z129" s="602"/>
      <c r="AA129" s="602"/>
      <c r="AB129" s="613"/>
      <c r="AC129" s="607"/>
      <c r="AD129" s="608"/>
      <c r="AE129" s="608"/>
      <c r="AF129" s="608"/>
      <c r="AG129" s="609"/>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7"/>
      <c r="H130" s="608"/>
      <c r="I130" s="608"/>
      <c r="J130" s="608"/>
      <c r="K130" s="609"/>
      <c r="L130" s="598"/>
      <c r="M130" s="599"/>
      <c r="N130" s="599"/>
      <c r="O130" s="599"/>
      <c r="P130" s="599"/>
      <c r="Q130" s="599"/>
      <c r="R130" s="599"/>
      <c r="S130" s="599"/>
      <c r="T130" s="599"/>
      <c r="U130" s="599"/>
      <c r="V130" s="599"/>
      <c r="W130" s="599"/>
      <c r="X130" s="600"/>
      <c r="Y130" s="601"/>
      <c r="Z130" s="602"/>
      <c r="AA130" s="602"/>
      <c r="AB130" s="613"/>
      <c r="AC130" s="607"/>
      <c r="AD130" s="608"/>
      <c r="AE130" s="608"/>
      <c r="AF130" s="608"/>
      <c r="AG130" s="609"/>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7"/>
      <c r="H131" s="608"/>
      <c r="I131" s="608"/>
      <c r="J131" s="608"/>
      <c r="K131" s="609"/>
      <c r="L131" s="598"/>
      <c r="M131" s="599"/>
      <c r="N131" s="599"/>
      <c r="O131" s="599"/>
      <c r="P131" s="599"/>
      <c r="Q131" s="599"/>
      <c r="R131" s="599"/>
      <c r="S131" s="599"/>
      <c r="T131" s="599"/>
      <c r="U131" s="599"/>
      <c r="V131" s="599"/>
      <c r="W131" s="599"/>
      <c r="X131" s="600"/>
      <c r="Y131" s="601"/>
      <c r="Z131" s="602"/>
      <c r="AA131" s="602"/>
      <c r="AB131" s="613"/>
      <c r="AC131" s="607"/>
      <c r="AD131" s="608"/>
      <c r="AE131" s="608"/>
      <c r="AF131" s="608"/>
      <c r="AG131" s="609"/>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7"/>
      <c r="H132" s="608"/>
      <c r="I132" s="608"/>
      <c r="J132" s="608"/>
      <c r="K132" s="609"/>
      <c r="L132" s="598"/>
      <c r="M132" s="599"/>
      <c r="N132" s="599"/>
      <c r="O132" s="599"/>
      <c r="P132" s="599"/>
      <c r="Q132" s="599"/>
      <c r="R132" s="599"/>
      <c r="S132" s="599"/>
      <c r="T132" s="599"/>
      <c r="U132" s="599"/>
      <c r="V132" s="599"/>
      <c r="W132" s="599"/>
      <c r="X132" s="600"/>
      <c r="Y132" s="601"/>
      <c r="Z132" s="602"/>
      <c r="AA132" s="602"/>
      <c r="AB132" s="613"/>
      <c r="AC132" s="607"/>
      <c r="AD132" s="608"/>
      <c r="AE132" s="608"/>
      <c r="AF132" s="608"/>
      <c r="AG132" s="609"/>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5"/>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6"/>
      <c r="B137" s="1047"/>
      <c r="C137" s="1047"/>
      <c r="D137" s="1047"/>
      <c r="E137" s="1047"/>
      <c r="F137" s="1048"/>
      <c r="G137" s="607"/>
      <c r="H137" s="608"/>
      <c r="I137" s="608"/>
      <c r="J137" s="608"/>
      <c r="K137" s="609"/>
      <c r="L137" s="598"/>
      <c r="M137" s="599"/>
      <c r="N137" s="599"/>
      <c r="O137" s="599"/>
      <c r="P137" s="599"/>
      <c r="Q137" s="599"/>
      <c r="R137" s="599"/>
      <c r="S137" s="599"/>
      <c r="T137" s="599"/>
      <c r="U137" s="599"/>
      <c r="V137" s="599"/>
      <c r="W137" s="599"/>
      <c r="X137" s="600"/>
      <c r="Y137" s="601"/>
      <c r="Z137" s="602"/>
      <c r="AA137" s="602"/>
      <c r="AB137" s="613"/>
      <c r="AC137" s="607"/>
      <c r="AD137" s="608"/>
      <c r="AE137" s="608"/>
      <c r="AF137" s="608"/>
      <c r="AG137" s="609"/>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7"/>
      <c r="H138" s="608"/>
      <c r="I138" s="608"/>
      <c r="J138" s="608"/>
      <c r="K138" s="609"/>
      <c r="L138" s="598"/>
      <c r="M138" s="599"/>
      <c r="N138" s="599"/>
      <c r="O138" s="599"/>
      <c r="P138" s="599"/>
      <c r="Q138" s="599"/>
      <c r="R138" s="599"/>
      <c r="S138" s="599"/>
      <c r="T138" s="599"/>
      <c r="U138" s="599"/>
      <c r="V138" s="599"/>
      <c r="W138" s="599"/>
      <c r="X138" s="600"/>
      <c r="Y138" s="601"/>
      <c r="Z138" s="602"/>
      <c r="AA138" s="602"/>
      <c r="AB138" s="613"/>
      <c r="AC138" s="607"/>
      <c r="AD138" s="608"/>
      <c r="AE138" s="608"/>
      <c r="AF138" s="608"/>
      <c r="AG138" s="609"/>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7"/>
      <c r="H139" s="608"/>
      <c r="I139" s="608"/>
      <c r="J139" s="608"/>
      <c r="K139" s="609"/>
      <c r="L139" s="598"/>
      <c r="M139" s="599"/>
      <c r="N139" s="599"/>
      <c r="O139" s="599"/>
      <c r="P139" s="599"/>
      <c r="Q139" s="599"/>
      <c r="R139" s="599"/>
      <c r="S139" s="599"/>
      <c r="T139" s="599"/>
      <c r="U139" s="599"/>
      <c r="V139" s="599"/>
      <c r="W139" s="599"/>
      <c r="X139" s="600"/>
      <c r="Y139" s="601"/>
      <c r="Z139" s="602"/>
      <c r="AA139" s="602"/>
      <c r="AB139" s="613"/>
      <c r="AC139" s="607"/>
      <c r="AD139" s="608"/>
      <c r="AE139" s="608"/>
      <c r="AF139" s="608"/>
      <c r="AG139" s="609"/>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7"/>
      <c r="H140" s="608"/>
      <c r="I140" s="608"/>
      <c r="J140" s="608"/>
      <c r="K140" s="609"/>
      <c r="L140" s="598"/>
      <c r="M140" s="599"/>
      <c r="N140" s="599"/>
      <c r="O140" s="599"/>
      <c r="P140" s="599"/>
      <c r="Q140" s="599"/>
      <c r="R140" s="599"/>
      <c r="S140" s="599"/>
      <c r="T140" s="599"/>
      <c r="U140" s="599"/>
      <c r="V140" s="599"/>
      <c r="W140" s="599"/>
      <c r="X140" s="600"/>
      <c r="Y140" s="601"/>
      <c r="Z140" s="602"/>
      <c r="AA140" s="602"/>
      <c r="AB140" s="613"/>
      <c r="AC140" s="607"/>
      <c r="AD140" s="608"/>
      <c r="AE140" s="608"/>
      <c r="AF140" s="608"/>
      <c r="AG140" s="609"/>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7"/>
      <c r="H141" s="608"/>
      <c r="I141" s="608"/>
      <c r="J141" s="608"/>
      <c r="K141" s="609"/>
      <c r="L141" s="598"/>
      <c r="M141" s="599"/>
      <c r="N141" s="599"/>
      <c r="O141" s="599"/>
      <c r="P141" s="599"/>
      <c r="Q141" s="599"/>
      <c r="R141" s="599"/>
      <c r="S141" s="599"/>
      <c r="T141" s="599"/>
      <c r="U141" s="599"/>
      <c r="V141" s="599"/>
      <c r="W141" s="599"/>
      <c r="X141" s="600"/>
      <c r="Y141" s="601"/>
      <c r="Z141" s="602"/>
      <c r="AA141" s="602"/>
      <c r="AB141" s="613"/>
      <c r="AC141" s="607"/>
      <c r="AD141" s="608"/>
      <c r="AE141" s="608"/>
      <c r="AF141" s="608"/>
      <c r="AG141" s="609"/>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7"/>
      <c r="H142" s="608"/>
      <c r="I142" s="608"/>
      <c r="J142" s="608"/>
      <c r="K142" s="609"/>
      <c r="L142" s="598"/>
      <c r="M142" s="599"/>
      <c r="N142" s="599"/>
      <c r="O142" s="599"/>
      <c r="P142" s="599"/>
      <c r="Q142" s="599"/>
      <c r="R142" s="599"/>
      <c r="S142" s="599"/>
      <c r="T142" s="599"/>
      <c r="U142" s="599"/>
      <c r="V142" s="599"/>
      <c r="W142" s="599"/>
      <c r="X142" s="600"/>
      <c r="Y142" s="601"/>
      <c r="Z142" s="602"/>
      <c r="AA142" s="602"/>
      <c r="AB142" s="613"/>
      <c r="AC142" s="607"/>
      <c r="AD142" s="608"/>
      <c r="AE142" s="608"/>
      <c r="AF142" s="608"/>
      <c r="AG142" s="609"/>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7"/>
      <c r="H143" s="608"/>
      <c r="I143" s="608"/>
      <c r="J143" s="608"/>
      <c r="K143" s="609"/>
      <c r="L143" s="598"/>
      <c r="M143" s="599"/>
      <c r="N143" s="599"/>
      <c r="O143" s="599"/>
      <c r="P143" s="599"/>
      <c r="Q143" s="599"/>
      <c r="R143" s="599"/>
      <c r="S143" s="599"/>
      <c r="T143" s="599"/>
      <c r="U143" s="599"/>
      <c r="V143" s="599"/>
      <c r="W143" s="599"/>
      <c r="X143" s="600"/>
      <c r="Y143" s="601"/>
      <c r="Z143" s="602"/>
      <c r="AA143" s="602"/>
      <c r="AB143" s="613"/>
      <c r="AC143" s="607"/>
      <c r="AD143" s="608"/>
      <c r="AE143" s="608"/>
      <c r="AF143" s="608"/>
      <c r="AG143" s="609"/>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7"/>
      <c r="H144" s="608"/>
      <c r="I144" s="608"/>
      <c r="J144" s="608"/>
      <c r="K144" s="609"/>
      <c r="L144" s="598"/>
      <c r="M144" s="599"/>
      <c r="N144" s="599"/>
      <c r="O144" s="599"/>
      <c r="P144" s="599"/>
      <c r="Q144" s="599"/>
      <c r="R144" s="599"/>
      <c r="S144" s="599"/>
      <c r="T144" s="599"/>
      <c r="U144" s="599"/>
      <c r="V144" s="599"/>
      <c r="W144" s="599"/>
      <c r="X144" s="600"/>
      <c r="Y144" s="601"/>
      <c r="Z144" s="602"/>
      <c r="AA144" s="602"/>
      <c r="AB144" s="613"/>
      <c r="AC144" s="607"/>
      <c r="AD144" s="608"/>
      <c r="AE144" s="608"/>
      <c r="AF144" s="608"/>
      <c r="AG144" s="609"/>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7"/>
      <c r="H145" s="608"/>
      <c r="I145" s="608"/>
      <c r="J145" s="608"/>
      <c r="K145" s="609"/>
      <c r="L145" s="598"/>
      <c r="M145" s="599"/>
      <c r="N145" s="599"/>
      <c r="O145" s="599"/>
      <c r="P145" s="599"/>
      <c r="Q145" s="599"/>
      <c r="R145" s="599"/>
      <c r="S145" s="599"/>
      <c r="T145" s="599"/>
      <c r="U145" s="599"/>
      <c r="V145" s="599"/>
      <c r="W145" s="599"/>
      <c r="X145" s="600"/>
      <c r="Y145" s="601"/>
      <c r="Z145" s="602"/>
      <c r="AA145" s="602"/>
      <c r="AB145" s="613"/>
      <c r="AC145" s="607"/>
      <c r="AD145" s="608"/>
      <c r="AE145" s="608"/>
      <c r="AF145" s="608"/>
      <c r="AG145" s="609"/>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5"/>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6"/>
      <c r="B150" s="1047"/>
      <c r="C150" s="1047"/>
      <c r="D150" s="1047"/>
      <c r="E150" s="1047"/>
      <c r="F150" s="1048"/>
      <c r="G150" s="607"/>
      <c r="H150" s="608"/>
      <c r="I150" s="608"/>
      <c r="J150" s="608"/>
      <c r="K150" s="609"/>
      <c r="L150" s="598"/>
      <c r="M150" s="599"/>
      <c r="N150" s="599"/>
      <c r="O150" s="599"/>
      <c r="P150" s="599"/>
      <c r="Q150" s="599"/>
      <c r="R150" s="599"/>
      <c r="S150" s="599"/>
      <c r="T150" s="599"/>
      <c r="U150" s="599"/>
      <c r="V150" s="599"/>
      <c r="W150" s="599"/>
      <c r="X150" s="600"/>
      <c r="Y150" s="601"/>
      <c r="Z150" s="602"/>
      <c r="AA150" s="602"/>
      <c r="AB150" s="613"/>
      <c r="AC150" s="607"/>
      <c r="AD150" s="608"/>
      <c r="AE150" s="608"/>
      <c r="AF150" s="608"/>
      <c r="AG150" s="609"/>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7"/>
      <c r="H151" s="608"/>
      <c r="I151" s="608"/>
      <c r="J151" s="608"/>
      <c r="K151" s="609"/>
      <c r="L151" s="598"/>
      <c r="M151" s="599"/>
      <c r="N151" s="599"/>
      <c r="O151" s="599"/>
      <c r="P151" s="599"/>
      <c r="Q151" s="599"/>
      <c r="R151" s="599"/>
      <c r="S151" s="599"/>
      <c r="T151" s="599"/>
      <c r="U151" s="599"/>
      <c r="V151" s="599"/>
      <c r="W151" s="599"/>
      <c r="X151" s="600"/>
      <c r="Y151" s="601"/>
      <c r="Z151" s="602"/>
      <c r="AA151" s="602"/>
      <c r="AB151" s="613"/>
      <c r="AC151" s="607"/>
      <c r="AD151" s="608"/>
      <c r="AE151" s="608"/>
      <c r="AF151" s="608"/>
      <c r="AG151" s="609"/>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7"/>
      <c r="H152" s="608"/>
      <c r="I152" s="608"/>
      <c r="J152" s="608"/>
      <c r="K152" s="609"/>
      <c r="L152" s="598"/>
      <c r="M152" s="599"/>
      <c r="N152" s="599"/>
      <c r="O152" s="599"/>
      <c r="P152" s="599"/>
      <c r="Q152" s="599"/>
      <c r="R152" s="599"/>
      <c r="S152" s="599"/>
      <c r="T152" s="599"/>
      <c r="U152" s="599"/>
      <c r="V152" s="599"/>
      <c r="W152" s="599"/>
      <c r="X152" s="600"/>
      <c r="Y152" s="601"/>
      <c r="Z152" s="602"/>
      <c r="AA152" s="602"/>
      <c r="AB152" s="613"/>
      <c r="AC152" s="607"/>
      <c r="AD152" s="608"/>
      <c r="AE152" s="608"/>
      <c r="AF152" s="608"/>
      <c r="AG152" s="609"/>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7"/>
      <c r="H153" s="608"/>
      <c r="I153" s="608"/>
      <c r="J153" s="608"/>
      <c r="K153" s="609"/>
      <c r="L153" s="598"/>
      <c r="M153" s="599"/>
      <c r="N153" s="599"/>
      <c r="O153" s="599"/>
      <c r="P153" s="599"/>
      <c r="Q153" s="599"/>
      <c r="R153" s="599"/>
      <c r="S153" s="599"/>
      <c r="T153" s="599"/>
      <c r="U153" s="599"/>
      <c r="V153" s="599"/>
      <c r="W153" s="599"/>
      <c r="X153" s="600"/>
      <c r="Y153" s="601"/>
      <c r="Z153" s="602"/>
      <c r="AA153" s="602"/>
      <c r="AB153" s="613"/>
      <c r="AC153" s="607"/>
      <c r="AD153" s="608"/>
      <c r="AE153" s="608"/>
      <c r="AF153" s="608"/>
      <c r="AG153" s="609"/>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7"/>
      <c r="H154" s="608"/>
      <c r="I154" s="608"/>
      <c r="J154" s="608"/>
      <c r="K154" s="609"/>
      <c r="L154" s="598"/>
      <c r="M154" s="599"/>
      <c r="N154" s="599"/>
      <c r="O154" s="599"/>
      <c r="P154" s="599"/>
      <c r="Q154" s="599"/>
      <c r="R154" s="599"/>
      <c r="S154" s="599"/>
      <c r="T154" s="599"/>
      <c r="U154" s="599"/>
      <c r="V154" s="599"/>
      <c r="W154" s="599"/>
      <c r="X154" s="600"/>
      <c r="Y154" s="601"/>
      <c r="Z154" s="602"/>
      <c r="AA154" s="602"/>
      <c r="AB154" s="613"/>
      <c r="AC154" s="607"/>
      <c r="AD154" s="608"/>
      <c r="AE154" s="608"/>
      <c r="AF154" s="608"/>
      <c r="AG154" s="609"/>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7"/>
      <c r="H155" s="608"/>
      <c r="I155" s="608"/>
      <c r="J155" s="608"/>
      <c r="K155" s="609"/>
      <c r="L155" s="598"/>
      <c r="M155" s="599"/>
      <c r="N155" s="599"/>
      <c r="O155" s="599"/>
      <c r="P155" s="599"/>
      <c r="Q155" s="599"/>
      <c r="R155" s="599"/>
      <c r="S155" s="599"/>
      <c r="T155" s="599"/>
      <c r="U155" s="599"/>
      <c r="V155" s="599"/>
      <c r="W155" s="599"/>
      <c r="X155" s="600"/>
      <c r="Y155" s="601"/>
      <c r="Z155" s="602"/>
      <c r="AA155" s="602"/>
      <c r="AB155" s="613"/>
      <c r="AC155" s="607"/>
      <c r="AD155" s="608"/>
      <c r="AE155" s="608"/>
      <c r="AF155" s="608"/>
      <c r="AG155" s="609"/>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7"/>
      <c r="H156" s="608"/>
      <c r="I156" s="608"/>
      <c r="J156" s="608"/>
      <c r="K156" s="609"/>
      <c r="L156" s="598"/>
      <c r="M156" s="599"/>
      <c r="N156" s="599"/>
      <c r="O156" s="599"/>
      <c r="P156" s="599"/>
      <c r="Q156" s="599"/>
      <c r="R156" s="599"/>
      <c r="S156" s="599"/>
      <c r="T156" s="599"/>
      <c r="U156" s="599"/>
      <c r="V156" s="599"/>
      <c r="W156" s="599"/>
      <c r="X156" s="600"/>
      <c r="Y156" s="601"/>
      <c r="Z156" s="602"/>
      <c r="AA156" s="602"/>
      <c r="AB156" s="613"/>
      <c r="AC156" s="607"/>
      <c r="AD156" s="608"/>
      <c r="AE156" s="608"/>
      <c r="AF156" s="608"/>
      <c r="AG156" s="609"/>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7"/>
      <c r="H157" s="608"/>
      <c r="I157" s="608"/>
      <c r="J157" s="608"/>
      <c r="K157" s="609"/>
      <c r="L157" s="598"/>
      <c r="M157" s="599"/>
      <c r="N157" s="599"/>
      <c r="O157" s="599"/>
      <c r="P157" s="599"/>
      <c r="Q157" s="599"/>
      <c r="R157" s="599"/>
      <c r="S157" s="599"/>
      <c r="T157" s="599"/>
      <c r="U157" s="599"/>
      <c r="V157" s="599"/>
      <c r="W157" s="599"/>
      <c r="X157" s="600"/>
      <c r="Y157" s="601"/>
      <c r="Z157" s="602"/>
      <c r="AA157" s="602"/>
      <c r="AB157" s="613"/>
      <c r="AC157" s="607"/>
      <c r="AD157" s="608"/>
      <c r="AE157" s="608"/>
      <c r="AF157" s="608"/>
      <c r="AG157" s="609"/>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7"/>
      <c r="H158" s="608"/>
      <c r="I158" s="608"/>
      <c r="J158" s="608"/>
      <c r="K158" s="609"/>
      <c r="L158" s="598"/>
      <c r="M158" s="599"/>
      <c r="N158" s="599"/>
      <c r="O158" s="599"/>
      <c r="P158" s="599"/>
      <c r="Q158" s="599"/>
      <c r="R158" s="599"/>
      <c r="S158" s="599"/>
      <c r="T158" s="599"/>
      <c r="U158" s="599"/>
      <c r="V158" s="599"/>
      <c r="W158" s="599"/>
      <c r="X158" s="600"/>
      <c r="Y158" s="601"/>
      <c r="Z158" s="602"/>
      <c r="AA158" s="602"/>
      <c r="AB158" s="613"/>
      <c r="AC158" s="607"/>
      <c r="AD158" s="608"/>
      <c r="AE158" s="608"/>
      <c r="AF158" s="608"/>
      <c r="AG158" s="609"/>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5"/>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6"/>
      <c r="B164" s="1047"/>
      <c r="C164" s="1047"/>
      <c r="D164" s="1047"/>
      <c r="E164" s="1047"/>
      <c r="F164" s="1048"/>
      <c r="G164" s="607"/>
      <c r="H164" s="608"/>
      <c r="I164" s="608"/>
      <c r="J164" s="608"/>
      <c r="K164" s="609"/>
      <c r="L164" s="598"/>
      <c r="M164" s="599"/>
      <c r="N164" s="599"/>
      <c r="O164" s="599"/>
      <c r="P164" s="599"/>
      <c r="Q164" s="599"/>
      <c r="R164" s="599"/>
      <c r="S164" s="599"/>
      <c r="T164" s="599"/>
      <c r="U164" s="599"/>
      <c r="V164" s="599"/>
      <c r="W164" s="599"/>
      <c r="X164" s="600"/>
      <c r="Y164" s="601"/>
      <c r="Z164" s="602"/>
      <c r="AA164" s="602"/>
      <c r="AB164" s="613"/>
      <c r="AC164" s="607"/>
      <c r="AD164" s="608"/>
      <c r="AE164" s="608"/>
      <c r="AF164" s="608"/>
      <c r="AG164" s="609"/>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7"/>
      <c r="H165" s="608"/>
      <c r="I165" s="608"/>
      <c r="J165" s="608"/>
      <c r="K165" s="609"/>
      <c r="L165" s="598"/>
      <c r="M165" s="599"/>
      <c r="N165" s="599"/>
      <c r="O165" s="599"/>
      <c r="P165" s="599"/>
      <c r="Q165" s="599"/>
      <c r="R165" s="599"/>
      <c r="S165" s="599"/>
      <c r="T165" s="599"/>
      <c r="U165" s="599"/>
      <c r="V165" s="599"/>
      <c r="W165" s="599"/>
      <c r="X165" s="600"/>
      <c r="Y165" s="601"/>
      <c r="Z165" s="602"/>
      <c r="AA165" s="602"/>
      <c r="AB165" s="613"/>
      <c r="AC165" s="607"/>
      <c r="AD165" s="608"/>
      <c r="AE165" s="608"/>
      <c r="AF165" s="608"/>
      <c r="AG165" s="609"/>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7"/>
      <c r="H166" s="608"/>
      <c r="I166" s="608"/>
      <c r="J166" s="608"/>
      <c r="K166" s="609"/>
      <c r="L166" s="598"/>
      <c r="M166" s="599"/>
      <c r="N166" s="599"/>
      <c r="O166" s="599"/>
      <c r="P166" s="599"/>
      <c r="Q166" s="599"/>
      <c r="R166" s="599"/>
      <c r="S166" s="599"/>
      <c r="T166" s="599"/>
      <c r="U166" s="599"/>
      <c r="V166" s="599"/>
      <c r="W166" s="599"/>
      <c r="X166" s="600"/>
      <c r="Y166" s="601"/>
      <c r="Z166" s="602"/>
      <c r="AA166" s="602"/>
      <c r="AB166" s="613"/>
      <c r="AC166" s="607"/>
      <c r="AD166" s="608"/>
      <c r="AE166" s="608"/>
      <c r="AF166" s="608"/>
      <c r="AG166" s="609"/>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7"/>
      <c r="H167" s="608"/>
      <c r="I167" s="608"/>
      <c r="J167" s="608"/>
      <c r="K167" s="609"/>
      <c r="L167" s="598"/>
      <c r="M167" s="599"/>
      <c r="N167" s="599"/>
      <c r="O167" s="599"/>
      <c r="P167" s="599"/>
      <c r="Q167" s="599"/>
      <c r="R167" s="599"/>
      <c r="S167" s="599"/>
      <c r="T167" s="599"/>
      <c r="U167" s="599"/>
      <c r="V167" s="599"/>
      <c r="W167" s="599"/>
      <c r="X167" s="600"/>
      <c r="Y167" s="601"/>
      <c r="Z167" s="602"/>
      <c r="AA167" s="602"/>
      <c r="AB167" s="613"/>
      <c r="AC167" s="607"/>
      <c r="AD167" s="608"/>
      <c r="AE167" s="608"/>
      <c r="AF167" s="608"/>
      <c r="AG167" s="609"/>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7"/>
      <c r="H168" s="608"/>
      <c r="I168" s="608"/>
      <c r="J168" s="608"/>
      <c r="K168" s="609"/>
      <c r="L168" s="598"/>
      <c r="M168" s="599"/>
      <c r="N168" s="599"/>
      <c r="O168" s="599"/>
      <c r="P168" s="599"/>
      <c r="Q168" s="599"/>
      <c r="R168" s="599"/>
      <c r="S168" s="599"/>
      <c r="T168" s="599"/>
      <c r="U168" s="599"/>
      <c r="V168" s="599"/>
      <c r="W168" s="599"/>
      <c r="X168" s="600"/>
      <c r="Y168" s="601"/>
      <c r="Z168" s="602"/>
      <c r="AA168" s="602"/>
      <c r="AB168" s="613"/>
      <c r="AC168" s="607"/>
      <c r="AD168" s="608"/>
      <c r="AE168" s="608"/>
      <c r="AF168" s="608"/>
      <c r="AG168" s="609"/>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7"/>
      <c r="H169" s="608"/>
      <c r="I169" s="608"/>
      <c r="J169" s="608"/>
      <c r="K169" s="609"/>
      <c r="L169" s="598"/>
      <c r="M169" s="599"/>
      <c r="N169" s="599"/>
      <c r="O169" s="599"/>
      <c r="P169" s="599"/>
      <c r="Q169" s="599"/>
      <c r="R169" s="599"/>
      <c r="S169" s="599"/>
      <c r="T169" s="599"/>
      <c r="U169" s="599"/>
      <c r="V169" s="599"/>
      <c r="W169" s="599"/>
      <c r="X169" s="600"/>
      <c r="Y169" s="601"/>
      <c r="Z169" s="602"/>
      <c r="AA169" s="602"/>
      <c r="AB169" s="613"/>
      <c r="AC169" s="607"/>
      <c r="AD169" s="608"/>
      <c r="AE169" s="608"/>
      <c r="AF169" s="608"/>
      <c r="AG169" s="609"/>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7"/>
      <c r="H170" s="608"/>
      <c r="I170" s="608"/>
      <c r="J170" s="608"/>
      <c r="K170" s="609"/>
      <c r="L170" s="598"/>
      <c r="M170" s="599"/>
      <c r="N170" s="599"/>
      <c r="O170" s="599"/>
      <c r="P170" s="599"/>
      <c r="Q170" s="599"/>
      <c r="R170" s="599"/>
      <c r="S170" s="599"/>
      <c r="T170" s="599"/>
      <c r="U170" s="599"/>
      <c r="V170" s="599"/>
      <c r="W170" s="599"/>
      <c r="X170" s="600"/>
      <c r="Y170" s="601"/>
      <c r="Z170" s="602"/>
      <c r="AA170" s="602"/>
      <c r="AB170" s="613"/>
      <c r="AC170" s="607"/>
      <c r="AD170" s="608"/>
      <c r="AE170" s="608"/>
      <c r="AF170" s="608"/>
      <c r="AG170" s="609"/>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7"/>
      <c r="H171" s="608"/>
      <c r="I171" s="608"/>
      <c r="J171" s="608"/>
      <c r="K171" s="609"/>
      <c r="L171" s="598"/>
      <c r="M171" s="599"/>
      <c r="N171" s="599"/>
      <c r="O171" s="599"/>
      <c r="P171" s="599"/>
      <c r="Q171" s="599"/>
      <c r="R171" s="599"/>
      <c r="S171" s="599"/>
      <c r="T171" s="599"/>
      <c r="U171" s="599"/>
      <c r="V171" s="599"/>
      <c r="W171" s="599"/>
      <c r="X171" s="600"/>
      <c r="Y171" s="601"/>
      <c r="Z171" s="602"/>
      <c r="AA171" s="602"/>
      <c r="AB171" s="613"/>
      <c r="AC171" s="607"/>
      <c r="AD171" s="608"/>
      <c r="AE171" s="608"/>
      <c r="AF171" s="608"/>
      <c r="AG171" s="609"/>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7"/>
      <c r="H172" s="608"/>
      <c r="I172" s="608"/>
      <c r="J172" s="608"/>
      <c r="K172" s="609"/>
      <c r="L172" s="598"/>
      <c r="M172" s="599"/>
      <c r="N172" s="599"/>
      <c r="O172" s="599"/>
      <c r="P172" s="599"/>
      <c r="Q172" s="599"/>
      <c r="R172" s="599"/>
      <c r="S172" s="599"/>
      <c r="T172" s="599"/>
      <c r="U172" s="599"/>
      <c r="V172" s="599"/>
      <c r="W172" s="599"/>
      <c r="X172" s="600"/>
      <c r="Y172" s="601"/>
      <c r="Z172" s="602"/>
      <c r="AA172" s="602"/>
      <c r="AB172" s="613"/>
      <c r="AC172" s="607"/>
      <c r="AD172" s="608"/>
      <c r="AE172" s="608"/>
      <c r="AF172" s="608"/>
      <c r="AG172" s="609"/>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5"/>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6"/>
      <c r="B177" s="1047"/>
      <c r="C177" s="1047"/>
      <c r="D177" s="1047"/>
      <c r="E177" s="1047"/>
      <c r="F177" s="1048"/>
      <c r="G177" s="607"/>
      <c r="H177" s="608"/>
      <c r="I177" s="608"/>
      <c r="J177" s="608"/>
      <c r="K177" s="609"/>
      <c r="L177" s="598"/>
      <c r="M177" s="599"/>
      <c r="N177" s="599"/>
      <c r="O177" s="599"/>
      <c r="P177" s="599"/>
      <c r="Q177" s="599"/>
      <c r="R177" s="599"/>
      <c r="S177" s="599"/>
      <c r="T177" s="599"/>
      <c r="U177" s="599"/>
      <c r="V177" s="599"/>
      <c r="W177" s="599"/>
      <c r="X177" s="600"/>
      <c r="Y177" s="601"/>
      <c r="Z177" s="602"/>
      <c r="AA177" s="602"/>
      <c r="AB177" s="613"/>
      <c r="AC177" s="607"/>
      <c r="AD177" s="608"/>
      <c r="AE177" s="608"/>
      <c r="AF177" s="608"/>
      <c r="AG177" s="609"/>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7"/>
      <c r="H178" s="608"/>
      <c r="I178" s="608"/>
      <c r="J178" s="608"/>
      <c r="K178" s="609"/>
      <c r="L178" s="598"/>
      <c r="M178" s="599"/>
      <c r="N178" s="599"/>
      <c r="O178" s="599"/>
      <c r="P178" s="599"/>
      <c r="Q178" s="599"/>
      <c r="R178" s="599"/>
      <c r="S178" s="599"/>
      <c r="T178" s="599"/>
      <c r="U178" s="599"/>
      <c r="V178" s="599"/>
      <c r="W178" s="599"/>
      <c r="X178" s="600"/>
      <c r="Y178" s="601"/>
      <c r="Z178" s="602"/>
      <c r="AA178" s="602"/>
      <c r="AB178" s="613"/>
      <c r="AC178" s="607"/>
      <c r="AD178" s="608"/>
      <c r="AE178" s="608"/>
      <c r="AF178" s="608"/>
      <c r="AG178" s="609"/>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7"/>
      <c r="H179" s="608"/>
      <c r="I179" s="608"/>
      <c r="J179" s="608"/>
      <c r="K179" s="609"/>
      <c r="L179" s="598"/>
      <c r="M179" s="599"/>
      <c r="N179" s="599"/>
      <c r="O179" s="599"/>
      <c r="P179" s="599"/>
      <c r="Q179" s="599"/>
      <c r="R179" s="599"/>
      <c r="S179" s="599"/>
      <c r="T179" s="599"/>
      <c r="U179" s="599"/>
      <c r="V179" s="599"/>
      <c r="W179" s="599"/>
      <c r="X179" s="600"/>
      <c r="Y179" s="601"/>
      <c r="Z179" s="602"/>
      <c r="AA179" s="602"/>
      <c r="AB179" s="613"/>
      <c r="AC179" s="607"/>
      <c r="AD179" s="608"/>
      <c r="AE179" s="608"/>
      <c r="AF179" s="608"/>
      <c r="AG179" s="609"/>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7"/>
      <c r="H180" s="608"/>
      <c r="I180" s="608"/>
      <c r="J180" s="608"/>
      <c r="K180" s="609"/>
      <c r="L180" s="598"/>
      <c r="M180" s="599"/>
      <c r="N180" s="599"/>
      <c r="O180" s="599"/>
      <c r="P180" s="599"/>
      <c r="Q180" s="599"/>
      <c r="R180" s="599"/>
      <c r="S180" s="599"/>
      <c r="T180" s="599"/>
      <c r="U180" s="599"/>
      <c r="V180" s="599"/>
      <c r="W180" s="599"/>
      <c r="X180" s="600"/>
      <c r="Y180" s="601"/>
      <c r="Z180" s="602"/>
      <c r="AA180" s="602"/>
      <c r="AB180" s="613"/>
      <c r="AC180" s="607"/>
      <c r="AD180" s="608"/>
      <c r="AE180" s="608"/>
      <c r="AF180" s="608"/>
      <c r="AG180" s="609"/>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7"/>
      <c r="H181" s="608"/>
      <c r="I181" s="608"/>
      <c r="J181" s="608"/>
      <c r="K181" s="609"/>
      <c r="L181" s="598"/>
      <c r="M181" s="599"/>
      <c r="N181" s="599"/>
      <c r="O181" s="599"/>
      <c r="P181" s="599"/>
      <c r="Q181" s="599"/>
      <c r="R181" s="599"/>
      <c r="S181" s="599"/>
      <c r="T181" s="599"/>
      <c r="U181" s="599"/>
      <c r="V181" s="599"/>
      <c r="W181" s="599"/>
      <c r="X181" s="600"/>
      <c r="Y181" s="601"/>
      <c r="Z181" s="602"/>
      <c r="AA181" s="602"/>
      <c r="AB181" s="613"/>
      <c r="AC181" s="607"/>
      <c r="AD181" s="608"/>
      <c r="AE181" s="608"/>
      <c r="AF181" s="608"/>
      <c r="AG181" s="609"/>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7"/>
      <c r="H182" s="608"/>
      <c r="I182" s="608"/>
      <c r="J182" s="608"/>
      <c r="K182" s="609"/>
      <c r="L182" s="598"/>
      <c r="M182" s="599"/>
      <c r="N182" s="599"/>
      <c r="O182" s="599"/>
      <c r="P182" s="599"/>
      <c r="Q182" s="599"/>
      <c r="R182" s="599"/>
      <c r="S182" s="599"/>
      <c r="T182" s="599"/>
      <c r="U182" s="599"/>
      <c r="V182" s="599"/>
      <c r="W182" s="599"/>
      <c r="X182" s="600"/>
      <c r="Y182" s="601"/>
      <c r="Z182" s="602"/>
      <c r="AA182" s="602"/>
      <c r="AB182" s="613"/>
      <c r="AC182" s="607"/>
      <c r="AD182" s="608"/>
      <c r="AE182" s="608"/>
      <c r="AF182" s="608"/>
      <c r="AG182" s="609"/>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7"/>
      <c r="H183" s="608"/>
      <c r="I183" s="608"/>
      <c r="J183" s="608"/>
      <c r="K183" s="609"/>
      <c r="L183" s="598"/>
      <c r="M183" s="599"/>
      <c r="N183" s="599"/>
      <c r="O183" s="599"/>
      <c r="P183" s="599"/>
      <c r="Q183" s="599"/>
      <c r="R183" s="599"/>
      <c r="S183" s="599"/>
      <c r="T183" s="599"/>
      <c r="U183" s="599"/>
      <c r="V183" s="599"/>
      <c r="W183" s="599"/>
      <c r="X183" s="600"/>
      <c r="Y183" s="601"/>
      <c r="Z183" s="602"/>
      <c r="AA183" s="602"/>
      <c r="AB183" s="613"/>
      <c r="AC183" s="607"/>
      <c r="AD183" s="608"/>
      <c r="AE183" s="608"/>
      <c r="AF183" s="608"/>
      <c r="AG183" s="609"/>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7"/>
      <c r="H184" s="608"/>
      <c r="I184" s="608"/>
      <c r="J184" s="608"/>
      <c r="K184" s="609"/>
      <c r="L184" s="598"/>
      <c r="M184" s="599"/>
      <c r="N184" s="599"/>
      <c r="O184" s="599"/>
      <c r="P184" s="599"/>
      <c r="Q184" s="599"/>
      <c r="R184" s="599"/>
      <c r="S184" s="599"/>
      <c r="T184" s="599"/>
      <c r="U184" s="599"/>
      <c r="V184" s="599"/>
      <c r="W184" s="599"/>
      <c r="X184" s="600"/>
      <c r="Y184" s="601"/>
      <c r="Z184" s="602"/>
      <c r="AA184" s="602"/>
      <c r="AB184" s="613"/>
      <c r="AC184" s="607"/>
      <c r="AD184" s="608"/>
      <c r="AE184" s="608"/>
      <c r="AF184" s="608"/>
      <c r="AG184" s="609"/>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7"/>
      <c r="H185" s="608"/>
      <c r="I185" s="608"/>
      <c r="J185" s="608"/>
      <c r="K185" s="609"/>
      <c r="L185" s="598"/>
      <c r="M185" s="599"/>
      <c r="N185" s="599"/>
      <c r="O185" s="599"/>
      <c r="P185" s="599"/>
      <c r="Q185" s="599"/>
      <c r="R185" s="599"/>
      <c r="S185" s="599"/>
      <c r="T185" s="599"/>
      <c r="U185" s="599"/>
      <c r="V185" s="599"/>
      <c r="W185" s="599"/>
      <c r="X185" s="600"/>
      <c r="Y185" s="601"/>
      <c r="Z185" s="602"/>
      <c r="AA185" s="602"/>
      <c r="AB185" s="613"/>
      <c r="AC185" s="607"/>
      <c r="AD185" s="608"/>
      <c r="AE185" s="608"/>
      <c r="AF185" s="608"/>
      <c r="AG185" s="609"/>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5"/>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6"/>
      <c r="B190" s="1047"/>
      <c r="C190" s="1047"/>
      <c r="D190" s="1047"/>
      <c r="E190" s="1047"/>
      <c r="F190" s="1048"/>
      <c r="G190" s="607"/>
      <c r="H190" s="608"/>
      <c r="I190" s="608"/>
      <c r="J190" s="608"/>
      <c r="K190" s="609"/>
      <c r="L190" s="598"/>
      <c r="M190" s="599"/>
      <c r="N190" s="599"/>
      <c r="O190" s="599"/>
      <c r="P190" s="599"/>
      <c r="Q190" s="599"/>
      <c r="R190" s="599"/>
      <c r="S190" s="599"/>
      <c r="T190" s="599"/>
      <c r="U190" s="599"/>
      <c r="V190" s="599"/>
      <c r="W190" s="599"/>
      <c r="X190" s="600"/>
      <c r="Y190" s="601"/>
      <c r="Z190" s="602"/>
      <c r="AA190" s="602"/>
      <c r="AB190" s="613"/>
      <c r="AC190" s="607"/>
      <c r="AD190" s="608"/>
      <c r="AE190" s="608"/>
      <c r="AF190" s="608"/>
      <c r="AG190" s="609"/>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7"/>
      <c r="H191" s="608"/>
      <c r="I191" s="608"/>
      <c r="J191" s="608"/>
      <c r="K191" s="609"/>
      <c r="L191" s="598"/>
      <c r="M191" s="599"/>
      <c r="N191" s="599"/>
      <c r="O191" s="599"/>
      <c r="P191" s="599"/>
      <c r="Q191" s="599"/>
      <c r="R191" s="599"/>
      <c r="S191" s="599"/>
      <c r="T191" s="599"/>
      <c r="U191" s="599"/>
      <c r="V191" s="599"/>
      <c r="W191" s="599"/>
      <c r="X191" s="600"/>
      <c r="Y191" s="601"/>
      <c r="Z191" s="602"/>
      <c r="AA191" s="602"/>
      <c r="AB191" s="613"/>
      <c r="AC191" s="607"/>
      <c r="AD191" s="608"/>
      <c r="AE191" s="608"/>
      <c r="AF191" s="608"/>
      <c r="AG191" s="609"/>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7"/>
      <c r="H192" s="608"/>
      <c r="I192" s="608"/>
      <c r="J192" s="608"/>
      <c r="K192" s="609"/>
      <c r="L192" s="598"/>
      <c r="M192" s="599"/>
      <c r="N192" s="599"/>
      <c r="O192" s="599"/>
      <c r="P192" s="599"/>
      <c r="Q192" s="599"/>
      <c r="R192" s="599"/>
      <c r="S192" s="599"/>
      <c r="T192" s="599"/>
      <c r="U192" s="599"/>
      <c r="V192" s="599"/>
      <c r="W192" s="599"/>
      <c r="X192" s="600"/>
      <c r="Y192" s="601"/>
      <c r="Z192" s="602"/>
      <c r="AA192" s="602"/>
      <c r="AB192" s="613"/>
      <c r="AC192" s="607"/>
      <c r="AD192" s="608"/>
      <c r="AE192" s="608"/>
      <c r="AF192" s="608"/>
      <c r="AG192" s="609"/>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7"/>
      <c r="H193" s="608"/>
      <c r="I193" s="608"/>
      <c r="J193" s="608"/>
      <c r="K193" s="609"/>
      <c r="L193" s="598"/>
      <c r="M193" s="599"/>
      <c r="N193" s="599"/>
      <c r="O193" s="599"/>
      <c r="P193" s="599"/>
      <c r="Q193" s="599"/>
      <c r="R193" s="599"/>
      <c r="S193" s="599"/>
      <c r="T193" s="599"/>
      <c r="U193" s="599"/>
      <c r="V193" s="599"/>
      <c r="W193" s="599"/>
      <c r="X193" s="600"/>
      <c r="Y193" s="601"/>
      <c r="Z193" s="602"/>
      <c r="AA193" s="602"/>
      <c r="AB193" s="613"/>
      <c r="AC193" s="607"/>
      <c r="AD193" s="608"/>
      <c r="AE193" s="608"/>
      <c r="AF193" s="608"/>
      <c r="AG193" s="609"/>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7"/>
      <c r="H194" s="608"/>
      <c r="I194" s="608"/>
      <c r="J194" s="608"/>
      <c r="K194" s="609"/>
      <c r="L194" s="598"/>
      <c r="M194" s="599"/>
      <c r="N194" s="599"/>
      <c r="O194" s="599"/>
      <c r="P194" s="599"/>
      <c r="Q194" s="599"/>
      <c r="R194" s="599"/>
      <c r="S194" s="599"/>
      <c r="T194" s="599"/>
      <c r="U194" s="599"/>
      <c r="V194" s="599"/>
      <c r="W194" s="599"/>
      <c r="X194" s="600"/>
      <c r="Y194" s="601"/>
      <c r="Z194" s="602"/>
      <c r="AA194" s="602"/>
      <c r="AB194" s="613"/>
      <c r="AC194" s="607"/>
      <c r="AD194" s="608"/>
      <c r="AE194" s="608"/>
      <c r="AF194" s="608"/>
      <c r="AG194" s="609"/>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7"/>
      <c r="H195" s="608"/>
      <c r="I195" s="608"/>
      <c r="J195" s="608"/>
      <c r="K195" s="609"/>
      <c r="L195" s="598"/>
      <c r="M195" s="599"/>
      <c r="N195" s="599"/>
      <c r="O195" s="599"/>
      <c r="P195" s="599"/>
      <c r="Q195" s="599"/>
      <c r="R195" s="599"/>
      <c r="S195" s="599"/>
      <c r="T195" s="599"/>
      <c r="U195" s="599"/>
      <c r="V195" s="599"/>
      <c r="W195" s="599"/>
      <c r="X195" s="600"/>
      <c r="Y195" s="601"/>
      <c r="Z195" s="602"/>
      <c r="AA195" s="602"/>
      <c r="AB195" s="613"/>
      <c r="AC195" s="607"/>
      <c r="AD195" s="608"/>
      <c r="AE195" s="608"/>
      <c r="AF195" s="608"/>
      <c r="AG195" s="609"/>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7"/>
      <c r="H196" s="608"/>
      <c r="I196" s="608"/>
      <c r="J196" s="608"/>
      <c r="K196" s="609"/>
      <c r="L196" s="598"/>
      <c r="M196" s="599"/>
      <c r="N196" s="599"/>
      <c r="O196" s="599"/>
      <c r="P196" s="599"/>
      <c r="Q196" s="599"/>
      <c r="R196" s="599"/>
      <c r="S196" s="599"/>
      <c r="T196" s="599"/>
      <c r="U196" s="599"/>
      <c r="V196" s="599"/>
      <c r="W196" s="599"/>
      <c r="X196" s="600"/>
      <c r="Y196" s="601"/>
      <c r="Z196" s="602"/>
      <c r="AA196" s="602"/>
      <c r="AB196" s="613"/>
      <c r="AC196" s="607"/>
      <c r="AD196" s="608"/>
      <c r="AE196" s="608"/>
      <c r="AF196" s="608"/>
      <c r="AG196" s="609"/>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7"/>
      <c r="H197" s="608"/>
      <c r="I197" s="608"/>
      <c r="J197" s="608"/>
      <c r="K197" s="609"/>
      <c r="L197" s="598"/>
      <c r="M197" s="599"/>
      <c r="N197" s="599"/>
      <c r="O197" s="599"/>
      <c r="P197" s="599"/>
      <c r="Q197" s="599"/>
      <c r="R197" s="599"/>
      <c r="S197" s="599"/>
      <c r="T197" s="599"/>
      <c r="U197" s="599"/>
      <c r="V197" s="599"/>
      <c r="W197" s="599"/>
      <c r="X197" s="600"/>
      <c r="Y197" s="601"/>
      <c r="Z197" s="602"/>
      <c r="AA197" s="602"/>
      <c r="AB197" s="613"/>
      <c r="AC197" s="607"/>
      <c r="AD197" s="608"/>
      <c r="AE197" s="608"/>
      <c r="AF197" s="608"/>
      <c r="AG197" s="609"/>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7"/>
      <c r="H198" s="608"/>
      <c r="I198" s="608"/>
      <c r="J198" s="608"/>
      <c r="K198" s="609"/>
      <c r="L198" s="598"/>
      <c r="M198" s="599"/>
      <c r="N198" s="599"/>
      <c r="O198" s="599"/>
      <c r="P198" s="599"/>
      <c r="Q198" s="599"/>
      <c r="R198" s="599"/>
      <c r="S198" s="599"/>
      <c r="T198" s="599"/>
      <c r="U198" s="599"/>
      <c r="V198" s="599"/>
      <c r="W198" s="599"/>
      <c r="X198" s="600"/>
      <c r="Y198" s="601"/>
      <c r="Z198" s="602"/>
      <c r="AA198" s="602"/>
      <c r="AB198" s="613"/>
      <c r="AC198" s="607"/>
      <c r="AD198" s="608"/>
      <c r="AE198" s="608"/>
      <c r="AF198" s="608"/>
      <c r="AG198" s="609"/>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5"/>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6"/>
      <c r="B203" s="1047"/>
      <c r="C203" s="1047"/>
      <c r="D203" s="1047"/>
      <c r="E203" s="1047"/>
      <c r="F203" s="1048"/>
      <c r="G203" s="607"/>
      <c r="H203" s="608"/>
      <c r="I203" s="608"/>
      <c r="J203" s="608"/>
      <c r="K203" s="609"/>
      <c r="L203" s="598"/>
      <c r="M203" s="599"/>
      <c r="N203" s="599"/>
      <c r="O203" s="599"/>
      <c r="P203" s="599"/>
      <c r="Q203" s="599"/>
      <c r="R203" s="599"/>
      <c r="S203" s="599"/>
      <c r="T203" s="599"/>
      <c r="U203" s="599"/>
      <c r="V203" s="599"/>
      <c r="W203" s="599"/>
      <c r="X203" s="600"/>
      <c r="Y203" s="601"/>
      <c r="Z203" s="602"/>
      <c r="AA203" s="602"/>
      <c r="AB203" s="613"/>
      <c r="AC203" s="607"/>
      <c r="AD203" s="608"/>
      <c r="AE203" s="608"/>
      <c r="AF203" s="608"/>
      <c r="AG203" s="609"/>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7"/>
      <c r="H204" s="608"/>
      <c r="I204" s="608"/>
      <c r="J204" s="608"/>
      <c r="K204" s="609"/>
      <c r="L204" s="598"/>
      <c r="M204" s="599"/>
      <c r="N204" s="599"/>
      <c r="O204" s="599"/>
      <c r="P204" s="599"/>
      <c r="Q204" s="599"/>
      <c r="R204" s="599"/>
      <c r="S204" s="599"/>
      <c r="T204" s="599"/>
      <c r="U204" s="599"/>
      <c r="V204" s="599"/>
      <c r="W204" s="599"/>
      <c r="X204" s="600"/>
      <c r="Y204" s="601"/>
      <c r="Z204" s="602"/>
      <c r="AA204" s="602"/>
      <c r="AB204" s="613"/>
      <c r="AC204" s="607"/>
      <c r="AD204" s="608"/>
      <c r="AE204" s="608"/>
      <c r="AF204" s="608"/>
      <c r="AG204" s="609"/>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7"/>
      <c r="H205" s="608"/>
      <c r="I205" s="608"/>
      <c r="J205" s="608"/>
      <c r="K205" s="609"/>
      <c r="L205" s="598"/>
      <c r="M205" s="599"/>
      <c r="N205" s="599"/>
      <c r="O205" s="599"/>
      <c r="P205" s="599"/>
      <c r="Q205" s="599"/>
      <c r="R205" s="599"/>
      <c r="S205" s="599"/>
      <c r="T205" s="599"/>
      <c r="U205" s="599"/>
      <c r="V205" s="599"/>
      <c r="W205" s="599"/>
      <c r="X205" s="600"/>
      <c r="Y205" s="601"/>
      <c r="Z205" s="602"/>
      <c r="AA205" s="602"/>
      <c r="AB205" s="613"/>
      <c r="AC205" s="607"/>
      <c r="AD205" s="608"/>
      <c r="AE205" s="608"/>
      <c r="AF205" s="608"/>
      <c r="AG205" s="609"/>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7"/>
      <c r="H206" s="608"/>
      <c r="I206" s="608"/>
      <c r="J206" s="608"/>
      <c r="K206" s="609"/>
      <c r="L206" s="598"/>
      <c r="M206" s="599"/>
      <c r="N206" s="599"/>
      <c r="O206" s="599"/>
      <c r="P206" s="599"/>
      <c r="Q206" s="599"/>
      <c r="R206" s="599"/>
      <c r="S206" s="599"/>
      <c r="T206" s="599"/>
      <c r="U206" s="599"/>
      <c r="V206" s="599"/>
      <c r="W206" s="599"/>
      <c r="X206" s="600"/>
      <c r="Y206" s="601"/>
      <c r="Z206" s="602"/>
      <c r="AA206" s="602"/>
      <c r="AB206" s="613"/>
      <c r="AC206" s="607"/>
      <c r="AD206" s="608"/>
      <c r="AE206" s="608"/>
      <c r="AF206" s="608"/>
      <c r="AG206" s="609"/>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7"/>
      <c r="H207" s="608"/>
      <c r="I207" s="608"/>
      <c r="J207" s="608"/>
      <c r="K207" s="609"/>
      <c r="L207" s="598"/>
      <c r="M207" s="599"/>
      <c r="N207" s="599"/>
      <c r="O207" s="599"/>
      <c r="P207" s="599"/>
      <c r="Q207" s="599"/>
      <c r="R207" s="599"/>
      <c r="S207" s="599"/>
      <c r="T207" s="599"/>
      <c r="U207" s="599"/>
      <c r="V207" s="599"/>
      <c r="W207" s="599"/>
      <c r="X207" s="600"/>
      <c r="Y207" s="601"/>
      <c r="Z207" s="602"/>
      <c r="AA207" s="602"/>
      <c r="AB207" s="613"/>
      <c r="AC207" s="607"/>
      <c r="AD207" s="608"/>
      <c r="AE207" s="608"/>
      <c r="AF207" s="608"/>
      <c r="AG207" s="609"/>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7"/>
      <c r="H208" s="608"/>
      <c r="I208" s="608"/>
      <c r="J208" s="608"/>
      <c r="K208" s="609"/>
      <c r="L208" s="598"/>
      <c r="M208" s="599"/>
      <c r="N208" s="599"/>
      <c r="O208" s="599"/>
      <c r="P208" s="599"/>
      <c r="Q208" s="599"/>
      <c r="R208" s="599"/>
      <c r="S208" s="599"/>
      <c r="T208" s="599"/>
      <c r="U208" s="599"/>
      <c r="V208" s="599"/>
      <c r="W208" s="599"/>
      <c r="X208" s="600"/>
      <c r="Y208" s="601"/>
      <c r="Z208" s="602"/>
      <c r="AA208" s="602"/>
      <c r="AB208" s="613"/>
      <c r="AC208" s="607"/>
      <c r="AD208" s="608"/>
      <c r="AE208" s="608"/>
      <c r="AF208" s="608"/>
      <c r="AG208" s="609"/>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7"/>
      <c r="H209" s="608"/>
      <c r="I209" s="608"/>
      <c r="J209" s="608"/>
      <c r="K209" s="609"/>
      <c r="L209" s="598"/>
      <c r="M209" s="599"/>
      <c r="N209" s="599"/>
      <c r="O209" s="599"/>
      <c r="P209" s="599"/>
      <c r="Q209" s="599"/>
      <c r="R209" s="599"/>
      <c r="S209" s="599"/>
      <c r="T209" s="599"/>
      <c r="U209" s="599"/>
      <c r="V209" s="599"/>
      <c r="W209" s="599"/>
      <c r="X209" s="600"/>
      <c r="Y209" s="601"/>
      <c r="Z209" s="602"/>
      <c r="AA209" s="602"/>
      <c r="AB209" s="613"/>
      <c r="AC209" s="607"/>
      <c r="AD209" s="608"/>
      <c r="AE209" s="608"/>
      <c r="AF209" s="608"/>
      <c r="AG209" s="609"/>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7"/>
      <c r="H210" s="608"/>
      <c r="I210" s="608"/>
      <c r="J210" s="608"/>
      <c r="K210" s="609"/>
      <c r="L210" s="598"/>
      <c r="M210" s="599"/>
      <c r="N210" s="599"/>
      <c r="O210" s="599"/>
      <c r="P210" s="599"/>
      <c r="Q210" s="599"/>
      <c r="R210" s="599"/>
      <c r="S210" s="599"/>
      <c r="T210" s="599"/>
      <c r="U210" s="599"/>
      <c r="V210" s="599"/>
      <c r="W210" s="599"/>
      <c r="X210" s="600"/>
      <c r="Y210" s="601"/>
      <c r="Z210" s="602"/>
      <c r="AA210" s="602"/>
      <c r="AB210" s="613"/>
      <c r="AC210" s="607"/>
      <c r="AD210" s="608"/>
      <c r="AE210" s="608"/>
      <c r="AF210" s="608"/>
      <c r="AG210" s="609"/>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7"/>
      <c r="H211" s="608"/>
      <c r="I211" s="608"/>
      <c r="J211" s="608"/>
      <c r="K211" s="609"/>
      <c r="L211" s="598"/>
      <c r="M211" s="599"/>
      <c r="N211" s="599"/>
      <c r="O211" s="599"/>
      <c r="P211" s="599"/>
      <c r="Q211" s="599"/>
      <c r="R211" s="599"/>
      <c r="S211" s="599"/>
      <c r="T211" s="599"/>
      <c r="U211" s="599"/>
      <c r="V211" s="599"/>
      <c r="W211" s="599"/>
      <c r="X211" s="600"/>
      <c r="Y211" s="601"/>
      <c r="Z211" s="602"/>
      <c r="AA211" s="602"/>
      <c r="AB211" s="613"/>
      <c r="AC211" s="607"/>
      <c r="AD211" s="608"/>
      <c r="AE211" s="608"/>
      <c r="AF211" s="608"/>
      <c r="AG211" s="609"/>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5"/>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6"/>
      <c r="B217" s="1047"/>
      <c r="C217" s="1047"/>
      <c r="D217" s="1047"/>
      <c r="E217" s="1047"/>
      <c r="F217" s="1048"/>
      <c r="G217" s="607"/>
      <c r="H217" s="608"/>
      <c r="I217" s="608"/>
      <c r="J217" s="608"/>
      <c r="K217" s="609"/>
      <c r="L217" s="598"/>
      <c r="M217" s="599"/>
      <c r="N217" s="599"/>
      <c r="O217" s="599"/>
      <c r="P217" s="599"/>
      <c r="Q217" s="599"/>
      <c r="R217" s="599"/>
      <c r="S217" s="599"/>
      <c r="T217" s="599"/>
      <c r="U217" s="599"/>
      <c r="V217" s="599"/>
      <c r="W217" s="599"/>
      <c r="X217" s="600"/>
      <c r="Y217" s="601"/>
      <c r="Z217" s="602"/>
      <c r="AA217" s="602"/>
      <c r="AB217" s="613"/>
      <c r="AC217" s="607"/>
      <c r="AD217" s="608"/>
      <c r="AE217" s="608"/>
      <c r="AF217" s="608"/>
      <c r="AG217" s="609"/>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7"/>
      <c r="H218" s="608"/>
      <c r="I218" s="608"/>
      <c r="J218" s="608"/>
      <c r="K218" s="609"/>
      <c r="L218" s="598"/>
      <c r="M218" s="599"/>
      <c r="N218" s="599"/>
      <c r="O218" s="599"/>
      <c r="P218" s="599"/>
      <c r="Q218" s="599"/>
      <c r="R218" s="599"/>
      <c r="S218" s="599"/>
      <c r="T218" s="599"/>
      <c r="U218" s="599"/>
      <c r="V218" s="599"/>
      <c r="W218" s="599"/>
      <c r="X218" s="600"/>
      <c r="Y218" s="601"/>
      <c r="Z218" s="602"/>
      <c r="AA218" s="602"/>
      <c r="AB218" s="613"/>
      <c r="AC218" s="607"/>
      <c r="AD218" s="608"/>
      <c r="AE218" s="608"/>
      <c r="AF218" s="608"/>
      <c r="AG218" s="609"/>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7"/>
      <c r="H219" s="608"/>
      <c r="I219" s="608"/>
      <c r="J219" s="608"/>
      <c r="K219" s="609"/>
      <c r="L219" s="598"/>
      <c r="M219" s="599"/>
      <c r="N219" s="599"/>
      <c r="O219" s="599"/>
      <c r="P219" s="599"/>
      <c r="Q219" s="599"/>
      <c r="R219" s="599"/>
      <c r="S219" s="599"/>
      <c r="T219" s="599"/>
      <c r="U219" s="599"/>
      <c r="V219" s="599"/>
      <c r="W219" s="599"/>
      <c r="X219" s="600"/>
      <c r="Y219" s="601"/>
      <c r="Z219" s="602"/>
      <c r="AA219" s="602"/>
      <c r="AB219" s="613"/>
      <c r="AC219" s="607"/>
      <c r="AD219" s="608"/>
      <c r="AE219" s="608"/>
      <c r="AF219" s="608"/>
      <c r="AG219" s="609"/>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7"/>
      <c r="H220" s="608"/>
      <c r="I220" s="608"/>
      <c r="J220" s="608"/>
      <c r="K220" s="609"/>
      <c r="L220" s="598"/>
      <c r="M220" s="599"/>
      <c r="N220" s="599"/>
      <c r="O220" s="599"/>
      <c r="P220" s="599"/>
      <c r="Q220" s="599"/>
      <c r="R220" s="599"/>
      <c r="S220" s="599"/>
      <c r="T220" s="599"/>
      <c r="U220" s="599"/>
      <c r="V220" s="599"/>
      <c r="W220" s="599"/>
      <c r="X220" s="600"/>
      <c r="Y220" s="601"/>
      <c r="Z220" s="602"/>
      <c r="AA220" s="602"/>
      <c r="AB220" s="613"/>
      <c r="AC220" s="607"/>
      <c r="AD220" s="608"/>
      <c r="AE220" s="608"/>
      <c r="AF220" s="608"/>
      <c r="AG220" s="609"/>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7"/>
      <c r="H221" s="608"/>
      <c r="I221" s="608"/>
      <c r="J221" s="608"/>
      <c r="K221" s="609"/>
      <c r="L221" s="598"/>
      <c r="M221" s="599"/>
      <c r="N221" s="599"/>
      <c r="O221" s="599"/>
      <c r="P221" s="599"/>
      <c r="Q221" s="599"/>
      <c r="R221" s="599"/>
      <c r="S221" s="599"/>
      <c r="T221" s="599"/>
      <c r="U221" s="599"/>
      <c r="V221" s="599"/>
      <c r="W221" s="599"/>
      <c r="X221" s="600"/>
      <c r="Y221" s="601"/>
      <c r="Z221" s="602"/>
      <c r="AA221" s="602"/>
      <c r="AB221" s="613"/>
      <c r="AC221" s="607"/>
      <c r="AD221" s="608"/>
      <c r="AE221" s="608"/>
      <c r="AF221" s="608"/>
      <c r="AG221" s="609"/>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7"/>
      <c r="H222" s="608"/>
      <c r="I222" s="608"/>
      <c r="J222" s="608"/>
      <c r="K222" s="609"/>
      <c r="L222" s="598"/>
      <c r="M222" s="599"/>
      <c r="N222" s="599"/>
      <c r="O222" s="599"/>
      <c r="P222" s="599"/>
      <c r="Q222" s="599"/>
      <c r="R222" s="599"/>
      <c r="S222" s="599"/>
      <c r="T222" s="599"/>
      <c r="U222" s="599"/>
      <c r="V222" s="599"/>
      <c r="W222" s="599"/>
      <c r="X222" s="600"/>
      <c r="Y222" s="601"/>
      <c r="Z222" s="602"/>
      <c r="AA222" s="602"/>
      <c r="AB222" s="613"/>
      <c r="AC222" s="607"/>
      <c r="AD222" s="608"/>
      <c r="AE222" s="608"/>
      <c r="AF222" s="608"/>
      <c r="AG222" s="609"/>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7"/>
      <c r="H223" s="608"/>
      <c r="I223" s="608"/>
      <c r="J223" s="608"/>
      <c r="K223" s="609"/>
      <c r="L223" s="598"/>
      <c r="M223" s="599"/>
      <c r="N223" s="599"/>
      <c r="O223" s="599"/>
      <c r="P223" s="599"/>
      <c r="Q223" s="599"/>
      <c r="R223" s="599"/>
      <c r="S223" s="599"/>
      <c r="T223" s="599"/>
      <c r="U223" s="599"/>
      <c r="V223" s="599"/>
      <c r="W223" s="599"/>
      <c r="X223" s="600"/>
      <c r="Y223" s="601"/>
      <c r="Z223" s="602"/>
      <c r="AA223" s="602"/>
      <c r="AB223" s="613"/>
      <c r="AC223" s="607"/>
      <c r="AD223" s="608"/>
      <c r="AE223" s="608"/>
      <c r="AF223" s="608"/>
      <c r="AG223" s="609"/>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7"/>
      <c r="H224" s="608"/>
      <c r="I224" s="608"/>
      <c r="J224" s="608"/>
      <c r="K224" s="609"/>
      <c r="L224" s="598"/>
      <c r="M224" s="599"/>
      <c r="N224" s="599"/>
      <c r="O224" s="599"/>
      <c r="P224" s="599"/>
      <c r="Q224" s="599"/>
      <c r="R224" s="599"/>
      <c r="S224" s="599"/>
      <c r="T224" s="599"/>
      <c r="U224" s="599"/>
      <c r="V224" s="599"/>
      <c r="W224" s="599"/>
      <c r="X224" s="600"/>
      <c r="Y224" s="601"/>
      <c r="Z224" s="602"/>
      <c r="AA224" s="602"/>
      <c r="AB224" s="613"/>
      <c r="AC224" s="607"/>
      <c r="AD224" s="608"/>
      <c r="AE224" s="608"/>
      <c r="AF224" s="608"/>
      <c r="AG224" s="609"/>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7"/>
      <c r="H225" s="608"/>
      <c r="I225" s="608"/>
      <c r="J225" s="608"/>
      <c r="K225" s="609"/>
      <c r="L225" s="598"/>
      <c r="M225" s="599"/>
      <c r="N225" s="599"/>
      <c r="O225" s="599"/>
      <c r="P225" s="599"/>
      <c r="Q225" s="599"/>
      <c r="R225" s="599"/>
      <c r="S225" s="599"/>
      <c r="T225" s="599"/>
      <c r="U225" s="599"/>
      <c r="V225" s="599"/>
      <c r="W225" s="599"/>
      <c r="X225" s="600"/>
      <c r="Y225" s="601"/>
      <c r="Z225" s="602"/>
      <c r="AA225" s="602"/>
      <c r="AB225" s="613"/>
      <c r="AC225" s="607"/>
      <c r="AD225" s="608"/>
      <c r="AE225" s="608"/>
      <c r="AF225" s="608"/>
      <c r="AG225" s="609"/>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5"/>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6"/>
      <c r="B230" s="1047"/>
      <c r="C230" s="1047"/>
      <c r="D230" s="1047"/>
      <c r="E230" s="1047"/>
      <c r="F230" s="1048"/>
      <c r="G230" s="607"/>
      <c r="H230" s="608"/>
      <c r="I230" s="608"/>
      <c r="J230" s="608"/>
      <c r="K230" s="609"/>
      <c r="L230" s="598"/>
      <c r="M230" s="599"/>
      <c r="N230" s="599"/>
      <c r="O230" s="599"/>
      <c r="P230" s="599"/>
      <c r="Q230" s="599"/>
      <c r="R230" s="599"/>
      <c r="S230" s="599"/>
      <c r="T230" s="599"/>
      <c r="U230" s="599"/>
      <c r="V230" s="599"/>
      <c r="W230" s="599"/>
      <c r="X230" s="600"/>
      <c r="Y230" s="601"/>
      <c r="Z230" s="602"/>
      <c r="AA230" s="602"/>
      <c r="AB230" s="613"/>
      <c r="AC230" s="607"/>
      <c r="AD230" s="608"/>
      <c r="AE230" s="608"/>
      <c r="AF230" s="608"/>
      <c r="AG230" s="609"/>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7"/>
      <c r="H231" s="608"/>
      <c r="I231" s="608"/>
      <c r="J231" s="608"/>
      <c r="K231" s="609"/>
      <c r="L231" s="598"/>
      <c r="M231" s="599"/>
      <c r="N231" s="599"/>
      <c r="O231" s="599"/>
      <c r="P231" s="599"/>
      <c r="Q231" s="599"/>
      <c r="R231" s="599"/>
      <c r="S231" s="599"/>
      <c r="T231" s="599"/>
      <c r="U231" s="599"/>
      <c r="V231" s="599"/>
      <c r="W231" s="599"/>
      <c r="X231" s="600"/>
      <c r="Y231" s="601"/>
      <c r="Z231" s="602"/>
      <c r="AA231" s="602"/>
      <c r="AB231" s="613"/>
      <c r="AC231" s="607"/>
      <c r="AD231" s="608"/>
      <c r="AE231" s="608"/>
      <c r="AF231" s="608"/>
      <c r="AG231" s="609"/>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7"/>
      <c r="H232" s="608"/>
      <c r="I232" s="608"/>
      <c r="J232" s="608"/>
      <c r="K232" s="609"/>
      <c r="L232" s="598"/>
      <c r="M232" s="599"/>
      <c r="N232" s="599"/>
      <c r="O232" s="599"/>
      <c r="P232" s="599"/>
      <c r="Q232" s="599"/>
      <c r="R232" s="599"/>
      <c r="S232" s="599"/>
      <c r="T232" s="599"/>
      <c r="U232" s="599"/>
      <c r="V232" s="599"/>
      <c r="W232" s="599"/>
      <c r="X232" s="600"/>
      <c r="Y232" s="601"/>
      <c r="Z232" s="602"/>
      <c r="AA232" s="602"/>
      <c r="AB232" s="613"/>
      <c r="AC232" s="607"/>
      <c r="AD232" s="608"/>
      <c r="AE232" s="608"/>
      <c r="AF232" s="608"/>
      <c r="AG232" s="609"/>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7"/>
      <c r="H233" s="608"/>
      <c r="I233" s="608"/>
      <c r="J233" s="608"/>
      <c r="K233" s="609"/>
      <c r="L233" s="598"/>
      <c r="M233" s="599"/>
      <c r="N233" s="599"/>
      <c r="O233" s="599"/>
      <c r="P233" s="599"/>
      <c r="Q233" s="599"/>
      <c r="R233" s="599"/>
      <c r="S233" s="599"/>
      <c r="T233" s="599"/>
      <c r="U233" s="599"/>
      <c r="V233" s="599"/>
      <c r="W233" s="599"/>
      <c r="X233" s="600"/>
      <c r="Y233" s="601"/>
      <c r="Z233" s="602"/>
      <c r="AA233" s="602"/>
      <c r="AB233" s="613"/>
      <c r="AC233" s="607"/>
      <c r="AD233" s="608"/>
      <c r="AE233" s="608"/>
      <c r="AF233" s="608"/>
      <c r="AG233" s="609"/>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7"/>
      <c r="H234" s="608"/>
      <c r="I234" s="608"/>
      <c r="J234" s="608"/>
      <c r="K234" s="609"/>
      <c r="L234" s="598"/>
      <c r="M234" s="599"/>
      <c r="N234" s="599"/>
      <c r="O234" s="599"/>
      <c r="P234" s="599"/>
      <c r="Q234" s="599"/>
      <c r="R234" s="599"/>
      <c r="S234" s="599"/>
      <c r="T234" s="599"/>
      <c r="U234" s="599"/>
      <c r="V234" s="599"/>
      <c r="W234" s="599"/>
      <c r="X234" s="600"/>
      <c r="Y234" s="601"/>
      <c r="Z234" s="602"/>
      <c r="AA234" s="602"/>
      <c r="AB234" s="613"/>
      <c r="AC234" s="607"/>
      <c r="AD234" s="608"/>
      <c r="AE234" s="608"/>
      <c r="AF234" s="608"/>
      <c r="AG234" s="609"/>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7"/>
      <c r="H235" s="608"/>
      <c r="I235" s="608"/>
      <c r="J235" s="608"/>
      <c r="K235" s="609"/>
      <c r="L235" s="598"/>
      <c r="M235" s="599"/>
      <c r="N235" s="599"/>
      <c r="O235" s="599"/>
      <c r="P235" s="599"/>
      <c r="Q235" s="599"/>
      <c r="R235" s="599"/>
      <c r="S235" s="599"/>
      <c r="T235" s="599"/>
      <c r="U235" s="599"/>
      <c r="V235" s="599"/>
      <c r="W235" s="599"/>
      <c r="X235" s="600"/>
      <c r="Y235" s="601"/>
      <c r="Z235" s="602"/>
      <c r="AA235" s="602"/>
      <c r="AB235" s="613"/>
      <c r="AC235" s="607"/>
      <c r="AD235" s="608"/>
      <c r="AE235" s="608"/>
      <c r="AF235" s="608"/>
      <c r="AG235" s="609"/>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7"/>
      <c r="H236" s="608"/>
      <c r="I236" s="608"/>
      <c r="J236" s="608"/>
      <c r="K236" s="609"/>
      <c r="L236" s="598"/>
      <c r="M236" s="599"/>
      <c r="N236" s="599"/>
      <c r="O236" s="599"/>
      <c r="P236" s="599"/>
      <c r="Q236" s="599"/>
      <c r="R236" s="599"/>
      <c r="S236" s="599"/>
      <c r="T236" s="599"/>
      <c r="U236" s="599"/>
      <c r="V236" s="599"/>
      <c r="W236" s="599"/>
      <c r="X236" s="600"/>
      <c r="Y236" s="601"/>
      <c r="Z236" s="602"/>
      <c r="AA236" s="602"/>
      <c r="AB236" s="613"/>
      <c r="AC236" s="607"/>
      <c r="AD236" s="608"/>
      <c r="AE236" s="608"/>
      <c r="AF236" s="608"/>
      <c r="AG236" s="609"/>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7"/>
      <c r="H237" s="608"/>
      <c r="I237" s="608"/>
      <c r="J237" s="608"/>
      <c r="K237" s="609"/>
      <c r="L237" s="598"/>
      <c r="M237" s="599"/>
      <c r="N237" s="599"/>
      <c r="O237" s="599"/>
      <c r="P237" s="599"/>
      <c r="Q237" s="599"/>
      <c r="R237" s="599"/>
      <c r="S237" s="599"/>
      <c r="T237" s="599"/>
      <c r="U237" s="599"/>
      <c r="V237" s="599"/>
      <c r="W237" s="599"/>
      <c r="X237" s="600"/>
      <c r="Y237" s="601"/>
      <c r="Z237" s="602"/>
      <c r="AA237" s="602"/>
      <c r="AB237" s="613"/>
      <c r="AC237" s="607"/>
      <c r="AD237" s="608"/>
      <c r="AE237" s="608"/>
      <c r="AF237" s="608"/>
      <c r="AG237" s="609"/>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7"/>
      <c r="H238" s="608"/>
      <c r="I238" s="608"/>
      <c r="J238" s="608"/>
      <c r="K238" s="609"/>
      <c r="L238" s="598"/>
      <c r="M238" s="599"/>
      <c r="N238" s="599"/>
      <c r="O238" s="599"/>
      <c r="P238" s="599"/>
      <c r="Q238" s="599"/>
      <c r="R238" s="599"/>
      <c r="S238" s="599"/>
      <c r="T238" s="599"/>
      <c r="U238" s="599"/>
      <c r="V238" s="599"/>
      <c r="W238" s="599"/>
      <c r="X238" s="600"/>
      <c r="Y238" s="601"/>
      <c r="Z238" s="602"/>
      <c r="AA238" s="602"/>
      <c r="AB238" s="613"/>
      <c r="AC238" s="607"/>
      <c r="AD238" s="608"/>
      <c r="AE238" s="608"/>
      <c r="AF238" s="608"/>
      <c r="AG238" s="609"/>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5"/>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6"/>
      <c r="B243" s="1047"/>
      <c r="C243" s="1047"/>
      <c r="D243" s="1047"/>
      <c r="E243" s="1047"/>
      <c r="F243" s="1048"/>
      <c r="G243" s="607"/>
      <c r="H243" s="608"/>
      <c r="I243" s="608"/>
      <c r="J243" s="608"/>
      <c r="K243" s="609"/>
      <c r="L243" s="598"/>
      <c r="M243" s="599"/>
      <c r="N243" s="599"/>
      <c r="O243" s="599"/>
      <c r="P243" s="599"/>
      <c r="Q243" s="599"/>
      <c r="R243" s="599"/>
      <c r="S243" s="599"/>
      <c r="T243" s="599"/>
      <c r="U243" s="599"/>
      <c r="V243" s="599"/>
      <c r="W243" s="599"/>
      <c r="X243" s="600"/>
      <c r="Y243" s="601"/>
      <c r="Z243" s="602"/>
      <c r="AA243" s="602"/>
      <c r="AB243" s="613"/>
      <c r="AC243" s="607"/>
      <c r="AD243" s="608"/>
      <c r="AE243" s="608"/>
      <c r="AF243" s="608"/>
      <c r="AG243" s="609"/>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7"/>
      <c r="H244" s="608"/>
      <c r="I244" s="608"/>
      <c r="J244" s="608"/>
      <c r="K244" s="609"/>
      <c r="L244" s="598"/>
      <c r="M244" s="599"/>
      <c r="N244" s="599"/>
      <c r="O244" s="599"/>
      <c r="P244" s="599"/>
      <c r="Q244" s="599"/>
      <c r="R244" s="599"/>
      <c r="S244" s="599"/>
      <c r="T244" s="599"/>
      <c r="U244" s="599"/>
      <c r="V244" s="599"/>
      <c r="W244" s="599"/>
      <c r="X244" s="600"/>
      <c r="Y244" s="601"/>
      <c r="Z244" s="602"/>
      <c r="AA244" s="602"/>
      <c r="AB244" s="613"/>
      <c r="AC244" s="607"/>
      <c r="AD244" s="608"/>
      <c r="AE244" s="608"/>
      <c r="AF244" s="608"/>
      <c r="AG244" s="609"/>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7"/>
      <c r="H245" s="608"/>
      <c r="I245" s="608"/>
      <c r="J245" s="608"/>
      <c r="K245" s="609"/>
      <c r="L245" s="598"/>
      <c r="M245" s="599"/>
      <c r="N245" s="599"/>
      <c r="O245" s="599"/>
      <c r="P245" s="599"/>
      <c r="Q245" s="599"/>
      <c r="R245" s="599"/>
      <c r="S245" s="599"/>
      <c r="T245" s="599"/>
      <c r="U245" s="599"/>
      <c r="V245" s="599"/>
      <c r="W245" s="599"/>
      <c r="X245" s="600"/>
      <c r="Y245" s="601"/>
      <c r="Z245" s="602"/>
      <c r="AA245" s="602"/>
      <c r="AB245" s="613"/>
      <c r="AC245" s="607"/>
      <c r="AD245" s="608"/>
      <c r="AE245" s="608"/>
      <c r="AF245" s="608"/>
      <c r="AG245" s="609"/>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7"/>
      <c r="H246" s="608"/>
      <c r="I246" s="608"/>
      <c r="J246" s="608"/>
      <c r="K246" s="609"/>
      <c r="L246" s="598"/>
      <c r="M246" s="599"/>
      <c r="N246" s="599"/>
      <c r="O246" s="599"/>
      <c r="P246" s="599"/>
      <c r="Q246" s="599"/>
      <c r="R246" s="599"/>
      <c r="S246" s="599"/>
      <c r="T246" s="599"/>
      <c r="U246" s="599"/>
      <c r="V246" s="599"/>
      <c r="W246" s="599"/>
      <c r="X246" s="600"/>
      <c r="Y246" s="601"/>
      <c r="Z246" s="602"/>
      <c r="AA246" s="602"/>
      <c r="AB246" s="613"/>
      <c r="AC246" s="607"/>
      <c r="AD246" s="608"/>
      <c r="AE246" s="608"/>
      <c r="AF246" s="608"/>
      <c r="AG246" s="609"/>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7"/>
      <c r="H247" s="608"/>
      <c r="I247" s="608"/>
      <c r="J247" s="608"/>
      <c r="K247" s="609"/>
      <c r="L247" s="598"/>
      <c r="M247" s="599"/>
      <c r="N247" s="599"/>
      <c r="O247" s="599"/>
      <c r="P247" s="599"/>
      <c r="Q247" s="599"/>
      <c r="R247" s="599"/>
      <c r="S247" s="599"/>
      <c r="T247" s="599"/>
      <c r="U247" s="599"/>
      <c r="V247" s="599"/>
      <c r="W247" s="599"/>
      <c r="X247" s="600"/>
      <c r="Y247" s="601"/>
      <c r="Z247" s="602"/>
      <c r="AA247" s="602"/>
      <c r="AB247" s="613"/>
      <c r="AC247" s="607"/>
      <c r="AD247" s="608"/>
      <c r="AE247" s="608"/>
      <c r="AF247" s="608"/>
      <c r="AG247" s="609"/>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7"/>
      <c r="H248" s="608"/>
      <c r="I248" s="608"/>
      <c r="J248" s="608"/>
      <c r="K248" s="609"/>
      <c r="L248" s="598"/>
      <c r="M248" s="599"/>
      <c r="N248" s="599"/>
      <c r="O248" s="599"/>
      <c r="P248" s="599"/>
      <c r="Q248" s="599"/>
      <c r="R248" s="599"/>
      <c r="S248" s="599"/>
      <c r="T248" s="599"/>
      <c r="U248" s="599"/>
      <c r="V248" s="599"/>
      <c r="W248" s="599"/>
      <c r="X248" s="600"/>
      <c r="Y248" s="601"/>
      <c r="Z248" s="602"/>
      <c r="AA248" s="602"/>
      <c r="AB248" s="613"/>
      <c r="AC248" s="607"/>
      <c r="AD248" s="608"/>
      <c r="AE248" s="608"/>
      <c r="AF248" s="608"/>
      <c r="AG248" s="609"/>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7"/>
      <c r="H249" s="608"/>
      <c r="I249" s="608"/>
      <c r="J249" s="608"/>
      <c r="K249" s="609"/>
      <c r="L249" s="598"/>
      <c r="M249" s="599"/>
      <c r="N249" s="599"/>
      <c r="O249" s="599"/>
      <c r="P249" s="599"/>
      <c r="Q249" s="599"/>
      <c r="R249" s="599"/>
      <c r="S249" s="599"/>
      <c r="T249" s="599"/>
      <c r="U249" s="599"/>
      <c r="V249" s="599"/>
      <c r="W249" s="599"/>
      <c r="X249" s="600"/>
      <c r="Y249" s="601"/>
      <c r="Z249" s="602"/>
      <c r="AA249" s="602"/>
      <c r="AB249" s="613"/>
      <c r="AC249" s="607"/>
      <c r="AD249" s="608"/>
      <c r="AE249" s="608"/>
      <c r="AF249" s="608"/>
      <c r="AG249" s="609"/>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7"/>
      <c r="H250" s="608"/>
      <c r="I250" s="608"/>
      <c r="J250" s="608"/>
      <c r="K250" s="609"/>
      <c r="L250" s="598"/>
      <c r="M250" s="599"/>
      <c r="N250" s="599"/>
      <c r="O250" s="599"/>
      <c r="P250" s="599"/>
      <c r="Q250" s="599"/>
      <c r="R250" s="599"/>
      <c r="S250" s="599"/>
      <c r="T250" s="599"/>
      <c r="U250" s="599"/>
      <c r="V250" s="599"/>
      <c r="W250" s="599"/>
      <c r="X250" s="600"/>
      <c r="Y250" s="601"/>
      <c r="Z250" s="602"/>
      <c r="AA250" s="602"/>
      <c r="AB250" s="613"/>
      <c r="AC250" s="607"/>
      <c r="AD250" s="608"/>
      <c r="AE250" s="608"/>
      <c r="AF250" s="608"/>
      <c r="AG250" s="609"/>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7"/>
      <c r="H251" s="608"/>
      <c r="I251" s="608"/>
      <c r="J251" s="608"/>
      <c r="K251" s="609"/>
      <c r="L251" s="598"/>
      <c r="M251" s="599"/>
      <c r="N251" s="599"/>
      <c r="O251" s="599"/>
      <c r="P251" s="599"/>
      <c r="Q251" s="599"/>
      <c r="R251" s="599"/>
      <c r="S251" s="599"/>
      <c r="T251" s="599"/>
      <c r="U251" s="599"/>
      <c r="V251" s="599"/>
      <c r="W251" s="599"/>
      <c r="X251" s="600"/>
      <c r="Y251" s="601"/>
      <c r="Z251" s="602"/>
      <c r="AA251" s="602"/>
      <c r="AB251" s="613"/>
      <c r="AC251" s="607"/>
      <c r="AD251" s="608"/>
      <c r="AE251" s="608"/>
      <c r="AF251" s="608"/>
      <c r="AG251" s="609"/>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5"/>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6"/>
      <c r="B256" s="1047"/>
      <c r="C256" s="1047"/>
      <c r="D256" s="1047"/>
      <c r="E256" s="1047"/>
      <c r="F256" s="1048"/>
      <c r="G256" s="607"/>
      <c r="H256" s="608"/>
      <c r="I256" s="608"/>
      <c r="J256" s="608"/>
      <c r="K256" s="609"/>
      <c r="L256" s="598"/>
      <c r="M256" s="599"/>
      <c r="N256" s="599"/>
      <c r="O256" s="599"/>
      <c r="P256" s="599"/>
      <c r="Q256" s="599"/>
      <c r="R256" s="599"/>
      <c r="S256" s="599"/>
      <c r="T256" s="599"/>
      <c r="U256" s="599"/>
      <c r="V256" s="599"/>
      <c r="W256" s="599"/>
      <c r="X256" s="600"/>
      <c r="Y256" s="601"/>
      <c r="Z256" s="602"/>
      <c r="AA256" s="602"/>
      <c r="AB256" s="613"/>
      <c r="AC256" s="607"/>
      <c r="AD256" s="608"/>
      <c r="AE256" s="608"/>
      <c r="AF256" s="608"/>
      <c r="AG256" s="609"/>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7"/>
      <c r="H257" s="608"/>
      <c r="I257" s="608"/>
      <c r="J257" s="608"/>
      <c r="K257" s="609"/>
      <c r="L257" s="598"/>
      <c r="M257" s="599"/>
      <c r="N257" s="599"/>
      <c r="O257" s="599"/>
      <c r="P257" s="599"/>
      <c r="Q257" s="599"/>
      <c r="R257" s="599"/>
      <c r="S257" s="599"/>
      <c r="T257" s="599"/>
      <c r="U257" s="599"/>
      <c r="V257" s="599"/>
      <c r="W257" s="599"/>
      <c r="X257" s="600"/>
      <c r="Y257" s="601"/>
      <c r="Z257" s="602"/>
      <c r="AA257" s="602"/>
      <c r="AB257" s="613"/>
      <c r="AC257" s="607"/>
      <c r="AD257" s="608"/>
      <c r="AE257" s="608"/>
      <c r="AF257" s="608"/>
      <c r="AG257" s="609"/>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7"/>
      <c r="H258" s="608"/>
      <c r="I258" s="608"/>
      <c r="J258" s="608"/>
      <c r="K258" s="609"/>
      <c r="L258" s="598"/>
      <c r="M258" s="599"/>
      <c r="N258" s="599"/>
      <c r="O258" s="599"/>
      <c r="P258" s="599"/>
      <c r="Q258" s="599"/>
      <c r="R258" s="599"/>
      <c r="S258" s="599"/>
      <c r="T258" s="599"/>
      <c r="U258" s="599"/>
      <c r="V258" s="599"/>
      <c r="W258" s="599"/>
      <c r="X258" s="600"/>
      <c r="Y258" s="601"/>
      <c r="Z258" s="602"/>
      <c r="AA258" s="602"/>
      <c r="AB258" s="613"/>
      <c r="AC258" s="607"/>
      <c r="AD258" s="608"/>
      <c r="AE258" s="608"/>
      <c r="AF258" s="608"/>
      <c r="AG258" s="609"/>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7"/>
      <c r="H259" s="608"/>
      <c r="I259" s="608"/>
      <c r="J259" s="608"/>
      <c r="K259" s="609"/>
      <c r="L259" s="598"/>
      <c r="M259" s="599"/>
      <c r="N259" s="599"/>
      <c r="O259" s="599"/>
      <c r="P259" s="599"/>
      <c r="Q259" s="599"/>
      <c r="R259" s="599"/>
      <c r="S259" s="599"/>
      <c r="T259" s="599"/>
      <c r="U259" s="599"/>
      <c r="V259" s="599"/>
      <c r="W259" s="599"/>
      <c r="X259" s="600"/>
      <c r="Y259" s="601"/>
      <c r="Z259" s="602"/>
      <c r="AA259" s="602"/>
      <c r="AB259" s="613"/>
      <c r="AC259" s="607"/>
      <c r="AD259" s="608"/>
      <c r="AE259" s="608"/>
      <c r="AF259" s="608"/>
      <c r="AG259" s="609"/>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7"/>
      <c r="H260" s="608"/>
      <c r="I260" s="608"/>
      <c r="J260" s="608"/>
      <c r="K260" s="609"/>
      <c r="L260" s="598"/>
      <c r="M260" s="599"/>
      <c r="N260" s="599"/>
      <c r="O260" s="599"/>
      <c r="P260" s="599"/>
      <c r="Q260" s="599"/>
      <c r="R260" s="599"/>
      <c r="S260" s="599"/>
      <c r="T260" s="599"/>
      <c r="U260" s="599"/>
      <c r="V260" s="599"/>
      <c r="W260" s="599"/>
      <c r="X260" s="600"/>
      <c r="Y260" s="601"/>
      <c r="Z260" s="602"/>
      <c r="AA260" s="602"/>
      <c r="AB260" s="613"/>
      <c r="AC260" s="607"/>
      <c r="AD260" s="608"/>
      <c r="AE260" s="608"/>
      <c r="AF260" s="608"/>
      <c r="AG260" s="609"/>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7"/>
      <c r="H261" s="608"/>
      <c r="I261" s="608"/>
      <c r="J261" s="608"/>
      <c r="K261" s="609"/>
      <c r="L261" s="598"/>
      <c r="M261" s="599"/>
      <c r="N261" s="599"/>
      <c r="O261" s="599"/>
      <c r="P261" s="599"/>
      <c r="Q261" s="599"/>
      <c r="R261" s="599"/>
      <c r="S261" s="599"/>
      <c r="T261" s="599"/>
      <c r="U261" s="599"/>
      <c r="V261" s="599"/>
      <c r="W261" s="599"/>
      <c r="X261" s="600"/>
      <c r="Y261" s="601"/>
      <c r="Z261" s="602"/>
      <c r="AA261" s="602"/>
      <c r="AB261" s="613"/>
      <c r="AC261" s="607"/>
      <c r="AD261" s="608"/>
      <c r="AE261" s="608"/>
      <c r="AF261" s="608"/>
      <c r="AG261" s="609"/>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7"/>
      <c r="H262" s="608"/>
      <c r="I262" s="608"/>
      <c r="J262" s="608"/>
      <c r="K262" s="609"/>
      <c r="L262" s="598"/>
      <c r="M262" s="599"/>
      <c r="N262" s="599"/>
      <c r="O262" s="599"/>
      <c r="P262" s="599"/>
      <c r="Q262" s="599"/>
      <c r="R262" s="599"/>
      <c r="S262" s="599"/>
      <c r="T262" s="599"/>
      <c r="U262" s="599"/>
      <c r="V262" s="599"/>
      <c r="W262" s="599"/>
      <c r="X262" s="600"/>
      <c r="Y262" s="601"/>
      <c r="Z262" s="602"/>
      <c r="AA262" s="602"/>
      <c r="AB262" s="613"/>
      <c r="AC262" s="607"/>
      <c r="AD262" s="608"/>
      <c r="AE262" s="608"/>
      <c r="AF262" s="608"/>
      <c r="AG262" s="609"/>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7"/>
      <c r="H263" s="608"/>
      <c r="I263" s="608"/>
      <c r="J263" s="608"/>
      <c r="K263" s="609"/>
      <c r="L263" s="598"/>
      <c r="M263" s="599"/>
      <c r="N263" s="599"/>
      <c r="O263" s="599"/>
      <c r="P263" s="599"/>
      <c r="Q263" s="599"/>
      <c r="R263" s="599"/>
      <c r="S263" s="599"/>
      <c r="T263" s="599"/>
      <c r="U263" s="599"/>
      <c r="V263" s="599"/>
      <c r="W263" s="599"/>
      <c r="X263" s="600"/>
      <c r="Y263" s="601"/>
      <c r="Z263" s="602"/>
      <c r="AA263" s="602"/>
      <c r="AB263" s="613"/>
      <c r="AC263" s="607"/>
      <c r="AD263" s="608"/>
      <c r="AE263" s="608"/>
      <c r="AF263" s="608"/>
      <c r="AG263" s="609"/>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7"/>
      <c r="H264" s="608"/>
      <c r="I264" s="608"/>
      <c r="J264" s="608"/>
      <c r="K264" s="609"/>
      <c r="L264" s="598"/>
      <c r="M264" s="599"/>
      <c r="N264" s="599"/>
      <c r="O264" s="599"/>
      <c r="P264" s="599"/>
      <c r="Q264" s="599"/>
      <c r="R264" s="599"/>
      <c r="S264" s="599"/>
      <c r="T264" s="599"/>
      <c r="U264" s="599"/>
      <c r="V264" s="599"/>
      <c r="W264" s="599"/>
      <c r="X264" s="600"/>
      <c r="Y264" s="601"/>
      <c r="Z264" s="602"/>
      <c r="AA264" s="602"/>
      <c r="AB264" s="613"/>
      <c r="AC264" s="607"/>
      <c r="AD264" s="608"/>
      <c r="AE264" s="608"/>
      <c r="AF264" s="608"/>
      <c r="AG264" s="609"/>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473</v>
      </c>
      <c r="Z3" s="369"/>
      <c r="AA3" s="369"/>
      <c r="AB3" s="369"/>
      <c r="AC3" s="149" t="s">
        <v>458</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473</v>
      </c>
      <c r="Z36" s="369"/>
      <c r="AA36" s="369"/>
      <c r="AB36" s="369"/>
      <c r="AC36" s="149" t="s">
        <v>458</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473</v>
      </c>
      <c r="Z69" s="369"/>
      <c r="AA69" s="369"/>
      <c r="AB69" s="369"/>
      <c r="AC69" s="149" t="s">
        <v>458</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473</v>
      </c>
      <c r="Z102" s="369"/>
      <c r="AA102" s="369"/>
      <c r="AB102" s="369"/>
      <c r="AC102" s="149" t="s">
        <v>458</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473</v>
      </c>
      <c r="Z135" s="369"/>
      <c r="AA135" s="369"/>
      <c r="AB135" s="369"/>
      <c r="AC135" s="149" t="s">
        <v>458</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473</v>
      </c>
      <c r="Z168" s="369"/>
      <c r="AA168" s="369"/>
      <c r="AB168" s="369"/>
      <c r="AC168" s="149" t="s">
        <v>458</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473</v>
      </c>
      <c r="Z201" s="369"/>
      <c r="AA201" s="369"/>
      <c r="AB201" s="369"/>
      <c r="AC201" s="149" t="s">
        <v>458</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473</v>
      </c>
      <c r="Z234" s="369"/>
      <c r="AA234" s="369"/>
      <c r="AB234" s="369"/>
      <c r="AC234" s="149" t="s">
        <v>458</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473</v>
      </c>
      <c r="Z267" s="369"/>
      <c r="AA267" s="369"/>
      <c r="AB267" s="369"/>
      <c r="AC267" s="149" t="s">
        <v>458</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473</v>
      </c>
      <c r="Z300" s="369"/>
      <c r="AA300" s="369"/>
      <c r="AB300" s="369"/>
      <c r="AC300" s="149" t="s">
        <v>458</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473</v>
      </c>
      <c r="Z333" s="369"/>
      <c r="AA333" s="369"/>
      <c r="AB333" s="369"/>
      <c r="AC333" s="149" t="s">
        <v>458</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473</v>
      </c>
      <c r="Z366" s="369"/>
      <c r="AA366" s="369"/>
      <c r="AB366" s="369"/>
      <c r="AC366" s="149" t="s">
        <v>458</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473</v>
      </c>
      <c r="Z399" s="369"/>
      <c r="AA399" s="369"/>
      <c r="AB399" s="369"/>
      <c r="AC399" s="149" t="s">
        <v>458</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473</v>
      </c>
      <c r="Z432" s="369"/>
      <c r="AA432" s="369"/>
      <c r="AB432" s="369"/>
      <c r="AC432" s="149" t="s">
        <v>458</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473</v>
      </c>
      <c r="Z465" s="369"/>
      <c r="AA465" s="369"/>
      <c r="AB465" s="369"/>
      <c r="AC465" s="149" t="s">
        <v>458</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473</v>
      </c>
      <c r="Z498" s="369"/>
      <c r="AA498" s="369"/>
      <c r="AB498" s="369"/>
      <c r="AC498" s="149" t="s">
        <v>458</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473</v>
      </c>
      <c r="Z531" s="369"/>
      <c r="AA531" s="369"/>
      <c r="AB531" s="369"/>
      <c r="AC531" s="149" t="s">
        <v>458</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473</v>
      </c>
      <c r="Z564" s="369"/>
      <c r="AA564" s="369"/>
      <c r="AB564" s="369"/>
      <c r="AC564" s="149" t="s">
        <v>458</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473</v>
      </c>
      <c r="Z597" s="369"/>
      <c r="AA597" s="369"/>
      <c r="AB597" s="369"/>
      <c r="AC597" s="149" t="s">
        <v>458</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473</v>
      </c>
      <c r="Z630" s="369"/>
      <c r="AA630" s="369"/>
      <c r="AB630" s="369"/>
      <c r="AC630" s="149" t="s">
        <v>458</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473</v>
      </c>
      <c r="Z663" s="369"/>
      <c r="AA663" s="369"/>
      <c r="AB663" s="369"/>
      <c r="AC663" s="149" t="s">
        <v>458</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473</v>
      </c>
      <c r="Z696" s="369"/>
      <c r="AA696" s="369"/>
      <c r="AB696" s="369"/>
      <c r="AC696" s="149" t="s">
        <v>458</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473</v>
      </c>
      <c r="Z729" s="369"/>
      <c r="AA729" s="369"/>
      <c r="AB729" s="369"/>
      <c r="AC729" s="149" t="s">
        <v>458</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473</v>
      </c>
      <c r="Z762" s="369"/>
      <c r="AA762" s="369"/>
      <c r="AB762" s="369"/>
      <c r="AC762" s="149" t="s">
        <v>458</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473</v>
      </c>
      <c r="Z795" s="369"/>
      <c r="AA795" s="369"/>
      <c r="AB795" s="369"/>
      <c r="AC795" s="149" t="s">
        <v>458</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473</v>
      </c>
      <c r="Z828" s="369"/>
      <c r="AA828" s="369"/>
      <c r="AB828" s="369"/>
      <c r="AC828" s="149" t="s">
        <v>458</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473</v>
      </c>
      <c r="Z861" s="369"/>
      <c r="AA861" s="369"/>
      <c r="AB861" s="369"/>
      <c r="AC861" s="149" t="s">
        <v>458</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473</v>
      </c>
      <c r="Z894" s="369"/>
      <c r="AA894" s="369"/>
      <c r="AB894" s="369"/>
      <c r="AC894" s="149" t="s">
        <v>458</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473</v>
      </c>
      <c r="Z927" s="369"/>
      <c r="AA927" s="369"/>
      <c r="AB927" s="369"/>
      <c r="AC927" s="149" t="s">
        <v>458</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473</v>
      </c>
      <c r="Z960" s="369"/>
      <c r="AA960" s="369"/>
      <c r="AB960" s="369"/>
      <c r="AC960" s="149" t="s">
        <v>458</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473</v>
      </c>
      <c r="Z993" s="369"/>
      <c r="AA993" s="369"/>
      <c r="AB993" s="369"/>
      <c r="AC993" s="149" t="s">
        <v>458</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473</v>
      </c>
      <c r="Z1026" s="369"/>
      <c r="AA1026" s="369"/>
      <c r="AB1026" s="369"/>
      <c r="AC1026" s="149" t="s">
        <v>458</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473</v>
      </c>
      <c r="Z1059" s="369"/>
      <c r="AA1059" s="369"/>
      <c r="AB1059" s="369"/>
      <c r="AC1059" s="149" t="s">
        <v>458</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473</v>
      </c>
      <c r="Z1092" s="369"/>
      <c r="AA1092" s="369"/>
      <c r="AB1092" s="369"/>
      <c r="AC1092" s="149" t="s">
        <v>458</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473</v>
      </c>
      <c r="Z1125" s="369"/>
      <c r="AA1125" s="369"/>
      <c r="AB1125" s="369"/>
      <c r="AC1125" s="149" t="s">
        <v>458</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473</v>
      </c>
      <c r="Z1158" s="369"/>
      <c r="AA1158" s="369"/>
      <c r="AB1158" s="369"/>
      <c r="AC1158" s="149" t="s">
        <v>458</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473</v>
      </c>
      <c r="Z1191" s="369"/>
      <c r="AA1191" s="369"/>
      <c r="AB1191" s="369"/>
      <c r="AC1191" s="149" t="s">
        <v>458</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473</v>
      </c>
      <c r="Z1224" s="369"/>
      <c r="AA1224" s="369"/>
      <c r="AB1224" s="369"/>
      <c r="AC1224" s="149" t="s">
        <v>458</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473</v>
      </c>
      <c r="Z1257" s="369"/>
      <c r="AA1257" s="369"/>
      <c r="AB1257" s="369"/>
      <c r="AC1257" s="149" t="s">
        <v>458</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473</v>
      </c>
      <c r="Z1290" s="369"/>
      <c r="AA1290" s="369"/>
      <c r="AB1290" s="369"/>
      <c r="AC1290" s="149" t="s">
        <v>458</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2019-06-19T07:25:02Z</cp:lastPrinted>
  <dcterms:created xsi:type="dcterms:W3CDTF">2012-03-13T00:50:25Z</dcterms:created>
  <dcterms:modified xsi:type="dcterms:W3CDTF">2019-06-25T07:42:28Z</dcterms:modified>
</cp:coreProperties>
</file>