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15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8F4A736C_2940_4584_9AC4_A6D36C3FAC46_.wvu.Cols" localSheetId="1" hidden="1">入力規則等!$C:$D,入力規則等!$H:$I,入力規則等!$M:$N,入力規則等!$R:$S</definedName>
    <definedName name="Z_8F4A736C_2940_4584_9AC4_A6D36C3FAC46_.wvu.FilterData" localSheetId="4" hidden="1">別紙3!$AP$1:$AP$1320</definedName>
    <definedName name="Z_8F4A736C_2940_4584_9AC4_A6D36C3FAC46_.wvu.PrintArea" localSheetId="0" hidden="1">行政事業レビューシート!$A$1:$AX$1131</definedName>
    <definedName name="Z_8F4A736C_2940_4584_9AC4_A6D36C3FAC46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行政事業レビューシート!$927:$932</definedName>
    <definedName name="Z_F8F4F8B8_11AC_4AFD_91A3_2DF41AFD1656_.wvu.Cols" localSheetId="1" hidden="1">入力規則等!$C:$D,入力規則等!$H:$I,入力規則等!$M:$N,入力規則等!$R:$S</definedName>
    <definedName name="Z_F8F4F8B8_11AC_4AFD_91A3_2DF41AFD1656_.wvu.FilterData" localSheetId="4" hidden="1">別紙3!$AP$1:$AP$1320</definedName>
    <definedName name="Z_F8F4F8B8_11AC_4AFD_91A3_2DF41AFD1656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$872:$899,行政事業レビューシート!$927:$932,行政事業レビューシート!$934:$1097</definedName>
  </definedNames>
  <calcPr calcId="162913"/>
  <customWorkbookViews>
    <customWorkbookView name="日本医療研究開発機構 - 個人用ビュー" guid="{8F4A736C-2940-4584-9AC4-A6D36C3FAC46}" mergeInterval="0" personalView="1" xWindow="1808" yWindow="37" windowWidth="1366" windowHeight="923" activeSheetId="1"/>
    <customWorkbookView name="testadmin - 個人用ビュー" guid="{F8F4F8B8-11AC-4AFD-91A3-2DF41AFD1656}" mergeInterval="0" personalView="1" maximized="1" xWindow="282" yWindow="1076" windowWidth="1374" windowHeight="776"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<sst xmlns="http://schemas.openxmlformats.org/spreadsheetml/2006/main" count="3631" uniqueCount="778">
  <si>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</si>
  <si>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</si>
  <si>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</si>
  <si>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</si>
  <si>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</si>
  <si>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</si>
  <si>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</si>
  <si>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</si>
  <si>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</si>
  <si>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</si>
  <si>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</si>
  <si>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</si>
  <si>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</si>
  <si>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</si>
  <si>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</si>
  <si>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</si>
  <si>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</si>
  <si>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</si>
  <si>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</si>
  <si>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</si>
  <si>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</si>
  <si>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</si>
  <si>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</si>
  <si>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</si>
  <si>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</si>
  <si>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</si>
  <si>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</si>
  <si>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</si>
  <si>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</si>
  <si>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</si>
  <si>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</si>
  <si>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</si>
  <si>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</si>
  <si>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</si>
  <si>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</si>
  <si>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</si>
  <si>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</si>
  <si>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</si>
  <si>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</si>
  <si>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</si>
  <si>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</si>
  <si>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</si>
  <si>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</si>
  <si>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</si>
  <si>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</si>
  <si>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</si>
  <si>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</si>
  <si>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</si>
  <si>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</si>
  <si>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</si>
  <si>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</si>
  <si>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</si>
  <si>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</si>
  <si>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</si>
  <si>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</si>
  <si>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</si>
  <si>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</si>
  <si>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</si>
  <si>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</si>
  <si>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</si>
  <si>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</si>
  <si>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</si>
  <si>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</si>
  <si>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</si>
  <si>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</si>
  <si>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</si>
  <si>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</si>
  <si>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</si>
  <si>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</si>
  <si>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</si>
  <si>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</si>
  <si>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</si>
  <si>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</si>
  <si>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</si>
  <si>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</si>
  <si>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</si>
  <si>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</si>
  <si>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</si>
  <si>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</si>
  <si>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</si>
  <si>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</si>
  <si>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</si>
  <si>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</si>
  <si>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</si>
  <si>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</si>
  <si>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</si>
  <si>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</si>
  <si>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</si>
  <si>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</si>
  <si>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</si>
  <si>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</si>
  <si>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</si>
  <si>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</si>
  <si>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</si>
  <si>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</si>
  <si>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</si>
  <si>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</si>
  <si>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</si>
  <si>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</si>
  <si>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</si>
  <si>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</si>
  <si>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</si>
  <si>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</si>
  <si>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</si>
  <si>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</si>
  <si>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</si>
  <si>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</si>
  <si>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</si>
  <si>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</si>
  <si>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</si>
  <si>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</si>
  <si>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</si>
  <si>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</si>
  <si>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</si>
  <si>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</si>
  <si>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</si>
  <si>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</si>
  <si>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</si>
  <si>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</si>
  <si>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</si>
  <si>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</si>
  <si>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</si>
  <si>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</si>
  <si>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</si>
  <si>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</si>
  <si>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</si>
  <si>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</si>
  <si>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</si>
  <si>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</si>
  <si>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</si>
  <si>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</si>
  <si>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</si>
  <si>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</si>
  <si>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</si>
  <si>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</si>
  <si>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</si>
  <si>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</si>
  <si>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</si>
  <si>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</si>
  <si>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</si>
  <si>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</si>
  <si>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</si>
  <si>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</si>
  <si>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</si>
  <si>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</si>
  <si>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</si>
  <si>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</si>
  <si>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</si>
  <si>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</si>
  <si>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</si>
  <si>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</si>
  <si>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</si>
  <si>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</si>
  <si>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</si>
  <si>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</si>
  <si>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</si>
  <si>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</si>
  <si>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</si>
  <si>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</si>
  <si>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</si>
  <si>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</si>
  <si>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</si>
  <si>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</si>
  <si>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</si>
  <si>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</si>
  <si>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</si>
  <si>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</si>
  <si>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</si>
  <si>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</si>
  <si>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</si>
  <si>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</si>
  <si>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</si>
  <si>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</si>
  <si>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</si>
  <si>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</si>
  <si>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</si>
  <si>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</si>
  <si>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</si>
  <si>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</si>
  <si>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</si>
  <si>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</si>
  <si>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</si>
  <si>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</si>
  <si>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</si>
  <si>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</si>
  <si>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</si>
  <si>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</si>
  <si>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</si>
  <si>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</si>
  <si>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</si>
  <si>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</si>
  <si>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</si>
  <si>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</si>
  <si>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</si>
  <si>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</si>
  <si>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</si>
  <si>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</si>
  <si>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</si>
  <si>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</si>
  <si>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</si>
  <si>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</si>
  <si>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</si>
  <si>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</si>
  <si>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</si>
  <si>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</si>
  <si>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</si>
  <si>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</si>
  <si>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</si>
  <si>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</si>
  <si>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</si>
  <si>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</si>
  <si>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</si>
  <si>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</si>
  <si>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</si>
  <si>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</si>
  <si>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</si>
  <si>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</si>
  <si>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</si>
  <si>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</si>
  <si>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</si>
  <si>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</si>
  <si>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</si>
  <si>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</si>
  <si>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</si>
  <si>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</si>
  <si>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</si>
  <si>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</si>
  <si>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</si>
  <si>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</si>
  <si>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</si>
  <si>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</si>
  <si>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</si>
  <si>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</si>
  <si>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</si>
  <si>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</si>
  <si>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</si>
  <si>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</si>
  <si>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</si>
  <si>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</si>
  <si>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</si>
  <si>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</si>
  <si>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</si>
  <si>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</si>
  <si>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</si>
  <si>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</si>
  <si>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</si>
  <si>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</si>
  <si>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</si>
  <si>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</si>
  <si>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</si>
  <si>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</si>
  <si>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</si>
  <si>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</si>
  <si>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</si>
  <si>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</si>
  <si>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</si>
  <si>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</si>
  <si>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</si>
  <si>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</si>
  <si>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</si>
  <si>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</si>
  <si>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</si>
  <si>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</si>
  <si>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</si>
  <si>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</si>
  <si>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</si>
  <si>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</si>
  <si>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</si>
  <si>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</si>
  <si>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</si>
  <si>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</si>
  <si>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</si>
  <si>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</si>
  <si>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</si>
  <si>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</si>
  <si>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</si>
  <si>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</si>
  <si>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</si>
  <si>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</si>
  <si>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</si>
  <si>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</si>
  <si>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</si>
  <si>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</si>
  <si>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</si>
  <si>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</si>
  <si>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</si>
  <si>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</si>
  <si>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</si>
  <si>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</si>
  <si>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</si>
  <si>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</si>
  <si>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</si>
  <si>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</si>
  <si>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</si>
  <si>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</si>
  <si>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</si>
  <si>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</si>
  <si>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</si>
  <si>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</si>
  <si>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</si>
  <si>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</si>
  <si>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</si>
  <si>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</si>
  <si>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</si>
  <si>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</si>
  <si>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</si>
  <si>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</si>
  <si>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</si>
  <si>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</si>
  <si>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</si>
  <si>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</si>
  <si>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</si>
  <si>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</si>
  <si>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</si>
  <si>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</si>
  <si>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</si>
  <si>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</si>
  <si>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</si>
  <si>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</si>
  <si>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</si>
  <si>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</si>
  <si>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</si>
  <si>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</si>
  <si>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</si>
  <si>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</si>
  <si>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</si>
  <si>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</si>
  <si>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</si>
  <si>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</si>
  <si>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</si>
  <si>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</si>
  <si>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</si>
  <si>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</si>
  <si>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</si>
  <si>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</si>
  <si>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</si>
  <si>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</si>
  <si>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</si>
  <si>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</si>
  <si>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</si>
  <si>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</si>
  <si>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</si>
  <si>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</si>
  <si>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</si>
  <si>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</si>
  <si>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</si>
  <si>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</si>
  <si>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</si>
  <si>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</si>
  <si>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</si>
  <si>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</si>
  <si>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</si>
  <si>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</si>
  <si>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</si>
  <si>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</si>
  <si>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</si>
  <si>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</si>
  <si>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</si>
  <si>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</si>
  <si>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</si>
  <si>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</si>
  <si>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</si>
  <si>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</si>
  <si>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</si>
  <si>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</si>
  <si>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</si>
  <si>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</si>
  <si>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</si>
  <si>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</si>
  <si>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</si>
  <si>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</si>
  <si>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</si>
  <si>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</si>
  <si>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</si>
  <si>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</si>
  <si>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</si>
  <si>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</si>
  <si>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</si>
  <si>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</si>
  <si>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</si>
  <si>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</si>
  <si>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</si>
  <si>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</si>
  <si>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</si>
  <si>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</si>
  <si>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</si>
  <si>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</si>
  <si>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</si>
  <si>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</si>
  <si>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</si>
  <si>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</si>
  <si>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</si>
  <si>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</si>
  <si>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</si>
  <si>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</si>
  <si>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</si>
  <si>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</si>
  <si>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</si>
  <si>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</si>
  <si>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</si>
  <si>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</si>
  <si>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</si>
  <si>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</si>
  <si>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</si>
  <si>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</si>
  <si>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</si>
  <si>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</si>
  <si>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</si>
  <si>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</si>
  <si>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</si>
  <si>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</si>
  <si>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</si>
  <si>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</si>
  <si>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</si>
  <si>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</si>
  <si>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</si>
  <si>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</si>
  <si>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</si>
  <si>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</si>
  <si>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</si>
  <si>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</si>
  <si>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</si>
  <si>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</si>
  <si>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</si>
  <si>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</si>
  <si>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</si>
  <si>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</si>
  <si>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</si>
  <si>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</si>
  <si>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</si>
  <si>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</si>
  <si>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</si>
  <si>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</si>
  <si>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</si>
  <si>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</si>
  <si>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</si>
  <si>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</si>
  <si>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</si>
  <si>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</si>
  <si>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</si>
  <si>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</si>
  <si>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</si>
  <si>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</si>
  <si>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</si>
  <si>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</si>
  <si>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</si>
  <si>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</si>
  <si>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</si>
  <si>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</si>
  <si>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</si>
  <si>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</si>
  <si>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</si>
  <si>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</si>
  <si>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</si>
  <si>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</si>
  <si>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</si>
  <si>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</si>
  <si>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</si>
  <si>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</si>
  <si>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</si>
  <si>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</si>
  <si>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</si>
  <si>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</si>
  <si>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</si>
  <si>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</si>
  <si>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</si>
  <si>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</si>
  <si>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</si>
  <si>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</si>
  <si>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</si>
  <si>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</si>
  <si>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</si>
  <si>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</si>
  <si>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</si>
  <si>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</si>
  <si>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</si>
  <si>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</si>
  <si>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</si>
  <si>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</si>
  <si>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</si>
  <si>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</si>
  <si>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</si>
  <si>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</si>
  <si>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</si>
  <si>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</si>
  <si>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</si>
  <si>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</si>
  <si>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</si>
  <si>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</si>
  <si>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</si>
  <si>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</si>
  <si>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</si>
  <si>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</si>
  <si>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</si>
  <si>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</si>
  <si>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</si>
  <si>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</si>
  <si>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</si>
  <si>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</si>
  <si>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</si>
  <si>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</si>
  <si>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</si>
  <si>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</si>
  <si>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</si>
  <si>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</si>
  <si>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</si>
  <si>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</si>
  <si>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</si>
  <si>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</si>
  <si>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</si>
  <si>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</si>
  <si>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</si>
  <si>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</si>
  <si>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</si>
  <si>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</si>
  <si>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</si>
  <si>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</si>
  <si>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</si>
  <si>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</si>
  <si>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</si>
  <si>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</si>
  <si>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</si>
  <si>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</si>
  <si>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</si>
  <si>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</si>
  <si>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</si>
  <si>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</si>
  <si>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</si>
  <si>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</si>
  <si>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</si>
  <si>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</si>
  <si>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</si>
  <si>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</si>
  <si>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</si>
  <si>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</si>
  <si>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</si>
  <si>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</si>
  <si>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</si>
  <si>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</si>
  <si>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</si>
  <si>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</si>
  <si>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</si>
  <si>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</si>
  <si>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</si>
  <si>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</si>
  <si>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</si>
  <si>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</si>
  <si>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</si>
  <si>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</si>
  <si>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</si>
  <si>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</si>
  <si>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</si>
  <si>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</si>
  <si>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</si>
  <si>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</si>
  <si>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</si>
  <si>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</si>
  <si>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</si>
  <si>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</si>
  <si>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</si>
  <si>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</si>
  <si>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</si>
  <si>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</si>
  <si>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</si>
  <si>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</si>
  <si>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</si>
  <si>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</si>
  <si>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</si>
  <si>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</si>
  <si>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</si>
  <si>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</si>
  <si>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</si>
  <si>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</si>
  <si>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</si>
  <si>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</si>
  <si>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</si>
  <si>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</si>
  <si>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</si>
  <si>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</si>
  <si>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</si>
  <si>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</si>
  <si>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</si>
  <si>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</si>
  <si>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</si>
  <si>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</si>
  <si>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</si>
  <si>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</si>
  <si>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</si>
  <si>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</si>
  <si>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</si>
  <si>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</si>
  <si>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</si>
  <si>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</si>
  <si>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</si>
  <si>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</si>
  <si>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</si>
  <si>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</si>
  <si>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</si>
  <si>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</si>
  <si>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</si>
  <si>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</si>
  <si>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</si>
  <si>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</si>
  <si>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</si>
  <si>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</si>
  <si>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</si>
  <si>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</si>
  <si>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</si>
  <si>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</si>
  <si>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</si>
  <si>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</si>
  <si>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</si>
  <si>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</si>
  <si>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</si>
  <si>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</si>
  <si>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</si>
  <si>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</si>
  <si>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</si>
  <si>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</si>
  <si>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</si>
  <si>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</si>
  <si>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</si>
  <si>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</si>
  <si>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</si>
  <si>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</si>
  <si>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</si>
  <si>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</si>
  <si>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</si>
  <si>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</si>
  <si>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</si>
  <si>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</si>
  <si>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</si>
  <si>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</si>
  <si>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</si>
  <si>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</si>
  <si>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</si>
  <si>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</si>
  <si>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</si>
  <si>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</si>
  <si>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医療研究開発推進事業費補助金（脳とこころの健康大国実現プロジェクト）（保健衛生医療調査等推進事業費補助金を含む）</t>
    <phoneticPr fontId="5"/>
  </si>
  <si>
    <t>大臣官房</t>
    <phoneticPr fontId="5"/>
  </si>
  <si>
    <t>厚生科学課</t>
    <phoneticPr fontId="5"/>
  </si>
  <si>
    <t>浅沼　一成</t>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</si>
  <si>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t>
    <phoneticPr fontId="5"/>
  </si>
  <si>
    <t>脳全体の神経回路の構造・機能の解明やバイオマーカー開発に向けた研究開発及び基盤整備等を推進するとともに、認知症やうつ病等の精神疾患等の発症メカニズム解明、診断法、適切な治療法の確立を目指す。</t>
    <phoneticPr fontId="5"/>
  </si>
  <si>
    <t>-</t>
    <phoneticPr fontId="5"/>
  </si>
  <si>
    <t>-</t>
    <phoneticPr fontId="5"/>
  </si>
  <si>
    <t>-</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</si>
  <si>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</si>
  <si>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</si>
  <si>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</si>
  <si>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</si>
  <si>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</si>
  <si>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</si>
  <si>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・認知症の診断・治療効果に資するバイオマーカーの確立（臨床ＰＯＣ取得１件以上）
→血液を用いたアルツハイマー病の簡便な早期診断法・治療効果測定法に資するバイオマーカー探索として、アミロイドβ（Aβ）分子種間比、Aβと前駆物質との比、Aβ関連ペプチド、コレステロール代謝産物、エクソソーム等における標的分子同定や測定法開発、検証を開始・強化した。
・日本発の認知症の疾患修飾薬候補の治験開始
→臨床治験にスムーズに登録できるよう認知症の人等（前臨床期、MCI、軽度・中等度・進行期）の全国的な情報登録・追跡システムであるオレンジレジストリを構築し、新たに稼働した（平成28年5月）。レビー小体型認知症の疾患修飾薬候補化合物を創製し、特許出願した（平成29年3月）。
・精神疾患の客観的診断法の確立（臨床ＰＯＣ取得４件以上、診療ガイドライン策定５件以上）
→自閉スペクトラム症を脳のMRI画像を用いて脳回路から見分ける先端人工知能技術を開発した（平成28年4月）。うつ病の重症度、および「死にたい気持ち（自殺念慮）」に関連する血中代謝物を同定し、自殺念慮の有無や強さを予測するアルゴリズムを開発した（平成28年12月）。
「日本うつ病学会治療ガイドライン」（第2回改訂）を策定した（平成28年7月）。
・精神疾患の適正な治療法の確立（臨床ＰＯＣ取得３件以上、診療ガイドライン策定５件以上）
→自閉スペクトラム症治療薬を目指し、オキシトシン点鼻剤を6回から1回噴霧に改良し、医師主導治験（Ph1）を開始した（平成29年2月）。
「日本うつ病学会治療ガイドライン」（第2回改訂）を策定した（平成28年7月）。
・脳全体の神経回路の構造と活動に関するマップの完成
→マーモセット脳内の遺伝子データベースサイト（平成28年8月）、及び脳画像データの3D化や動画をデータポータル（平成29年3月）で公開し、今後のマップ（データベース）作成の方向性を示した。</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</si>
  <si>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</si>
  <si>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</si>
  <si>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</si>
  <si>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1,535/64</t>
    <phoneticPr fontId="5"/>
  </si>
  <si>
    <t>1,478/54</t>
    <phoneticPr fontId="5"/>
  </si>
  <si>
    <t>-</t>
    <phoneticPr fontId="5"/>
  </si>
  <si>
    <t>88107</t>
    <phoneticPr fontId="5"/>
  </si>
  <si>
    <t>88407</t>
    <phoneticPr fontId="5"/>
  </si>
  <si>
    <t>国立保健医療科学院</t>
  </si>
  <si>
    <t>国立研究開発法人国立長寿医療研究センター</t>
  </si>
  <si>
    <t>国立大学法人大阪大学</t>
  </si>
  <si>
    <t>国立大学法人九州大学</t>
  </si>
  <si>
    <t>公立大学法人大阪市立大学</t>
  </si>
  <si>
    <t>国立研究開発法人国立精神・神経医療研究センター</t>
  </si>
  <si>
    <t>国立研究開発法人量子科学技術研究開発機構</t>
  </si>
  <si>
    <t>学校法人東邦大学</t>
  </si>
  <si>
    <t>京都府公立大学法人</t>
  </si>
  <si>
    <t>国立大学法人京都大学</t>
  </si>
  <si>
    <t>独立行政法人国立病院機構　久里浜医療センター</t>
  </si>
  <si>
    <t>適時適切な医療・ケアを目指した、認知症の人等の全国的な情報登録・追跡を行う研究</t>
  </si>
  <si>
    <t>高齢者2型糖尿病における認知症予防のための多因子介入研究―パイロット研究―</t>
  </si>
  <si>
    <t>4180005012861</t>
  </si>
  <si>
    <t>ヒト脳由来のエクソソームを利用した認知症の病態解析又は創薬ターゲットの開発/ヒト脳由来エクソソームを用いた疎水性メタボローム解析</t>
  </si>
  <si>
    <t>6000012070001</t>
  </si>
  <si>
    <t>認知症の人の機能改善のためのエビデンスに基づくケア、看護、リハビリの手法や体制に関する研究</t>
  </si>
  <si>
    <t>4120905002554</t>
  </si>
  <si>
    <t>神経細胞由来エクソソーム解析による病態バイオマーカーおよび創薬ターゲットの創出</t>
  </si>
  <si>
    <t>健康長寿社会の実現を目指した大規模認知症コホート研究</t>
  </si>
  <si>
    <t>3290005003743</t>
  </si>
  <si>
    <t>5120005010077</t>
  </si>
  <si>
    <t>認知症疾患修飾薬の大規模臨床研究を効率的に推進するための支援体制と被検者コホートの構築に関する研究</t>
  </si>
  <si>
    <t>プレクリニカル期におけるアルツハイマー病に対する客観的画像診断・評価法の確立を目指す臨床研究</t>
  </si>
  <si>
    <t>精神疾患レジストリの構築・統合により新たな診断・治療法を開発するための研究</t>
  </si>
  <si>
    <t>ヒト脳由来のエクソソームを利用した認知症の病態解析又は創薬ターゲットの開発</t>
  </si>
  <si>
    <t>6012705001563</t>
  </si>
  <si>
    <t>タウを標的とする新規画像診断法と治療法の研究開発コンソーシアム構築</t>
  </si>
  <si>
    <t>8040005001619</t>
  </si>
  <si>
    <t>児童・思春期における心の健康発達・成長支援に関する研究</t>
  </si>
  <si>
    <t>4010805000735</t>
  </si>
  <si>
    <t>アルツハイマー病の既存髄液バイオマーカーの血液および脳由来エクソソームへの展開とそれらを応用した多項目血液マーカーによる診断システムの実用化</t>
  </si>
  <si>
    <t>9130005006665</t>
  </si>
  <si>
    <t>難聴患者における認知機能評価法の新規開発と補聴器装用が影響する認知機能・症状の解明</t>
  </si>
  <si>
    <t>ギャンブル障害に対するニューロフィードバック法の開発</t>
  </si>
  <si>
    <t>アルコール依存症の実態把握、地域連携による早期介入・回復プログラムの開発に関する研究</t>
  </si>
  <si>
    <t>ギャンブル障害の疫学調査、生物学的評価、医療・福祉・社会的支援のありかたについての研究</t>
  </si>
  <si>
    <t>A.扶桑速記印刷(株)</t>
    <phoneticPr fontId="5"/>
  </si>
  <si>
    <t>役務費</t>
  </si>
  <si>
    <t xml:space="preserve">【年契】速記出張録音・テープ起こし（単価契約）　2月分　脳と心の研究課 </t>
  </si>
  <si>
    <t xml:space="preserve">【年契】速記出張録音・テープ起こし（単価契約）　3月分　脳と心の研究課  </t>
  </si>
  <si>
    <t xml:space="preserve">【年契】速記出張録音・テープ起こし（単価契約）　1月分　脳と心の研究課  </t>
  </si>
  <si>
    <t xml:space="preserve">【年契】速記出張録音・テープ起こし（単価契約）　12月分　脳と心の研究課  </t>
  </si>
  <si>
    <t xml:space="preserve">【年契】速記出張録音・テープ起こし（単価契約）　10月分　脳と心の研究課  </t>
  </si>
  <si>
    <t xml:space="preserve">【年契】速記出張録音・テープ起こし（単価契約）　5月分　脳と心の研究課  </t>
  </si>
  <si>
    <t xml:space="preserve">【年契】速記出張録音・テープ起こし（単価契約）　8月分　脳と心の研究課  </t>
  </si>
  <si>
    <t>扶桑速記印刷(株)</t>
  </si>
  <si>
    <t>一般競争契約
（最低価格）</t>
  </si>
  <si>
    <t>一般競争入札</t>
  </si>
  <si>
    <t xml:space="preserve">【年契】速記出張録音・テープ起こし（単価契約）　3月分　脳と心の研究課 </t>
  </si>
  <si>
    <t>ｲｲﾉﾎｰﾙ(株)</t>
  </si>
  <si>
    <t xml:space="preserve">「脳とこころの研究　第四回公開シンポジウム」会場借り上げ </t>
  </si>
  <si>
    <t>随意契約
（その他）</t>
  </si>
  <si>
    <t>随意契約(入札基準額超)</t>
  </si>
  <si>
    <t>(株)ｲｰ･ｼｰ･ｲﾝﾀｰﾅｼｮﾅﾙ</t>
  </si>
  <si>
    <t xml:space="preserve">AMED-MRC日英ニューロサイエンスシンポジウム（仮称）運営支援業務 </t>
  </si>
  <si>
    <t>(NPO)医療ﾈｯﾄﾜｰｸ支援ｾﾝﾀｰ</t>
  </si>
  <si>
    <t xml:space="preserve">脳とこころの研究課第四回公開シンポジウム　運営支援業務　一式 </t>
  </si>
  <si>
    <t>随意契約
（少額）</t>
  </si>
  <si>
    <t>少額随契(随契理由あり)</t>
  </si>
  <si>
    <t xml:space="preserve">事前評価委員会（ヒアリング審査）に係る開催支援業務（感覚器/精神障害分野） </t>
  </si>
  <si>
    <t>少額随契(一者)</t>
  </si>
  <si>
    <t>(株)三菱総合研究所</t>
  </si>
  <si>
    <t xml:space="preserve">認知症に関するレジストリ・コホート研究の実態調査 </t>
  </si>
  <si>
    <t>少額随契(見積合わせ)</t>
  </si>
  <si>
    <t>(株)ﾊﾟｼﾌｨｯｸﾈｯﾄ</t>
  </si>
  <si>
    <t xml:space="preserve">パソコンの賃貸借(脳と心) </t>
  </si>
  <si>
    <t>日鉄日立ｼｽﾃﾑｴﾝｼﾞﾆｱﾘﾝｸﾞ(株)</t>
  </si>
  <si>
    <t xml:space="preserve">平成30年度AMEDオンライン課題評価システム運用保守 </t>
  </si>
  <si>
    <t xml:space="preserve">平成30年度AMEDオンライン課題評価システム機能拡張 </t>
  </si>
  <si>
    <t>(株)かずさｱｶﾃﾞﾐｱﾊﾟｰｸ</t>
  </si>
  <si>
    <t xml:space="preserve">AMED-MRC日英ニューロサイエンスシンポジウム会場の借り上げ </t>
  </si>
  <si>
    <t>ﾈｲﾁｬｰ･ｼﾞｬﾊﾟﾝ(株)</t>
  </si>
  <si>
    <t xml:space="preserve">AMEDレビューア候補者提案査読等依頼支援業務　10～12月分 </t>
  </si>
  <si>
    <t>一般競争契約
（総合評価）</t>
  </si>
  <si>
    <t xml:space="preserve">AMEDレビューア候補者提案査読等依頼支援業務（1月～3月分） </t>
  </si>
  <si>
    <t>ﾀﾅｶ印刷(株)</t>
  </si>
  <si>
    <t xml:space="preserve">「脳とこころの研究 第四回公開シンポジウム」ポスター等の作成 </t>
  </si>
  <si>
    <t>国立医薬品食品衛生研究所</t>
    <phoneticPr fontId="5"/>
  </si>
  <si>
    <t>B.国立医薬品食品衛生研究所</t>
    <phoneticPr fontId="5"/>
  </si>
  <si>
    <t>国立研究開発法人国立長寿医療研究センター</t>
    <phoneticPr fontId="5"/>
  </si>
  <si>
    <t>C.国立研究開発法人国立長寿医療研究センター</t>
    <phoneticPr fontId="5"/>
  </si>
  <si>
    <t>ヒト脳由来エクソソームを利用した認知症患者を層別化する手法の開発研究</t>
    <phoneticPr fontId="5"/>
  </si>
  <si>
    <t>血液メタボローム解析による精神疾患の層別化可能な客観的評価法の確立と治療最適化への応用</t>
    <phoneticPr fontId="5"/>
  </si>
  <si>
    <t xml:space="preserve">AMED-MRC日英ニューロサイエンスシンポジウム会場の借り上げ </t>
    <phoneticPr fontId="5"/>
  </si>
  <si>
    <t>旅費</t>
  </si>
  <si>
    <t>人件費・謝金</t>
  </si>
  <si>
    <t>印刷費・外注費等</t>
  </si>
  <si>
    <t>物件費</t>
  </si>
  <si>
    <t>その他</t>
  </si>
  <si>
    <t>研究遂行に関連して必要な経費</t>
  </si>
  <si>
    <t>研究機器等の購入費用</t>
    <phoneticPr fontId="5"/>
  </si>
  <si>
    <t>間接経費</t>
  </si>
  <si>
    <t>-</t>
    <phoneticPr fontId="5"/>
  </si>
  <si>
    <t>-</t>
    <phoneticPr fontId="5"/>
  </si>
  <si>
    <t>1,818/49</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</si>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</sst>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134</xdr:row>
      <xdr:rowOff>264583</xdr:rowOff>
    </xdr:from>
    <xdr:to>
      <xdr:col>35</xdr:col>
      <xdr:colOff>80060</xdr:colOff>
      <xdr:row>134</xdr:row>
      <xdr:rowOff>556683</xdr:rowOff>
    </xdr:to>
    <xdr:sp macro="" textlink="">
      <xdr:nvSpPr>
        <xdr:cNvPr id="26" name="正方形/長方形 25"/>
        <xdr:cNvSpPr/>
      </xdr:nvSpPr>
      <xdr:spPr>
        <a:xfrm>
          <a:off x="6019800" y="260582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60477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260371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48683</xdr:colOff>
      <xdr:row>134</xdr:row>
      <xdr:rowOff>232833</xdr:rowOff>
    </xdr:from>
    <xdr:to>
      <xdr:col>50</xdr:col>
      <xdr:colOff>107576</xdr:colOff>
      <xdr:row>134</xdr:row>
      <xdr:rowOff>524933</xdr:rowOff>
    </xdr:to>
    <xdr:sp macro="" textlink="">
      <xdr:nvSpPr>
        <xdr:cNvPr id="30" name="正方形/長方形 29"/>
        <xdr:cNvSpPr/>
      </xdr:nvSpPr>
      <xdr:spPr>
        <a:xfrm>
          <a:off x="9395883" y="260265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158750</xdr:colOff>
      <xdr:row>86</xdr:row>
      <xdr:rowOff>232834</xdr:rowOff>
    </xdr:from>
    <xdr:to>
      <xdr:col>34</xdr:col>
      <xdr:colOff>4359</xdr:colOff>
      <xdr:row>86</xdr:row>
      <xdr:rowOff>751417</xdr:rowOff>
    </xdr:to>
    <xdr:sp macro="" textlink="">
      <xdr:nvSpPr>
        <xdr:cNvPr id="31" name="正方形/長方形 30"/>
        <xdr:cNvSpPr/>
      </xdr:nvSpPr>
      <xdr:spPr>
        <a:xfrm>
          <a:off x="6191250" y="18743084"/>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158750</xdr:colOff>
      <xdr:row>86</xdr:row>
      <xdr:rowOff>243417</xdr:rowOff>
    </xdr:from>
    <xdr:to>
      <xdr:col>38</xdr:col>
      <xdr:colOff>4358</xdr:colOff>
      <xdr:row>86</xdr:row>
      <xdr:rowOff>762000</xdr:rowOff>
    </xdr:to>
    <xdr:sp macro="" textlink="">
      <xdr:nvSpPr>
        <xdr:cNvPr id="32" name="正方形/長方形 31"/>
        <xdr:cNvSpPr/>
      </xdr:nvSpPr>
      <xdr:spPr>
        <a:xfrm>
          <a:off x="6995583" y="18753667"/>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127000</xdr:colOff>
      <xdr:row>87</xdr:row>
      <xdr:rowOff>275167</xdr:rowOff>
    </xdr:from>
    <xdr:to>
      <xdr:col>35</xdr:col>
      <xdr:colOff>117412</xdr:colOff>
      <xdr:row>87</xdr:row>
      <xdr:rowOff>577726</xdr:rowOff>
    </xdr:to>
    <xdr:sp macro="" textlink="">
      <xdr:nvSpPr>
        <xdr:cNvPr id="33" name="正方形/長方形 32"/>
        <xdr:cNvSpPr/>
      </xdr:nvSpPr>
      <xdr:spPr>
        <a:xfrm>
          <a:off x="6019800" y="20645967"/>
          <a:ext cx="120961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127000</xdr:colOff>
      <xdr:row>87</xdr:row>
      <xdr:rowOff>254000</xdr:rowOff>
    </xdr:from>
    <xdr:to>
      <xdr:col>39</xdr:col>
      <xdr:colOff>119529</xdr:colOff>
      <xdr:row>87</xdr:row>
      <xdr:rowOff>556559</xdr:rowOff>
    </xdr:to>
    <xdr:sp macro="" textlink="">
      <xdr:nvSpPr>
        <xdr:cNvPr id="34" name="正方形/長方形 33"/>
        <xdr:cNvSpPr/>
      </xdr:nvSpPr>
      <xdr:spPr>
        <a:xfrm>
          <a:off x="6832600" y="20624800"/>
          <a:ext cx="12117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127001</xdr:colOff>
      <xdr:row>87</xdr:row>
      <xdr:rowOff>243417</xdr:rowOff>
    </xdr:from>
    <xdr:to>
      <xdr:col>43</xdr:col>
      <xdr:colOff>119530</xdr:colOff>
      <xdr:row>87</xdr:row>
      <xdr:rowOff>545976</xdr:rowOff>
    </xdr:to>
    <xdr:sp macro="" textlink="">
      <xdr:nvSpPr>
        <xdr:cNvPr id="35" name="正方形/長方形 34"/>
        <xdr:cNvSpPr/>
      </xdr:nvSpPr>
      <xdr:spPr>
        <a:xfrm>
          <a:off x="7645401" y="20614217"/>
          <a:ext cx="12117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29634</xdr:colOff>
      <xdr:row>87</xdr:row>
      <xdr:rowOff>264583</xdr:rowOff>
    </xdr:from>
    <xdr:to>
      <xdr:col>50</xdr:col>
      <xdr:colOff>125879</xdr:colOff>
      <xdr:row>87</xdr:row>
      <xdr:rowOff>567142</xdr:rowOff>
    </xdr:to>
    <xdr:sp macro="" textlink="">
      <xdr:nvSpPr>
        <xdr:cNvPr id="36" name="正方形/長方形 35"/>
        <xdr:cNvSpPr/>
      </xdr:nvSpPr>
      <xdr:spPr>
        <a:xfrm>
          <a:off x="9376834" y="20635383"/>
          <a:ext cx="1213845"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190500</xdr:colOff>
      <xdr:row>133</xdr:row>
      <xdr:rowOff>169333</xdr:rowOff>
    </xdr:from>
    <xdr:to>
      <xdr:col>34</xdr:col>
      <xdr:colOff>36109</xdr:colOff>
      <xdr:row>133</xdr:row>
      <xdr:rowOff>687916</xdr:rowOff>
    </xdr:to>
    <xdr:sp macro="" textlink="">
      <xdr:nvSpPr>
        <xdr:cNvPr id="37" name="正方形/長方形 36"/>
        <xdr:cNvSpPr/>
      </xdr:nvSpPr>
      <xdr:spPr>
        <a:xfrm>
          <a:off x="6223000" y="24394583"/>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179917</xdr:colOff>
      <xdr:row>133</xdr:row>
      <xdr:rowOff>169333</xdr:rowOff>
    </xdr:from>
    <xdr:to>
      <xdr:col>38</xdr:col>
      <xdr:colOff>25525</xdr:colOff>
      <xdr:row>133</xdr:row>
      <xdr:rowOff>687916</xdr:rowOff>
    </xdr:to>
    <xdr:sp macro="" textlink="">
      <xdr:nvSpPr>
        <xdr:cNvPr id="38" name="正方形/長方形 37"/>
        <xdr:cNvSpPr/>
      </xdr:nvSpPr>
      <xdr:spPr>
        <a:xfrm>
          <a:off x="7016750" y="24394583"/>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9" name="グループ化 38"/>
        <xdr:cNvGrpSpPr/>
      </xdr:nvGrpSpPr>
      <xdr:grpSpPr>
        <a:xfrm>
          <a:off x="1293283" y="55496883"/>
          <a:ext cx="8898841" cy="8759676"/>
          <a:chOff x="1467971" y="54673500"/>
          <a:chExt cx="8807824" cy="8992758"/>
        </a:xfrm>
      </xdr:grpSpPr>
      <xdr:sp macro="" textlink="">
        <xdr:nvSpPr>
          <xdr:cNvPr id="40" name="正方形/長方形 3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1,889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2" name="グループ化 41"/>
          <xdr:cNvGrpSpPr/>
        </xdr:nvGrpSpPr>
        <xdr:grpSpPr>
          <a:xfrm>
            <a:off x="2921934" y="57587030"/>
            <a:ext cx="5692588" cy="1860178"/>
            <a:chOff x="2700618" y="230829971"/>
            <a:chExt cx="5692588" cy="1860178"/>
          </a:xfrm>
        </xdr:grpSpPr>
        <xdr:sp macro="" textlink="">
          <xdr:nvSpPr>
            <xdr:cNvPr id="62" name="正方形/長方形 6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1,877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テキスト ボックス 6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3" name="グループ化 42"/>
          <xdr:cNvGrpSpPr/>
        </xdr:nvGrpSpPr>
        <xdr:grpSpPr>
          <a:xfrm>
            <a:off x="2927537" y="59517995"/>
            <a:ext cx="5681383" cy="1109381"/>
            <a:chOff x="2823882" y="232604054"/>
            <a:chExt cx="5681383" cy="1109381"/>
          </a:xfrm>
        </xdr:grpSpPr>
        <xdr:sp macro="" textlink="">
          <xdr:nvSpPr>
            <xdr:cNvPr id="58" name="下矢印 5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9" name="下矢印 5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下矢印 5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正方形/長方形 6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1467971" y="60681137"/>
            <a:ext cx="2610971" cy="2385549"/>
            <a:chOff x="1255058" y="233733597"/>
            <a:chExt cx="2610971" cy="2385548"/>
          </a:xfrm>
        </xdr:grpSpPr>
        <xdr:sp macro="" textlink="">
          <xdr:nvSpPr>
            <xdr:cNvPr id="56" name="正方形/長方形 5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5" name="グループ化 44"/>
          <xdr:cNvGrpSpPr/>
        </xdr:nvGrpSpPr>
        <xdr:grpSpPr>
          <a:xfrm>
            <a:off x="4216211" y="60937588"/>
            <a:ext cx="3033991" cy="2130600"/>
            <a:chOff x="3978086" y="233990029"/>
            <a:chExt cx="3033991" cy="2130599"/>
          </a:xfrm>
        </xdr:grpSpPr>
        <xdr:sp macro="" textlink="">
          <xdr:nvSpPr>
            <xdr:cNvPr id="54" name="正方形/長方形 5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6" name="グループ化 45"/>
          <xdr:cNvGrpSpPr/>
        </xdr:nvGrpSpPr>
        <xdr:grpSpPr>
          <a:xfrm>
            <a:off x="7295030" y="60937588"/>
            <a:ext cx="2812676" cy="2130600"/>
            <a:chOff x="7082117" y="233990029"/>
            <a:chExt cx="2812676" cy="2130599"/>
          </a:xfrm>
        </xdr:grpSpPr>
        <xdr:sp macro="" textlink="">
          <xdr:nvSpPr>
            <xdr:cNvPr id="52" name="正方形/長方形 5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1,813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正方形/長方形 46"/>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786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8" name="下矢印 47"/>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大かっこ 4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0" name="大かっこ 4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1" name="大かっこ 5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4" name="大かっこ 63"/>
        <xdr:cNvSpPr>
          <a:spLocks noChangeArrowheads="1"/>
        </xdr:cNvSpPr>
      </xdr:nvSpPr>
      <xdr:spPr bwMode="auto">
        <a:xfrm>
          <a:off x="8443383" y="5739024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30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190500</xdr:colOff>
      <xdr:row>133</xdr:row>
      <xdr:rowOff>190500</xdr:rowOff>
    </xdr:from>
    <xdr:to>
      <xdr:col>42</xdr:col>
      <xdr:colOff>36108</xdr:colOff>
      <xdr:row>133</xdr:row>
      <xdr:rowOff>709083</xdr:rowOff>
    </xdr:to>
    <xdr:sp macro="" textlink="">
      <xdr:nvSpPr>
        <xdr:cNvPr id="65" name="正方形/長方形 64"/>
        <xdr:cNvSpPr/>
      </xdr:nvSpPr>
      <xdr:spPr>
        <a:xfrm>
          <a:off x="7912100" y="25222200"/>
          <a:ext cx="658408"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80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4/5</a:t>
          </a:r>
          <a:r>
            <a:rPr kumimoji="1" lang="ja-JP" altLang="en-US" sz="1100">
              <a:solidFill>
                <a:schemeClr val="tx1"/>
              </a:solidFill>
            </a:rPr>
            <a:t>）</a:t>
          </a:r>
        </a:p>
      </xdr:txBody>
    </xdr:sp>
    <xdr:clientData/>
  </xdr:twoCellAnchor>
  <xdr:twoCellAnchor>
    <xdr:from>
      <xdr:col>38</xdr:col>
      <xdr:colOff>177800</xdr:colOff>
      <xdr:row>86</xdr:row>
      <xdr:rowOff>228600</xdr:rowOff>
    </xdr:from>
    <xdr:to>
      <xdr:col>42</xdr:col>
      <xdr:colOff>23408</xdr:colOff>
      <xdr:row>86</xdr:row>
      <xdr:rowOff>747183</xdr:rowOff>
    </xdr:to>
    <xdr:sp macro="" textlink="">
      <xdr:nvSpPr>
        <xdr:cNvPr id="66" name="正方形/長方形 65"/>
        <xdr:cNvSpPr/>
      </xdr:nvSpPr>
      <xdr:spPr>
        <a:xfrm>
          <a:off x="7899400" y="19773900"/>
          <a:ext cx="658408"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80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4/5</a:t>
          </a:r>
          <a:r>
            <a:rPr kumimoji="1" lang="ja-JP" altLang="en-US"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791" sqref="AU791:AX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9" t="s">
        <v>0</v>
      </c>
      <c r="AK2" s="949"/>
      <c r="AL2" s="949"/>
      <c r="AM2" s="949"/>
      <c r="AN2" s="949"/>
      <c r="AO2" s="950"/>
      <c r="AP2" s="950"/>
      <c r="AQ2" s="950"/>
      <c r="AR2" s="78" t="str">
        <f>IF(OR(AO2="　", AO2=""), "", "-")</f>
        <v/>
      </c>
      <c r="AS2" s="951">
        <v>899</v>
      </c>
      <c r="AT2" s="951"/>
      <c r="AU2" s="951"/>
      <c r="AV2" s="51" t="str">
        <f>IF(AW2="", "", "-")</f>
        <v>-</v>
      </c>
      <c r="AW2" s="919">
        <v>7</v>
      </c>
      <c r="AX2" s="919"/>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45" customHeight="1" x14ac:dyDescent="0.15">
      <c r="A4" s="710" t="s">
        <v>25</v>
      </c>
      <c r="B4" s="711"/>
      <c r="C4" s="711"/>
      <c r="D4" s="711"/>
      <c r="E4" s="711"/>
      <c r="F4" s="711"/>
      <c r="G4" s="688" t="s">
        <v>639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640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73</v>
      </c>
      <c r="H5" s="846"/>
      <c r="I5" s="846"/>
      <c r="J5" s="846"/>
      <c r="K5" s="846"/>
      <c r="L5" s="846"/>
      <c r="M5" s="847" t="s">
        <v>66</v>
      </c>
      <c r="N5" s="848"/>
      <c r="O5" s="848"/>
      <c r="P5" s="848"/>
      <c r="Q5" s="848"/>
      <c r="R5" s="849"/>
      <c r="S5" s="850" t="s">
        <v>131</v>
      </c>
      <c r="T5" s="846"/>
      <c r="U5" s="846"/>
      <c r="V5" s="846"/>
      <c r="W5" s="846"/>
      <c r="X5" s="851"/>
      <c r="Y5" s="704" t="s">
        <v>3</v>
      </c>
      <c r="Z5" s="546"/>
      <c r="AA5" s="546"/>
      <c r="AB5" s="546"/>
      <c r="AC5" s="546"/>
      <c r="AD5" s="547"/>
      <c r="AE5" s="705" t="s">
        <v>641</v>
      </c>
      <c r="AF5" s="705"/>
      <c r="AG5" s="705"/>
      <c r="AH5" s="705"/>
      <c r="AI5" s="705"/>
      <c r="AJ5" s="705"/>
      <c r="AK5" s="705"/>
      <c r="AL5" s="705"/>
      <c r="AM5" s="705"/>
      <c r="AN5" s="705"/>
      <c r="AO5" s="705"/>
      <c r="AP5" s="706"/>
      <c r="AQ5" s="707" t="s">
        <v>642</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59.94999999999999"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30" t="s">
        <v>514</v>
      </c>
      <c r="Z7" s="446"/>
      <c r="AA7" s="446"/>
      <c r="AB7" s="446"/>
      <c r="AC7" s="446"/>
      <c r="AD7" s="931"/>
      <c r="AE7" s="920" t="s">
        <v>777</v>
      </c>
      <c r="AF7" s="921"/>
      <c r="AG7" s="921"/>
      <c r="AH7" s="921"/>
      <c r="AI7" s="921"/>
      <c r="AJ7" s="921"/>
      <c r="AK7" s="921"/>
      <c r="AL7" s="921"/>
      <c r="AM7" s="921"/>
      <c r="AN7" s="921"/>
      <c r="AO7" s="921"/>
      <c r="AP7" s="921"/>
      <c r="AQ7" s="921"/>
      <c r="AR7" s="921"/>
      <c r="AS7" s="921"/>
      <c r="AT7" s="921"/>
      <c r="AU7" s="921"/>
      <c r="AV7" s="921"/>
      <c r="AW7" s="921"/>
      <c r="AX7" s="922"/>
    </row>
    <row r="8" spans="1:50" ht="39.950000000000003" customHeight="1" x14ac:dyDescent="0.15">
      <c r="A8" s="498" t="s">
        <v>378</v>
      </c>
      <c r="B8" s="499"/>
      <c r="C8" s="499"/>
      <c r="D8" s="499"/>
      <c r="E8" s="499"/>
      <c r="F8" s="500"/>
      <c r="G8" s="952" t="str">
        <f>入力規則等!A28</f>
        <v>医療分野の研究開発関連、科学技術・イノベーション</v>
      </c>
      <c r="H8" s="726"/>
      <c r="I8" s="726"/>
      <c r="J8" s="726"/>
      <c r="K8" s="726"/>
      <c r="L8" s="726"/>
      <c r="M8" s="726"/>
      <c r="N8" s="726"/>
      <c r="O8" s="726"/>
      <c r="P8" s="726"/>
      <c r="Q8" s="726"/>
      <c r="R8" s="726"/>
      <c r="S8" s="726"/>
      <c r="T8" s="726"/>
      <c r="U8" s="726"/>
      <c r="V8" s="726"/>
      <c r="W8" s="726"/>
      <c r="X8" s="953"/>
      <c r="Y8" s="852" t="s">
        <v>379</v>
      </c>
      <c r="Z8" s="853"/>
      <c r="AA8" s="853"/>
      <c r="AB8" s="853"/>
      <c r="AC8" s="853"/>
      <c r="AD8" s="854"/>
      <c r="AE8" s="725" t="str">
        <f>入力規則等!K13</f>
        <v>社会保障、文教及び科学振興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643</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0.1" customHeight="1" x14ac:dyDescent="0.15">
      <c r="A10" s="666" t="s">
        <v>30</v>
      </c>
      <c r="B10" s="667"/>
      <c r="C10" s="667"/>
      <c r="D10" s="667"/>
      <c r="E10" s="667"/>
      <c r="F10" s="667"/>
      <c r="G10" s="760" t="s">
        <v>644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4.95"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4" t="s">
        <v>24</v>
      </c>
      <c r="B12" s="955"/>
      <c r="C12" s="955"/>
      <c r="D12" s="955"/>
      <c r="E12" s="955"/>
      <c r="F12" s="956"/>
      <c r="G12" s="766"/>
      <c r="H12" s="767"/>
      <c r="I12" s="767"/>
      <c r="J12" s="767"/>
      <c r="K12" s="767"/>
      <c r="L12" s="767"/>
      <c r="M12" s="767"/>
      <c r="N12" s="767"/>
      <c r="O12" s="767"/>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c r="Q13" s="664"/>
      <c r="R13" s="664"/>
      <c r="S13" s="664"/>
      <c r="T13" s="664"/>
      <c r="U13" s="664"/>
      <c r="V13" s="665"/>
      <c r="W13" s="663"/>
      <c r="X13" s="664"/>
      <c r="Y13" s="664"/>
      <c r="Z13" s="664"/>
      <c r="AA13" s="664"/>
      <c r="AB13" s="664"/>
      <c r="AC13" s="665"/>
      <c r="AD13" s="663"/>
      <c r="AE13" s="664"/>
      <c r="AF13" s="664"/>
      <c r="AG13" s="664"/>
      <c r="AH13" s="664"/>
      <c r="AI13" s="664"/>
      <c r="AJ13" s="665"/>
      <c r="AK13" s="663"/>
      <c r="AL13" s="664"/>
      <c r="AM13" s="664"/>
      <c r="AN13" s="664"/>
      <c r="AO13" s="664"/>
      <c r="AP13" s="664"/>
      <c r="AQ13" s="665"/>
      <c r="AR13" s="927"/>
      <c r="AS13" s="928"/>
      <c r="AT13" s="928"/>
      <c r="AU13" s="928"/>
      <c r="AV13" s="928"/>
      <c r="AW13" s="928"/>
      <c r="AX13" s="929"/>
    </row>
    <row r="14" spans="1:50" ht="21" customHeight="1" x14ac:dyDescent="0.15">
      <c r="A14" s="620"/>
      <c r="B14" s="621"/>
      <c r="C14" s="621"/>
      <c r="D14" s="621"/>
      <c r="E14" s="621"/>
      <c r="F14" s="622"/>
      <c r="G14" s="731"/>
      <c r="H14" s="732"/>
      <c r="I14" s="717" t="s">
        <v>8</v>
      </c>
      <c r="J14" s="768"/>
      <c r="K14" s="768"/>
      <c r="L14" s="768"/>
      <c r="M14" s="768"/>
      <c r="N14" s="768"/>
      <c r="O14" s="769"/>
      <c r="P14" s="663"/>
      <c r="Q14" s="664"/>
      <c r="R14" s="664"/>
      <c r="S14" s="664"/>
      <c r="T14" s="664"/>
      <c r="U14" s="664"/>
      <c r="V14" s="665"/>
      <c r="W14" s="663"/>
      <c r="X14" s="664"/>
      <c r="Y14" s="664"/>
      <c r="Z14" s="664"/>
      <c r="AA14" s="664"/>
      <c r="AB14" s="664"/>
      <c r="AC14" s="665"/>
      <c r="AD14" s="663" t="s">
        <v>572</v>
      </c>
      <c r="AE14" s="664"/>
      <c r="AF14" s="664"/>
      <c r="AG14" s="664"/>
      <c r="AH14" s="664"/>
      <c r="AI14" s="664"/>
      <c r="AJ14" s="665"/>
      <c r="AK14" s="663" t="s">
        <v>574</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645</v>
      </c>
      <c r="Q15" s="664"/>
      <c r="R15" s="664"/>
      <c r="S15" s="664"/>
      <c r="T15" s="664"/>
      <c r="U15" s="664"/>
      <c r="V15" s="665"/>
      <c r="W15" s="663">
        <v>116</v>
      </c>
      <c r="X15" s="664"/>
      <c r="Y15" s="664"/>
      <c r="Z15" s="664"/>
      <c r="AA15" s="664"/>
      <c r="AB15" s="664"/>
      <c r="AC15" s="665"/>
      <c r="AD15" s="663" t="s">
        <v>647</v>
      </c>
      <c r="AE15" s="664"/>
      <c r="AF15" s="664"/>
      <c r="AG15" s="664"/>
      <c r="AH15" s="664"/>
      <c r="AI15" s="664"/>
      <c r="AJ15" s="665"/>
      <c r="AK15" s="663" t="s">
        <v>757</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v>-116</v>
      </c>
      <c r="Q16" s="664"/>
      <c r="R16" s="664"/>
      <c r="S16" s="664"/>
      <c r="T16" s="664"/>
      <c r="U16" s="664"/>
      <c r="V16" s="665"/>
      <c r="W16" s="663" t="s">
        <v>646</v>
      </c>
      <c r="X16" s="664"/>
      <c r="Y16" s="664"/>
      <c r="Z16" s="664"/>
      <c r="AA16" s="664"/>
      <c r="AB16" s="664"/>
      <c r="AC16" s="665"/>
      <c r="AD16" s="663" t="s">
        <v>757</v>
      </c>
      <c r="AE16" s="664"/>
      <c r="AF16" s="664"/>
      <c r="AG16" s="664"/>
      <c r="AH16" s="664"/>
      <c r="AI16" s="664"/>
      <c r="AJ16" s="665"/>
      <c r="AK16" s="663" t="s">
        <v>574</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c r="Q17" s="664"/>
      <c r="R17" s="664"/>
      <c r="S17" s="664"/>
      <c r="T17" s="664"/>
      <c r="U17" s="664"/>
      <c r="V17" s="665"/>
      <c r="W17" s="663"/>
      <c r="X17" s="664"/>
      <c r="Y17" s="664"/>
      <c r="Z17" s="664"/>
      <c r="AA17" s="664"/>
      <c r="AB17" s="664"/>
      <c r="AC17" s="665"/>
      <c r="AD17" s="663"/>
      <c r="AE17" s="664"/>
      <c r="AF17" s="664"/>
      <c r="AG17" s="664"/>
      <c r="AH17" s="664"/>
      <c r="AI17" s="664"/>
      <c r="AJ17" s="665"/>
      <c r="AK17" s="663" t="s">
        <v>574</v>
      </c>
      <c r="AL17" s="664"/>
      <c r="AM17" s="664"/>
      <c r="AN17" s="664"/>
      <c r="AO17" s="664"/>
      <c r="AP17" s="664"/>
      <c r="AQ17" s="665"/>
      <c r="AR17" s="925"/>
      <c r="AS17" s="925"/>
      <c r="AT17" s="925"/>
      <c r="AU17" s="925"/>
      <c r="AV17" s="925"/>
      <c r="AW17" s="925"/>
      <c r="AX17" s="926"/>
    </row>
    <row r="18" spans="1:50" ht="24.75" customHeight="1" x14ac:dyDescent="0.15">
      <c r="A18" s="620"/>
      <c r="B18" s="621"/>
      <c r="C18" s="621"/>
      <c r="D18" s="621"/>
      <c r="E18" s="621"/>
      <c r="F18" s="622"/>
      <c r="G18" s="733"/>
      <c r="H18" s="734"/>
      <c r="I18" s="722" t="s">
        <v>20</v>
      </c>
      <c r="J18" s="723"/>
      <c r="K18" s="723"/>
      <c r="L18" s="723"/>
      <c r="M18" s="723"/>
      <c r="N18" s="723"/>
      <c r="O18" s="724"/>
      <c r="P18" s="884">
        <f>SUM(P13:V17)</f>
        <v>-116</v>
      </c>
      <c r="Q18" s="885"/>
      <c r="R18" s="885"/>
      <c r="S18" s="885"/>
      <c r="T18" s="885"/>
      <c r="U18" s="885"/>
      <c r="V18" s="886"/>
      <c r="W18" s="884">
        <f>SUM(W13:AC17)</f>
        <v>116</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1573</v>
      </c>
      <c r="Q19" s="664"/>
      <c r="R19" s="664"/>
      <c r="S19" s="664"/>
      <c r="T19" s="664"/>
      <c r="U19" s="664"/>
      <c r="V19" s="665"/>
      <c r="W19" s="663">
        <v>1482</v>
      </c>
      <c r="X19" s="664"/>
      <c r="Y19" s="664"/>
      <c r="Z19" s="664"/>
      <c r="AA19" s="664"/>
      <c r="AB19" s="664"/>
      <c r="AC19" s="665"/>
      <c r="AD19" s="663">
        <v>1889</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82" t="s">
        <v>10</v>
      </c>
      <c r="H20" s="883"/>
      <c r="I20" s="883"/>
      <c r="J20" s="883"/>
      <c r="K20" s="883"/>
      <c r="L20" s="883"/>
      <c r="M20" s="883"/>
      <c r="N20" s="883"/>
      <c r="O20" s="883"/>
      <c r="P20" s="317">
        <f>IF(P18=0, "-", SUM(P19)/P18)</f>
        <v>-13.560344827586206</v>
      </c>
      <c r="Q20" s="317"/>
      <c r="R20" s="317"/>
      <c r="S20" s="317"/>
      <c r="T20" s="317"/>
      <c r="U20" s="317"/>
      <c r="V20" s="317"/>
      <c r="W20" s="317">
        <f t="shared" ref="W20" si="0">IF(W18=0, "-", SUM(W19)/W18)</f>
        <v>12.775862068965518</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5"/>
      <c r="B21" s="856"/>
      <c r="C21" s="856"/>
      <c r="D21" s="856"/>
      <c r="E21" s="856"/>
      <c r="F21" s="957"/>
      <c r="G21" s="315" t="s">
        <v>477</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75" t="s">
        <v>558</v>
      </c>
      <c r="B22" s="976"/>
      <c r="C22" s="976"/>
      <c r="D22" s="976"/>
      <c r="E22" s="976"/>
      <c r="F22" s="977"/>
      <c r="G22" s="962" t="s">
        <v>456</v>
      </c>
      <c r="H22" s="221"/>
      <c r="I22" s="221"/>
      <c r="J22" s="221"/>
      <c r="K22" s="221"/>
      <c r="L22" s="221"/>
      <c r="M22" s="221"/>
      <c r="N22" s="221"/>
      <c r="O22" s="222"/>
      <c r="P22" s="947" t="s">
        <v>519</v>
      </c>
      <c r="Q22" s="221"/>
      <c r="R22" s="221"/>
      <c r="S22" s="221"/>
      <c r="T22" s="221"/>
      <c r="U22" s="221"/>
      <c r="V22" s="222"/>
      <c r="W22" s="947" t="s">
        <v>515</v>
      </c>
      <c r="X22" s="221"/>
      <c r="Y22" s="221"/>
      <c r="Z22" s="221"/>
      <c r="AA22" s="221"/>
      <c r="AB22" s="221"/>
      <c r="AC22" s="222"/>
      <c r="AD22" s="947" t="s">
        <v>455</v>
      </c>
      <c r="AE22" s="221"/>
      <c r="AF22" s="221"/>
      <c r="AG22" s="221"/>
      <c r="AH22" s="221"/>
      <c r="AI22" s="221"/>
      <c r="AJ22" s="221"/>
      <c r="AK22" s="221"/>
      <c r="AL22" s="221"/>
      <c r="AM22" s="221"/>
      <c r="AN22" s="221"/>
      <c r="AO22" s="221"/>
      <c r="AP22" s="221"/>
      <c r="AQ22" s="221"/>
      <c r="AR22" s="221"/>
      <c r="AS22" s="221"/>
      <c r="AT22" s="221"/>
      <c r="AU22" s="221"/>
      <c r="AV22" s="221"/>
      <c r="AW22" s="221"/>
      <c r="AX22" s="984"/>
    </row>
    <row r="23" spans="1:50" ht="25.5" customHeight="1" x14ac:dyDescent="0.15">
      <c r="A23" s="978"/>
      <c r="B23" s="979"/>
      <c r="C23" s="979"/>
      <c r="D23" s="979"/>
      <c r="E23" s="979"/>
      <c r="F23" s="980"/>
      <c r="G23" s="963" t="s">
        <v>575</v>
      </c>
      <c r="H23" s="964"/>
      <c r="I23" s="964"/>
      <c r="J23" s="964"/>
      <c r="K23" s="964"/>
      <c r="L23" s="964"/>
      <c r="M23" s="964"/>
      <c r="N23" s="964"/>
      <c r="O23" s="965"/>
      <c r="P23" s="927"/>
      <c r="Q23" s="928"/>
      <c r="R23" s="928"/>
      <c r="S23" s="928"/>
      <c r="T23" s="928"/>
      <c r="U23" s="928"/>
      <c r="V23" s="948"/>
      <c r="W23" s="927"/>
      <c r="X23" s="928"/>
      <c r="Y23" s="928"/>
      <c r="Z23" s="928"/>
      <c r="AA23" s="928"/>
      <c r="AB23" s="928"/>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576</v>
      </c>
      <c r="H24" s="967"/>
      <c r="I24" s="967"/>
      <c r="J24" s="967"/>
      <c r="K24" s="967"/>
      <c r="L24" s="967"/>
      <c r="M24" s="967"/>
      <c r="N24" s="967"/>
      <c r="O24" s="968"/>
      <c r="P24" s="663"/>
      <c r="Q24" s="664"/>
      <c r="R24" s="664"/>
      <c r="S24" s="664"/>
      <c r="T24" s="664"/>
      <c r="U24" s="664"/>
      <c r="V24" s="665"/>
      <c r="W24" s="663"/>
      <c r="X24" s="664"/>
      <c r="Y24" s="664"/>
      <c r="Z24" s="664"/>
      <c r="AA24" s="664"/>
      <c r="AB24" s="664"/>
      <c r="AC24" s="665"/>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663"/>
      <c r="Q25" s="664"/>
      <c r="R25" s="664"/>
      <c r="S25" s="664"/>
      <c r="T25" s="664"/>
      <c r="U25" s="664"/>
      <c r="V25" s="665"/>
      <c r="W25" s="663"/>
      <c r="X25" s="664"/>
      <c r="Y25" s="664"/>
      <c r="Z25" s="664"/>
      <c r="AA25" s="664"/>
      <c r="AB25" s="664"/>
      <c r="AC25" s="665"/>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3"/>
      <c r="Q26" s="664"/>
      <c r="R26" s="664"/>
      <c r="S26" s="664"/>
      <c r="T26" s="664"/>
      <c r="U26" s="664"/>
      <c r="V26" s="665"/>
      <c r="W26" s="663"/>
      <c r="X26" s="664"/>
      <c r="Y26" s="664"/>
      <c r="Z26" s="664"/>
      <c r="AA26" s="664"/>
      <c r="AB26" s="664"/>
      <c r="AC26" s="665"/>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3"/>
      <c r="Q27" s="664"/>
      <c r="R27" s="664"/>
      <c r="S27" s="664"/>
      <c r="T27" s="664"/>
      <c r="U27" s="664"/>
      <c r="V27" s="665"/>
      <c r="W27" s="663"/>
      <c r="X27" s="664"/>
      <c r="Y27" s="664"/>
      <c r="Z27" s="664"/>
      <c r="AA27" s="664"/>
      <c r="AB27" s="664"/>
      <c r="AC27" s="665"/>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460</v>
      </c>
      <c r="H28" s="970"/>
      <c r="I28" s="970"/>
      <c r="J28" s="970"/>
      <c r="K28" s="970"/>
      <c r="L28" s="970"/>
      <c r="M28" s="970"/>
      <c r="N28" s="970"/>
      <c r="O28" s="971"/>
      <c r="P28" s="884">
        <f>P29-SUM(P23:P27)</f>
        <v>0</v>
      </c>
      <c r="Q28" s="885"/>
      <c r="R28" s="885"/>
      <c r="S28" s="885"/>
      <c r="T28" s="885"/>
      <c r="U28" s="885"/>
      <c r="V28" s="886"/>
      <c r="W28" s="884">
        <f>W29-SUM(W23:W27)</f>
        <v>0</v>
      </c>
      <c r="X28" s="885"/>
      <c r="Y28" s="885"/>
      <c r="Z28" s="885"/>
      <c r="AA28" s="885"/>
      <c r="AB28" s="885"/>
      <c r="AC28" s="886"/>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457</v>
      </c>
      <c r="H29" s="973"/>
      <c r="I29" s="973"/>
      <c r="J29" s="973"/>
      <c r="K29" s="973"/>
      <c r="L29" s="973"/>
      <c r="M29" s="973"/>
      <c r="N29" s="973"/>
      <c r="O29" s="974"/>
      <c r="P29" s="663">
        <f>AK13</f>
        <v>0</v>
      </c>
      <c r="Q29" s="664"/>
      <c r="R29" s="664"/>
      <c r="S29" s="664"/>
      <c r="T29" s="664"/>
      <c r="U29" s="664"/>
      <c r="V29" s="665"/>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7" t="s">
        <v>472</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3" t="s">
        <v>526</v>
      </c>
      <c r="AN30" s="923"/>
      <c r="AO30" s="923"/>
      <c r="AP30" s="864"/>
      <c r="AQ30" s="773" t="s">
        <v>354</v>
      </c>
      <c r="AR30" s="774"/>
      <c r="AS30" s="774"/>
      <c r="AT30" s="775"/>
      <c r="AU30" s="780" t="s">
        <v>253</v>
      </c>
      <c r="AV30" s="780"/>
      <c r="AW30" s="780"/>
      <c r="AX30" s="924"/>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6"/>
      <c r="AC31" s="247"/>
      <c r="AD31" s="248"/>
      <c r="AE31" s="246"/>
      <c r="AF31" s="247"/>
      <c r="AG31" s="247"/>
      <c r="AH31" s="248"/>
      <c r="AI31" s="246"/>
      <c r="AJ31" s="247"/>
      <c r="AK31" s="247"/>
      <c r="AL31" s="248"/>
      <c r="AM31" s="250"/>
      <c r="AN31" s="250"/>
      <c r="AO31" s="250"/>
      <c r="AP31" s="246"/>
      <c r="AQ31" s="596" t="s">
        <v>574</v>
      </c>
      <c r="AR31" s="199"/>
      <c r="AS31" s="132" t="s">
        <v>355</v>
      </c>
      <c r="AT31" s="133"/>
      <c r="AU31" s="198" t="s">
        <v>646</v>
      </c>
      <c r="AV31" s="198"/>
      <c r="AW31" s="401" t="s">
        <v>300</v>
      </c>
      <c r="AX31" s="402"/>
    </row>
    <row r="32" spans="1:50" ht="23.25" customHeight="1" x14ac:dyDescent="0.15">
      <c r="A32" s="406"/>
      <c r="B32" s="404"/>
      <c r="C32" s="404"/>
      <c r="D32" s="404"/>
      <c r="E32" s="404"/>
      <c r="F32" s="405"/>
      <c r="G32" s="570" t="s">
        <v>648</v>
      </c>
      <c r="H32" s="571"/>
      <c r="I32" s="571"/>
      <c r="J32" s="571"/>
      <c r="K32" s="571"/>
      <c r="L32" s="571"/>
      <c r="M32" s="571"/>
      <c r="N32" s="571"/>
      <c r="O32" s="572"/>
      <c r="P32" s="104" t="s">
        <v>648</v>
      </c>
      <c r="Q32" s="104"/>
      <c r="R32" s="104"/>
      <c r="S32" s="104"/>
      <c r="T32" s="104"/>
      <c r="U32" s="104"/>
      <c r="V32" s="104"/>
      <c r="W32" s="104"/>
      <c r="X32" s="105"/>
      <c r="Y32" s="474" t="s">
        <v>12</v>
      </c>
      <c r="Z32" s="534"/>
      <c r="AA32" s="535"/>
      <c r="AB32" s="464" t="s">
        <v>565</v>
      </c>
      <c r="AC32" s="464"/>
      <c r="AD32" s="464"/>
      <c r="AE32" s="217" t="s">
        <v>650</v>
      </c>
      <c r="AF32" s="218"/>
      <c r="AG32" s="218"/>
      <c r="AH32" s="218"/>
      <c r="AI32" s="217" t="s">
        <v>646</v>
      </c>
      <c r="AJ32" s="218"/>
      <c r="AK32" s="218"/>
      <c r="AL32" s="218"/>
      <c r="AM32" s="217" t="s">
        <v>651</v>
      </c>
      <c r="AN32" s="218"/>
      <c r="AO32" s="218"/>
      <c r="AP32" s="218"/>
      <c r="AQ32" s="339" t="s">
        <v>573</v>
      </c>
      <c r="AR32" s="206"/>
      <c r="AS32" s="206"/>
      <c r="AT32" s="340"/>
      <c r="AU32" s="218" t="s">
        <v>565</v>
      </c>
      <c r="AV32" s="218"/>
      <c r="AW32" s="218"/>
      <c r="AX32" s="220"/>
    </row>
    <row r="33" spans="1:50" ht="23.25" customHeight="1" x14ac:dyDescent="0.15">
      <c r="A33" s="407"/>
      <c r="B33" s="408"/>
      <c r="C33" s="408"/>
      <c r="D33" s="408"/>
      <c r="E33" s="408"/>
      <c r="F33" s="409"/>
      <c r="G33" s="573"/>
      <c r="H33" s="574"/>
      <c r="I33" s="574"/>
      <c r="J33" s="574"/>
      <c r="K33" s="574"/>
      <c r="L33" s="574"/>
      <c r="M33" s="574"/>
      <c r="N33" s="574"/>
      <c r="O33" s="575"/>
      <c r="P33" s="107"/>
      <c r="Q33" s="107"/>
      <c r="R33" s="107"/>
      <c r="S33" s="107"/>
      <c r="T33" s="107"/>
      <c r="U33" s="107"/>
      <c r="V33" s="107"/>
      <c r="W33" s="107"/>
      <c r="X33" s="108"/>
      <c r="Y33" s="418" t="s">
        <v>54</v>
      </c>
      <c r="Z33" s="419"/>
      <c r="AA33" s="420"/>
      <c r="AB33" s="526" t="s">
        <v>649</v>
      </c>
      <c r="AC33" s="526"/>
      <c r="AD33" s="526"/>
      <c r="AE33" s="217" t="s">
        <v>574</v>
      </c>
      <c r="AF33" s="218"/>
      <c r="AG33" s="218"/>
      <c r="AH33" s="218"/>
      <c r="AI33" s="217" t="s">
        <v>578</v>
      </c>
      <c r="AJ33" s="218"/>
      <c r="AK33" s="218"/>
      <c r="AL33" s="218"/>
      <c r="AM33" s="217" t="s">
        <v>573</v>
      </c>
      <c r="AN33" s="218"/>
      <c r="AO33" s="218"/>
      <c r="AP33" s="218"/>
      <c r="AQ33" s="339" t="s">
        <v>579</v>
      </c>
      <c r="AR33" s="206"/>
      <c r="AS33" s="206"/>
      <c r="AT33" s="340"/>
      <c r="AU33" s="218" t="s">
        <v>652</v>
      </c>
      <c r="AV33" s="218"/>
      <c r="AW33" s="218"/>
      <c r="AX33" s="220"/>
    </row>
    <row r="34" spans="1:50" ht="23.25" customHeight="1" x14ac:dyDescent="0.15">
      <c r="A34" s="406"/>
      <c r="B34" s="404"/>
      <c r="C34" s="404"/>
      <c r="D34" s="404"/>
      <c r="E34" s="404"/>
      <c r="F34" s="405"/>
      <c r="G34" s="576"/>
      <c r="H34" s="577"/>
      <c r="I34" s="577"/>
      <c r="J34" s="577"/>
      <c r="K34" s="577"/>
      <c r="L34" s="577"/>
      <c r="M34" s="577"/>
      <c r="N34" s="577"/>
      <c r="O34" s="578"/>
      <c r="P34" s="110"/>
      <c r="Q34" s="110"/>
      <c r="R34" s="110"/>
      <c r="S34" s="110"/>
      <c r="T34" s="110"/>
      <c r="U34" s="110"/>
      <c r="V34" s="110"/>
      <c r="W34" s="110"/>
      <c r="X34" s="111"/>
      <c r="Y34" s="418" t="s">
        <v>13</v>
      </c>
      <c r="Z34" s="419"/>
      <c r="AA34" s="420"/>
      <c r="AB34" s="562" t="s">
        <v>301</v>
      </c>
      <c r="AC34" s="562"/>
      <c r="AD34" s="562"/>
      <c r="AE34" s="217" t="s">
        <v>574</v>
      </c>
      <c r="AF34" s="218"/>
      <c r="AG34" s="218"/>
      <c r="AH34" s="218"/>
      <c r="AI34" s="217" t="s">
        <v>573</v>
      </c>
      <c r="AJ34" s="218"/>
      <c r="AK34" s="218"/>
      <c r="AL34" s="218"/>
      <c r="AM34" s="217" t="s">
        <v>574</v>
      </c>
      <c r="AN34" s="218"/>
      <c r="AO34" s="218"/>
      <c r="AP34" s="218"/>
      <c r="AQ34" s="339" t="s">
        <v>574</v>
      </c>
      <c r="AR34" s="206"/>
      <c r="AS34" s="206"/>
      <c r="AT34" s="340"/>
      <c r="AU34" s="218" t="s">
        <v>574</v>
      </c>
      <c r="AV34" s="218"/>
      <c r="AW34" s="218"/>
      <c r="AX34" s="220"/>
    </row>
    <row r="35" spans="1:50" ht="23.25" hidden="1" customHeight="1" x14ac:dyDescent="0.15">
      <c r="A35" s="225" t="s">
        <v>504</v>
      </c>
      <c r="B35" s="226"/>
      <c r="C35" s="226"/>
      <c r="D35" s="226"/>
      <c r="E35" s="226"/>
      <c r="F35" s="227"/>
      <c r="G35" s="231" t="s">
        <v>583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6" t="s">
        <v>472</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3" t="s">
        <v>11</v>
      </c>
      <c r="AC37" s="244"/>
      <c r="AD37" s="245"/>
      <c r="AE37" s="243" t="s">
        <v>534</v>
      </c>
      <c r="AF37" s="244"/>
      <c r="AG37" s="244"/>
      <c r="AH37" s="245"/>
      <c r="AI37" s="243" t="s">
        <v>531</v>
      </c>
      <c r="AJ37" s="244"/>
      <c r="AK37" s="244"/>
      <c r="AL37" s="245"/>
      <c r="AM37" s="249" t="s">
        <v>526</v>
      </c>
      <c r="AN37" s="249"/>
      <c r="AO37" s="249"/>
      <c r="AP37" s="243"/>
      <c r="AQ37" s="150" t="s">
        <v>354</v>
      </c>
      <c r="AR37" s="151"/>
      <c r="AS37" s="151"/>
      <c r="AT37" s="152"/>
      <c r="AU37" s="414" t="s">
        <v>253</v>
      </c>
      <c r="AV37" s="414"/>
      <c r="AW37" s="414"/>
      <c r="AX37" s="918"/>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6"/>
      <c r="AC38" s="247"/>
      <c r="AD38" s="248"/>
      <c r="AE38" s="246"/>
      <c r="AF38" s="247"/>
      <c r="AG38" s="247"/>
      <c r="AH38" s="248"/>
      <c r="AI38" s="246"/>
      <c r="AJ38" s="247"/>
      <c r="AK38" s="247"/>
      <c r="AL38" s="248"/>
      <c r="AM38" s="250"/>
      <c r="AN38" s="250"/>
      <c r="AO38" s="250"/>
      <c r="AP38" s="246"/>
      <c r="AQ38" s="596" t="s">
        <v>574</v>
      </c>
      <c r="AR38" s="199"/>
      <c r="AS38" s="132" t="s">
        <v>355</v>
      </c>
      <c r="AT38" s="133"/>
      <c r="AU38" s="198">
        <v>32</v>
      </c>
      <c r="AV38" s="198"/>
      <c r="AW38" s="401" t="s">
        <v>300</v>
      </c>
      <c r="AX38" s="402"/>
    </row>
    <row r="39" spans="1:50" ht="23.25" hidden="1" customHeight="1" x14ac:dyDescent="0.15">
      <c r="A39" s="406"/>
      <c r="B39" s="404"/>
      <c r="C39" s="404"/>
      <c r="D39" s="404"/>
      <c r="E39" s="404"/>
      <c r="F39" s="405"/>
      <c r="G39" s="570" t="s">
        <v>580</v>
      </c>
      <c r="H39" s="571"/>
      <c r="I39" s="571"/>
      <c r="J39" s="571"/>
      <c r="K39" s="571"/>
      <c r="L39" s="571"/>
      <c r="M39" s="571"/>
      <c r="N39" s="571"/>
      <c r="O39" s="572"/>
      <c r="P39" s="104" t="s">
        <v>581</v>
      </c>
      <c r="Q39" s="104"/>
      <c r="R39" s="104"/>
      <c r="S39" s="104"/>
      <c r="T39" s="104"/>
      <c r="U39" s="104"/>
      <c r="V39" s="104"/>
      <c r="W39" s="104"/>
      <c r="X39" s="105"/>
      <c r="Y39" s="474" t="s">
        <v>12</v>
      </c>
      <c r="Z39" s="534"/>
      <c r="AA39" s="535"/>
      <c r="AB39" s="464" t="s">
        <v>577</v>
      </c>
      <c r="AC39" s="464"/>
      <c r="AD39" s="464"/>
      <c r="AE39" s="217">
        <v>58</v>
      </c>
      <c r="AF39" s="218"/>
      <c r="AG39" s="218"/>
      <c r="AH39" s="218"/>
      <c r="AI39" s="217">
        <v>83</v>
      </c>
      <c r="AJ39" s="218"/>
      <c r="AK39" s="218"/>
      <c r="AL39" s="218"/>
      <c r="AM39" s="217"/>
      <c r="AN39" s="218"/>
      <c r="AO39" s="218"/>
      <c r="AP39" s="218"/>
      <c r="AQ39" s="339" t="s">
        <v>573</v>
      </c>
      <c r="AR39" s="206"/>
      <c r="AS39" s="206"/>
      <c r="AT39" s="340"/>
      <c r="AU39" s="218" t="s">
        <v>578</v>
      </c>
      <c r="AV39" s="218"/>
      <c r="AW39" s="218"/>
      <c r="AX39" s="220"/>
    </row>
    <row r="40" spans="1:50" ht="23.25" hidden="1" customHeight="1" x14ac:dyDescent="0.15">
      <c r="A40" s="407"/>
      <c r="B40" s="408"/>
      <c r="C40" s="408"/>
      <c r="D40" s="408"/>
      <c r="E40" s="408"/>
      <c r="F40" s="409"/>
      <c r="G40" s="573"/>
      <c r="H40" s="574"/>
      <c r="I40" s="574"/>
      <c r="J40" s="574"/>
      <c r="K40" s="574"/>
      <c r="L40" s="574"/>
      <c r="M40" s="574"/>
      <c r="N40" s="574"/>
      <c r="O40" s="575"/>
      <c r="P40" s="107"/>
      <c r="Q40" s="107"/>
      <c r="R40" s="107"/>
      <c r="S40" s="107"/>
      <c r="T40" s="107"/>
      <c r="U40" s="107"/>
      <c r="V40" s="107"/>
      <c r="W40" s="107"/>
      <c r="X40" s="108"/>
      <c r="Y40" s="418" t="s">
        <v>54</v>
      </c>
      <c r="Z40" s="419"/>
      <c r="AA40" s="420"/>
      <c r="AB40" s="526" t="s">
        <v>577</v>
      </c>
      <c r="AC40" s="526"/>
      <c r="AD40" s="526"/>
      <c r="AE40" s="217" t="s">
        <v>574</v>
      </c>
      <c r="AF40" s="218"/>
      <c r="AG40" s="218"/>
      <c r="AH40" s="218"/>
      <c r="AI40" s="217" t="s">
        <v>574</v>
      </c>
      <c r="AJ40" s="218"/>
      <c r="AK40" s="218"/>
      <c r="AL40" s="218"/>
      <c r="AM40" s="217" t="s">
        <v>574</v>
      </c>
      <c r="AN40" s="218"/>
      <c r="AO40" s="218"/>
      <c r="AP40" s="218"/>
      <c r="AQ40" s="339" t="s">
        <v>574</v>
      </c>
      <c r="AR40" s="206"/>
      <c r="AS40" s="206"/>
      <c r="AT40" s="340"/>
      <c r="AU40" s="218">
        <v>200</v>
      </c>
      <c r="AV40" s="218"/>
      <c r="AW40" s="218"/>
      <c r="AX40" s="220"/>
    </row>
    <row r="41" spans="1:50" ht="23.25" hidden="1" customHeight="1" x14ac:dyDescent="0.15">
      <c r="A41" s="410"/>
      <c r="B41" s="411"/>
      <c r="C41" s="411"/>
      <c r="D41" s="411"/>
      <c r="E41" s="411"/>
      <c r="F41" s="412"/>
      <c r="G41" s="576"/>
      <c r="H41" s="577"/>
      <c r="I41" s="577"/>
      <c r="J41" s="577"/>
      <c r="K41" s="577"/>
      <c r="L41" s="577"/>
      <c r="M41" s="577"/>
      <c r="N41" s="577"/>
      <c r="O41" s="578"/>
      <c r="P41" s="110"/>
      <c r="Q41" s="110"/>
      <c r="R41" s="110"/>
      <c r="S41" s="110"/>
      <c r="T41" s="110"/>
      <c r="U41" s="110"/>
      <c r="V41" s="110"/>
      <c r="W41" s="110"/>
      <c r="X41" s="111"/>
      <c r="Y41" s="418" t="s">
        <v>13</v>
      </c>
      <c r="Z41" s="419"/>
      <c r="AA41" s="420"/>
      <c r="AB41" s="562" t="s">
        <v>301</v>
      </c>
      <c r="AC41" s="562"/>
      <c r="AD41" s="562"/>
      <c r="AE41" s="217" t="s">
        <v>574</v>
      </c>
      <c r="AF41" s="218"/>
      <c r="AG41" s="218"/>
      <c r="AH41" s="218"/>
      <c r="AI41" s="217" t="s">
        <v>574</v>
      </c>
      <c r="AJ41" s="218"/>
      <c r="AK41" s="218"/>
      <c r="AL41" s="218"/>
      <c r="AM41" s="217" t="s">
        <v>582</v>
      </c>
      <c r="AN41" s="218"/>
      <c r="AO41" s="218"/>
      <c r="AP41" s="218"/>
      <c r="AQ41" s="339" t="s">
        <v>573</v>
      </c>
      <c r="AR41" s="206"/>
      <c r="AS41" s="206"/>
      <c r="AT41" s="340"/>
      <c r="AU41" s="218" t="s">
        <v>573</v>
      </c>
      <c r="AV41" s="218"/>
      <c r="AW41" s="218"/>
      <c r="AX41" s="220"/>
    </row>
    <row r="42" spans="1:50" ht="23.25" hidden="1" customHeight="1" x14ac:dyDescent="0.15">
      <c r="A42" s="225" t="s">
        <v>504</v>
      </c>
      <c r="B42" s="226"/>
      <c r="C42" s="226"/>
      <c r="D42" s="226"/>
      <c r="E42" s="226"/>
      <c r="F42" s="227"/>
      <c r="G42" s="231" t="s">
        <v>583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472</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3" t="s">
        <v>11</v>
      </c>
      <c r="AC44" s="244"/>
      <c r="AD44" s="245"/>
      <c r="AE44" s="243" t="s">
        <v>534</v>
      </c>
      <c r="AF44" s="244"/>
      <c r="AG44" s="244"/>
      <c r="AH44" s="245"/>
      <c r="AI44" s="243" t="s">
        <v>531</v>
      </c>
      <c r="AJ44" s="244"/>
      <c r="AK44" s="244"/>
      <c r="AL44" s="245"/>
      <c r="AM44" s="249" t="s">
        <v>526</v>
      </c>
      <c r="AN44" s="249"/>
      <c r="AO44" s="249"/>
      <c r="AP44" s="243"/>
      <c r="AQ44" s="150" t="s">
        <v>354</v>
      </c>
      <c r="AR44" s="151"/>
      <c r="AS44" s="151"/>
      <c r="AT44" s="152"/>
      <c r="AU44" s="414" t="s">
        <v>253</v>
      </c>
      <c r="AV44" s="414"/>
      <c r="AW44" s="414"/>
      <c r="AX44" s="918"/>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6"/>
      <c r="AC45" s="247"/>
      <c r="AD45" s="248"/>
      <c r="AE45" s="246"/>
      <c r="AF45" s="247"/>
      <c r="AG45" s="247"/>
      <c r="AH45" s="248"/>
      <c r="AI45" s="246"/>
      <c r="AJ45" s="247"/>
      <c r="AK45" s="247"/>
      <c r="AL45" s="248"/>
      <c r="AM45" s="250"/>
      <c r="AN45" s="250"/>
      <c r="AO45" s="250"/>
      <c r="AP45" s="246"/>
      <c r="AQ45" s="596" t="s">
        <v>574</v>
      </c>
      <c r="AR45" s="199"/>
      <c r="AS45" s="132" t="s">
        <v>355</v>
      </c>
      <c r="AT45" s="133"/>
      <c r="AU45" s="198">
        <v>32</v>
      </c>
      <c r="AV45" s="198"/>
      <c r="AW45" s="401" t="s">
        <v>300</v>
      </c>
      <c r="AX45" s="402"/>
    </row>
    <row r="46" spans="1:50" ht="23.25" hidden="1" customHeight="1" x14ac:dyDescent="0.15">
      <c r="A46" s="406"/>
      <c r="B46" s="404"/>
      <c r="C46" s="404"/>
      <c r="D46" s="404"/>
      <c r="E46" s="404"/>
      <c r="F46" s="405"/>
      <c r="G46" s="570" t="s">
        <v>584</v>
      </c>
      <c r="H46" s="571"/>
      <c r="I46" s="571"/>
      <c r="J46" s="571"/>
      <c r="K46" s="571"/>
      <c r="L46" s="571"/>
      <c r="M46" s="571"/>
      <c r="N46" s="571"/>
      <c r="O46" s="572"/>
      <c r="P46" s="104" t="s">
        <v>585</v>
      </c>
      <c r="Q46" s="104"/>
      <c r="R46" s="104"/>
      <c r="S46" s="104"/>
      <c r="T46" s="104"/>
      <c r="U46" s="104"/>
      <c r="V46" s="104"/>
      <c r="W46" s="104"/>
      <c r="X46" s="105"/>
      <c r="Y46" s="474" t="s">
        <v>12</v>
      </c>
      <c r="Z46" s="534"/>
      <c r="AA46" s="535"/>
      <c r="AB46" s="464" t="s">
        <v>577</v>
      </c>
      <c r="AC46" s="464"/>
      <c r="AD46" s="464"/>
      <c r="AE46" s="217">
        <v>15</v>
      </c>
      <c r="AF46" s="218"/>
      <c r="AG46" s="218"/>
      <c r="AH46" s="218"/>
      <c r="AI46" s="217">
        <v>80</v>
      </c>
      <c r="AJ46" s="218"/>
      <c r="AK46" s="218"/>
      <c r="AL46" s="218"/>
      <c r="AM46" s="217"/>
      <c r="AN46" s="218"/>
      <c r="AO46" s="218"/>
      <c r="AP46" s="218"/>
      <c r="AQ46" s="339" t="s">
        <v>574</v>
      </c>
      <c r="AR46" s="206"/>
      <c r="AS46" s="206"/>
      <c r="AT46" s="340"/>
      <c r="AU46" s="218" t="s">
        <v>574</v>
      </c>
      <c r="AV46" s="218"/>
      <c r="AW46" s="218"/>
      <c r="AX46" s="220"/>
    </row>
    <row r="47" spans="1:50" ht="23.25" hidden="1" customHeight="1" x14ac:dyDescent="0.15">
      <c r="A47" s="407"/>
      <c r="B47" s="408"/>
      <c r="C47" s="408"/>
      <c r="D47" s="408"/>
      <c r="E47" s="408"/>
      <c r="F47" s="409"/>
      <c r="G47" s="573"/>
      <c r="H47" s="574"/>
      <c r="I47" s="574"/>
      <c r="J47" s="574"/>
      <c r="K47" s="574"/>
      <c r="L47" s="574"/>
      <c r="M47" s="574"/>
      <c r="N47" s="574"/>
      <c r="O47" s="575"/>
      <c r="P47" s="107"/>
      <c r="Q47" s="107"/>
      <c r="R47" s="107"/>
      <c r="S47" s="107"/>
      <c r="T47" s="107"/>
      <c r="U47" s="107"/>
      <c r="V47" s="107"/>
      <c r="W47" s="107"/>
      <c r="X47" s="108"/>
      <c r="Y47" s="418" t="s">
        <v>54</v>
      </c>
      <c r="Z47" s="419"/>
      <c r="AA47" s="420"/>
      <c r="AB47" s="526" t="s">
        <v>577</v>
      </c>
      <c r="AC47" s="526"/>
      <c r="AD47" s="526"/>
      <c r="AE47" s="217" t="s">
        <v>586</v>
      </c>
      <c r="AF47" s="218"/>
      <c r="AG47" s="218"/>
      <c r="AH47" s="218"/>
      <c r="AI47" s="217" t="s">
        <v>587</v>
      </c>
      <c r="AJ47" s="218"/>
      <c r="AK47" s="218"/>
      <c r="AL47" s="218"/>
      <c r="AM47" s="217" t="s">
        <v>574</v>
      </c>
      <c r="AN47" s="218"/>
      <c r="AO47" s="218"/>
      <c r="AP47" s="218"/>
      <c r="AQ47" s="339" t="s">
        <v>578</v>
      </c>
      <c r="AR47" s="206"/>
      <c r="AS47" s="206"/>
      <c r="AT47" s="340"/>
      <c r="AU47" s="218">
        <v>5</v>
      </c>
      <c r="AV47" s="218"/>
      <c r="AW47" s="218"/>
      <c r="AX47" s="220"/>
    </row>
    <row r="48" spans="1:50" ht="23.25" hidden="1" customHeight="1" x14ac:dyDescent="0.15">
      <c r="A48" s="410"/>
      <c r="B48" s="411"/>
      <c r="C48" s="411"/>
      <c r="D48" s="411"/>
      <c r="E48" s="411"/>
      <c r="F48" s="412"/>
      <c r="G48" s="576"/>
      <c r="H48" s="577"/>
      <c r="I48" s="577"/>
      <c r="J48" s="577"/>
      <c r="K48" s="577"/>
      <c r="L48" s="577"/>
      <c r="M48" s="577"/>
      <c r="N48" s="577"/>
      <c r="O48" s="578"/>
      <c r="P48" s="110"/>
      <c r="Q48" s="110"/>
      <c r="R48" s="110"/>
      <c r="S48" s="110"/>
      <c r="T48" s="110"/>
      <c r="U48" s="110"/>
      <c r="V48" s="110"/>
      <c r="W48" s="110"/>
      <c r="X48" s="111"/>
      <c r="Y48" s="418" t="s">
        <v>13</v>
      </c>
      <c r="Z48" s="419"/>
      <c r="AA48" s="420"/>
      <c r="AB48" s="562" t="s">
        <v>301</v>
      </c>
      <c r="AC48" s="562"/>
      <c r="AD48" s="562"/>
      <c r="AE48" s="217" t="s">
        <v>573</v>
      </c>
      <c r="AF48" s="218"/>
      <c r="AG48" s="218"/>
      <c r="AH48" s="218"/>
      <c r="AI48" s="217" t="s">
        <v>588</v>
      </c>
      <c r="AJ48" s="218"/>
      <c r="AK48" s="218"/>
      <c r="AL48" s="218"/>
      <c r="AM48" s="217" t="s">
        <v>574</v>
      </c>
      <c r="AN48" s="218"/>
      <c r="AO48" s="218"/>
      <c r="AP48" s="218"/>
      <c r="AQ48" s="339" t="s">
        <v>574</v>
      </c>
      <c r="AR48" s="206"/>
      <c r="AS48" s="206"/>
      <c r="AT48" s="340"/>
      <c r="AU48" s="218" t="s">
        <v>574</v>
      </c>
      <c r="AV48" s="218"/>
      <c r="AW48" s="218"/>
      <c r="AX48" s="220"/>
    </row>
    <row r="49" spans="1:50" ht="23.25" hidden="1" customHeight="1" x14ac:dyDescent="0.15">
      <c r="A49" s="225" t="s">
        <v>504</v>
      </c>
      <c r="B49" s="226"/>
      <c r="C49" s="226"/>
      <c r="D49" s="226"/>
      <c r="E49" s="226"/>
      <c r="F49" s="227"/>
      <c r="G49" s="231" t="s">
        <v>594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3" t="s">
        <v>11</v>
      </c>
      <c r="AC51" s="244"/>
      <c r="AD51" s="245"/>
      <c r="AE51" s="243" t="s">
        <v>534</v>
      </c>
      <c r="AF51" s="244"/>
      <c r="AG51" s="244"/>
      <c r="AH51" s="245"/>
      <c r="AI51" s="243" t="s">
        <v>531</v>
      </c>
      <c r="AJ51" s="244"/>
      <c r="AK51" s="244"/>
      <c r="AL51" s="245"/>
      <c r="AM51" s="249" t="s">
        <v>527</v>
      </c>
      <c r="AN51" s="249"/>
      <c r="AO51" s="249"/>
      <c r="AP51" s="243"/>
      <c r="AQ51" s="150" t="s">
        <v>354</v>
      </c>
      <c r="AR51" s="151"/>
      <c r="AS51" s="151"/>
      <c r="AT51" s="152"/>
      <c r="AU51" s="932" t="s">
        <v>253</v>
      </c>
      <c r="AV51" s="932"/>
      <c r="AW51" s="932"/>
      <c r="AX51" s="933"/>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6"/>
      <c r="AC52" s="247"/>
      <c r="AD52" s="248"/>
      <c r="AE52" s="246"/>
      <c r="AF52" s="247"/>
      <c r="AG52" s="247"/>
      <c r="AH52" s="248"/>
      <c r="AI52" s="246"/>
      <c r="AJ52" s="247"/>
      <c r="AK52" s="247"/>
      <c r="AL52" s="248"/>
      <c r="AM52" s="250"/>
      <c r="AN52" s="250"/>
      <c r="AO52" s="250"/>
      <c r="AP52" s="246"/>
      <c r="AQ52" s="596" t="s">
        <v>574</v>
      </c>
      <c r="AR52" s="199"/>
      <c r="AS52" s="132" t="s">
        <v>355</v>
      </c>
      <c r="AT52" s="133"/>
      <c r="AU52" s="198">
        <v>32</v>
      </c>
      <c r="AV52" s="198"/>
      <c r="AW52" s="401" t="s">
        <v>300</v>
      </c>
      <c r="AX52" s="402"/>
    </row>
    <row r="53" spans="1:50" ht="23.25" hidden="1" customHeight="1" x14ac:dyDescent="0.15">
      <c r="A53" s="406"/>
      <c r="B53" s="404"/>
      <c r="C53" s="404"/>
      <c r="D53" s="404"/>
      <c r="E53" s="404"/>
      <c r="F53" s="405"/>
      <c r="G53" s="570" t="s">
        <v>589</v>
      </c>
      <c r="H53" s="571"/>
      <c r="I53" s="571"/>
      <c r="J53" s="571"/>
      <c r="K53" s="571"/>
      <c r="L53" s="571"/>
      <c r="M53" s="571"/>
      <c r="N53" s="571"/>
      <c r="O53" s="572"/>
      <c r="P53" s="104" t="s">
        <v>590</v>
      </c>
      <c r="Q53" s="104"/>
      <c r="R53" s="104"/>
      <c r="S53" s="104"/>
      <c r="T53" s="104"/>
      <c r="U53" s="104"/>
      <c r="V53" s="104"/>
      <c r="W53" s="104"/>
      <c r="X53" s="105"/>
      <c r="Y53" s="474" t="s">
        <v>12</v>
      </c>
      <c r="Z53" s="534"/>
      <c r="AA53" s="535"/>
      <c r="AB53" s="464" t="s">
        <v>577</v>
      </c>
      <c r="AC53" s="464"/>
      <c r="AD53" s="464"/>
      <c r="AE53" s="217">
        <v>8</v>
      </c>
      <c r="AF53" s="218"/>
      <c r="AG53" s="218"/>
      <c r="AH53" s="218"/>
      <c r="AI53" s="217">
        <v>11</v>
      </c>
      <c r="AJ53" s="218"/>
      <c r="AK53" s="218"/>
      <c r="AL53" s="218"/>
      <c r="AM53" s="217"/>
      <c r="AN53" s="218"/>
      <c r="AO53" s="218"/>
      <c r="AP53" s="218"/>
      <c r="AQ53" s="339" t="s">
        <v>592</v>
      </c>
      <c r="AR53" s="206"/>
      <c r="AS53" s="206"/>
      <c r="AT53" s="340"/>
      <c r="AU53" s="218" t="s">
        <v>593</v>
      </c>
      <c r="AV53" s="218"/>
      <c r="AW53" s="218"/>
      <c r="AX53" s="220"/>
    </row>
    <row r="54" spans="1:50" ht="23.25" hidden="1" customHeight="1" x14ac:dyDescent="0.15">
      <c r="A54" s="407"/>
      <c r="B54" s="408"/>
      <c r="C54" s="408"/>
      <c r="D54" s="408"/>
      <c r="E54" s="408"/>
      <c r="F54" s="409"/>
      <c r="G54" s="573"/>
      <c r="H54" s="574"/>
      <c r="I54" s="574"/>
      <c r="J54" s="574"/>
      <c r="K54" s="574"/>
      <c r="L54" s="574"/>
      <c r="M54" s="574"/>
      <c r="N54" s="574"/>
      <c r="O54" s="575"/>
      <c r="P54" s="107"/>
      <c r="Q54" s="107"/>
      <c r="R54" s="107"/>
      <c r="S54" s="107"/>
      <c r="T54" s="107"/>
      <c r="U54" s="107"/>
      <c r="V54" s="107"/>
      <c r="W54" s="107"/>
      <c r="X54" s="108"/>
      <c r="Y54" s="418" t="s">
        <v>54</v>
      </c>
      <c r="Z54" s="419"/>
      <c r="AA54" s="420"/>
      <c r="AB54" s="526" t="s">
        <v>577</v>
      </c>
      <c r="AC54" s="526"/>
      <c r="AD54" s="526"/>
      <c r="AE54" s="217" t="s">
        <v>574</v>
      </c>
      <c r="AF54" s="218"/>
      <c r="AG54" s="218"/>
      <c r="AH54" s="218"/>
      <c r="AI54" s="217" t="s">
        <v>574</v>
      </c>
      <c r="AJ54" s="218"/>
      <c r="AK54" s="218"/>
      <c r="AL54" s="218"/>
      <c r="AM54" s="217" t="s">
        <v>591</v>
      </c>
      <c r="AN54" s="218"/>
      <c r="AO54" s="218"/>
      <c r="AP54" s="218"/>
      <c r="AQ54" s="339" t="s">
        <v>593</v>
      </c>
      <c r="AR54" s="206"/>
      <c r="AS54" s="206"/>
      <c r="AT54" s="340"/>
      <c r="AU54" s="218">
        <v>10</v>
      </c>
      <c r="AV54" s="218"/>
      <c r="AW54" s="218"/>
      <c r="AX54" s="220"/>
    </row>
    <row r="55" spans="1:50" ht="23.25" hidden="1" customHeight="1" x14ac:dyDescent="0.15">
      <c r="A55" s="410"/>
      <c r="B55" s="411"/>
      <c r="C55" s="411"/>
      <c r="D55" s="411"/>
      <c r="E55" s="411"/>
      <c r="F55" s="412"/>
      <c r="G55" s="576"/>
      <c r="H55" s="577"/>
      <c r="I55" s="577"/>
      <c r="J55" s="577"/>
      <c r="K55" s="577"/>
      <c r="L55" s="577"/>
      <c r="M55" s="577"/>
      <c r="N55" s="577"/>
      <c r="O55" s="578"/>
      <c r="P55" s="110"/>
      <c r="Q55" s="110"/>
      <c r="R55" s="110"/>
      <c r="S55" s="110"/>
      <c r="T55" s="110"/>
      <c r="U55" s="110"/>
      <c r="V55" s="110"/>
      <c r="W55" s="110"/>
      <c r="X55" s="111"/>
      <c r="Y55" s="418" t="s">
        <v>13</v>
      </c>
      <c r="Z55" s="419"/>
      <c r="AA55" s="420"/>
      <c r="AB55" s="600" t="s">
        <v>14</v>
      </c>
      <c r="AC55" s="600"/>
      <c r="AD55" s="600"/>
      <c r="AE55" s="217" t="s">
        <v>591</v>
      </c>
      <c r="AF55" s="218"/>
      <c r="AG55" s="218"/>
      <c r="AH55" s="218"/>
      <c r="AI55" s="217" t="s">
        <v>591</v>
      </c>
      <c r="AJ55" s="218"/>
      <c r="AK55" s="218"/>
      <c r="AL55" s="218"/>
      <c r="AM55" s="217" t="s">
        <v>574</v>
      </c>
      <c r="AN55" s="218"/>
      <c r="AO55" s="218"/>
      <c r="AP55" s="218"/>
      <c r="AQ55" s="339" t="s">
        <v>574</v>
      </c>
      <c r="AR55" s="206"/>
      <c r="AS55" s="206"/>
      <c r="AT55" s="340"/>
      <c r="AU55" s="218" t="s">
        <v>593</v>
      </c>
      <c r="AV55" s="218"/>
      <c r="AW55" s="218"/>
      <c r="AX55" s="220"/>
    </row>
    <row r="56" spans="1:50" ht="23.25" hidden="1" customHeight="1" x14ac:dyDescent="0.15">
      <c r="A56" s="225" t="s">
        <v>504</v>
      </c>
      <c r="B56" s="226"/>
      <c r="C56" s="226"/>
      <c r="D56" s="226"/>
      <c r="E56" s="226"/>
      <c r="F56" s="227"/>
      <c r="G56" s="231" t="s">
        <v>595</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3" t="s">
        <v>11</v>
      </c>
      <c r="AC58" s="244"/>
      <c r="AD58" s="245"/>
      <c r="AE58" s="243" t="s">
        <v>535</v>
      </c>
      <c r="AF58" s="244"/>
      <c r="AG58" s="244"/>
      <c r="AH58" s="245"/>
      <c r="AI58" s="243" t="s">
        <v>531</v>
      </c>
      <c r="AJ58" s="244"/>
      <c r="AK58" s="244"/>
      <c r="AL58" s="245"/>
      <c r="AM58" s="249" t="s">
        <v>526</v>
      </c>
      <c r="AN58" s="249"/>
      <c r="AO58" s="249"/>
      <c r="AP58" s="243"/>
      <c r="AQ58" s="150" t="s">
        <v>354</v>
      </c>
      <c r="AR58" s="151"/>
      <c r="AS58" s="151"/>
      <c r="AT58" s="152"/>
      <c r="AU58" s="932" t="s">
        <v>253</v>
      </c>
      <c r="AV58" s="932"/>
      <c r="AW58" s="932"/>
      <c r="AX58" s="933"/>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6"/>
      <c r="AC59" s="247"/>
      <c r="AD59" s="248"/>
      <c r="AE59" s="246"/>
      <c r="AF59" s="247"/>
      <c r="AG59" s="247"/>
      <c r="AH59" s="248"/>
      <c r="AI59" s="246"/>
      <c r="AJ59" s="247"/>
      <c r="AK59" s="247"/>
      <c r="AL59" s="248"/>
      <c r="AM59" s="250"/>
      <c r="AN59" s="250"/>
      <c r="AO59" s="250"/>
      <c r="AP59" s="246"/>
      <c r="AQ59" s="596"/>
      <c r="AR59" s="199"/>
      <c r="AS59" s="132" t="s">
        <v>355</v>
      </c>
      <c r="AT59" s="133"/>
      <c r="AU59" s="198"/>
      <c r="AV59" s="198"/>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4"/>
      <c r="Q60" s="104"/>
      <c r="R60" s="104"/>
      <c r="S60" s="104"/>
      <c r="T60" s="104"/>
      <c r="U60" s="104"/>
      <c r="V60" s="104"/>
      <c r="W60" s="104"/>
      <c r="X60" s="105"/>
      <c r="Y60" s="474" t="s">
        <v>12</v>
      </c>
      <c r="Z60" s="534"/>
      <c r="AA60" s="535"/>
      <c r="AB60" s="464"/>
      <c r="AC60" s="464"/>
      <c r="AD60" s="464"/>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7"/>
      <c r="B61" s="408"/>
      <c r="C61" s="408"/>
      <c r="D61" s="408"/>
      <c r="E61" s="408"/>
      <c r="F61" s="409"/>
      <c r="G61" s="573"/>
      <c r="H61" s="574"/>
      <c r="I61" s="574"/>
      <c r="J61" s="574"/>
      <c r="K61" s="574"/>
      <c r="L61" s="574"/>
      <c r="M61" s="574"/>
      <c r="N61" s="574"/>
      <c r="O61" s="575"/>
      <c r="P61" s="107"/>
      <c r="Q61" s="107"/>
      <c r="R61" s="107"/>
      <c r="S61" s="107"/>
      <c r="T61" s="107"/>
      <c r="U61" s="107"/>
      <c r="V61" s="107"/>
      <c r="W61" s="107"/>
      <c r="X61" s="108"/>
      <c r="Y61" s="418" t="s">
        <v>54</v>
      </c>
      <c r="Z61" s="419"/>
      <c r="AA61" s="420"/>
      <c r="AB61" s="526"/>
      <c r="AC61" s="526"/>
      <c r="AD61" s="526"/>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7"/>
      <c r="B62" s="408"/>
      <c r="C62" s="408"/>
      <c r="D62" s="408"/>
      <c r="E62" s="408"/>
      <c r="F62" s="409"/>
      <c r="G62" s="576"/>
      <c r="H62" s="577"/>
      <c r="I62" s="577"/>
      <c r="J62" s="577"/>
      <c r="K62" s="577"/>
      <c r="L62" s="577"/>
      <c r="M62" s="577"/>
      <c r="N62" s="577"/>
      <c r="O62" s="578"/>
      <c r="P62" s="110"/>
      <c r="Q62" s="110"/>
      <c r="R62" s="110"/>
      <c r="S62" s="110"/>
      <c r="T62" s="110"/>
      <c r="U62" s="110"/>
      <c r="V62" s="110"/>
      <c r="W62" s="110"/>
      <c r="X62" s="111"/>
      <c r="Y62" s="418" t="s">
        <v>13</v>
      </c>
      <c r="Z62" s="419"/>
      <c r="AA62" s="420"/>
      <c r="AB62" s="562" t="s">
        <v>14</v>
      </c>
      <c r="AC62" s="562"/>
      <c r="AD62" s="562"/>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473</v>
      </c>
      <c r="B65" s="486"/>
      <c r="C65" s="486"/>
      <c r="D65" s="486"/>
      <c r="E65" s="486"/>
      <c r="F65" s="487"/>
      <c r="G65" s="488"/>
      <c r="H65" s="238" t="s">
        <v>265</v>
      </c>
      <c r="I65" s="238"/>
      <c r="J65" s="238"/>
      <c r="K65" s="238"/>
      <c r="L65" s="238"/>
      <c r="M65" s="238"/>
      <c r="N65" s="238"/>
      <c r="O65" s="239"/>
      <c r="P65" s="237" t="s">
        <v>59</v>
      </c>
      <c r="Q65" s="238"/>
      <c r="R65" s="238"/>
      <c r="S65" s="238"/>
      <c r="T65" s="238"/>
      <c r="U65" s="238"/>
      <c r="V65" s="239"/>
      <c r="W65" s="490" t="s">
        <v>468</v>
      </c>
      <c r="X65" s="491"/>
      <c r="Y65" s="494"/>
      <c r="Z65" s="494"/>
      <c r="AA65" s="495"/>
      <c r="AB65" s="237" t="s">
        <v>11</v>
      </c>
      <c r="AC65" s="238"/>
      <c r="AD65" s="239"/>
      <c r="AE65" s="243" t="s">
        <v>534</v>
      </c>
      <c r="AF65" s="244"/>
      <c r="AG65" s="244"/>
      <c r="AH65" s="245"/>
      <c r="AI65" s="243" t="s">
        <v>531</v>
      </c>
      <c r="AJ65" s="244"/>
      <c r="AK65" s="244"/>
      <c r="AL65" s="245"/>
      <c r="AM65" s="249" t="s">
        <v>526</v>
      </c>
      <c r="AN65" s="249"/>
      <c r="AO65" s="249"/>
      <c r="AP65" s="243"/>
      <c r="AQ65" s="237" t="s">
        <v>354</v>
      </c>
      <c r="AR65" s="238"/>
      <c r="AS65" s="238"/>
      <c r="AT65" s="239"/>
      <c r="AU65" s="251" t="s">
        <v>253</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46"/>
      <c r="AQ66" s="197"/>
      <c r="AR66" s="198"/>
      <c r="AS66" s="241" t="s">
        <v>355</v>
      </c>
      <c r="AT66" s="242"/>
      <c r="AU66" s="198"/>
      <c r="AV66" s="198"/>
      <c r="AW66" s="241" t="s">
        <v>471</v>
      </c>
      <c r="AX66" s="253"/>
    </row>
    <row r="67" spans="1:50" ht="23.25" hidden="1" customHeight="1" x14ac:dyDescent="0.15">
      <c r="A67" s="478"/>
      <c r="B67" s="479"/>
      <c r="C67" s="479"/>
      <c r="D67" s="479"/>
      <c r="E67" s="479"/>
      <c r="F67" s="480"/>
      <c r="G67" s="254" t="s">
        <v>356</v>
      </c>
      <c r="H67" s="257"/>
      <c r="I67" s="258"/>
      <c r="J67" s="258"/>
      <c r="K67" s="258"/>
      <c r="L67" s="258"/>
      <c r="M67" s="258"/>
      <c r="N67" s="258"/>
      <c r="O67" s="259"/>
      <c r="P67" s="257"/>
      <c r="Q67" s="258"/>
      <c r="R67" s="258"/>
      <c r="S67" s="258"/>
      <c r="T67" s="258"/>
      <c r="U67" s="258"/>
      <c r="V67" s="259"/>
      <c r="W67" s="263"/>
      <c r="X67" s="264"/>
      <c r="Y67" s="269" t="s">
        <v>12</v>
      </c>
      <c r="Z67" s="269"/>
      <c r="AA67" s="270"/>
      <c r="AB67" s="271" t="s">
        <v>494</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494</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495</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478</v>
      </c>
      <c r="B70" s="479"/>
      <c r="C70" s="479"/>
      <c r="D70" s="479"/>
      <c r="E70" s="479"/>
      <c r="F70" s="480"/>
      <c r="G70" s="255" t="s">
        <v>357</v>
      </c>
      <c r="H70" s="306"/>
      <c r="I70" s="306"/>
      <c r="J70" s="306"/>
      <c r="K70" s="306"/>
      <c r="L70" s="306"/>
      <c r="M70" s="306"/>
      <c r="N70" s="306"/>
      <c r="O70" s="306"/>
      <c r="P70" s="306"/>
      <c r="Q70" s="306"/>
      <c r="R70" s="306"/>
      <c r="S70" s="306"/>
      <c r="T70" s="306"/>
      <c r="U70" s="306"/>
      <c r="V70" s="306"/>
      <c r="W70" s="309" t="s">
        <v>493</v>
      </c>
      <c r="X70" s="310"/>
      <c r="Y70" s="269" t="s">
        <v>12</v>
      </c>
      <c r="Z70" s="269"/>
      <c r="AA70" s="270"/>
      <c r="AB70" s="271" t="s">
        <v>494</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494</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495</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473</v>
      </c>
      <c r="B73" s="510"/>
      <c r="C73" s="510"/>
      <c r="D73" s="510"/>
      <c r="E73" s="510"/>
      <c r="F73" s="511"/>
      <c r="G73" s="588"/>
      <c r="H73" s="129" t="s">
        <v>265</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3" t="s">
        <v>534</v>
      </c>
      <c r="AF73" s="244"/>
      <c r="AG73" s="244"/>
      <c r="AH73" s="245"/>
      <c r="AI73" s="243" t="s">
        <v>531</v>
      </c>
      <c r="AJ73" s="244"/>
      <c r="AK73" s="244"/>
      <c r="AL73" s="245"/>
      <c r="AM73" s="249" t="s">
        <v>526</v>
      </c>
      <c r="AN73" s="249"/>
      <c r="AO73" s="249"/>
      <c r="AP73" s="243"/>
      <c r="AQ73" s="158" t="s">
        <v>354</v>
      </c>
      <c r="AR73" s="129"/>
      <c r="AS73" s="129"/>
      <c r="AT73" s="130"/>
      <c r="AU73" s="134" t="s">
        <v>253</v>
      </c>
      <c r="AV73" s="135"/>
      <c r="AW73" s="135"/>
      <c r="AX73" s="136"/>
    </row>
    <row r="74" spans="1:50" ht="18.75" hidden="1" customHeight="1" x14ac:dyDescent="0.15">
      <c r="A74" s="512"/>
      <c r="B74" s="513"/>
      <c r="C74" s="513"/>
      <c r="D74" s="513"/>
      <c r="E74" s="513"/>
      <c r="F74" s="514"/>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6"/>
      <c r="AR74" s="199"/>
      <c r="AS74" s="132" t="s">
        <v>355</v>
      </c>
      <c r="AT74" s="133"/>
      <c r="AU74" s="596"/>
      <c r="AV74" s="199"/>
      <c r="AW74" s="132" t="s">
        <v>300</v>
      </c>
      <c r="AX74" s="194"/>
    </row>
    <row r="75" spans="1:50" ht="23.25" hidden="1" customHeight="1" x14ac:dyDescent="0.15">
      <c r="A75" s="512"/>
      <c r="B75" s="513"/>
      <c r="C75" s="513"/>
      <c r="D75" s="513"/>
      <c r="E75" s="513"/>
      <c r="F75" s="514"/>
      <c r="G75" s="615" t="s">
        <v>356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12"/>
      <c r="B76" s="513"/>
      <c r="C76" s="513"/>
      <c r="D76" s="513"/>
      <c r="E76" s="513"/>
      <c r="F76" s="514"/>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12"/>
      <c r="B77" s="513"/>
      <c r="C77" s="513"/>
      <c r="D77" s="513"/>
      <c r="E77" s="513"/>
      <c r="F77" s="514"/>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896"/>
      <c r="AF77" s="897"/>
      <c r="AG77" s="897"/>
      <c r="AH77" s="897"/>
      <c r="AI77" s="896"/>
      <c r="AJ77" s="897"/>
      <c r="AK77" s="897"/>
      <c r="AL77" s="897"/>
      <c r="AM77" s="896"/>
      <c r="AN77" s="897"/>
      <c r="AO77" s="897"/>
      <c r="AP77" s="897"/>
      <c r="AQ77" s="339"/>
      <c r="AR77" s="206"/>
      <c r="AS77" s="206"/>
      <c r="AT77" s="340"/>
      <c r="AU77" s="218"/>
      <c r="AV77" s="218"/>
      <c r="AW77" s="218"/>
      <c r="AX77" s="220"/>
    </row>
    <row r="78" spans="1:50" ht="69.75" hidden="1" customHeight="1" x14ac:dyDescent="0.15">
      <c r="A78" s="334" t="s">
        <v>507</v>
      </c>
      <c r="B78" s="335"/>
      <c r="C78" s="335"/>
      <c r="D78" s="335"/>
      <c r="E78" s="332" t="s">
        <v>450</v>
      </c>
      <c r="F78" s="333"/>
      <c r="G78" s="56" t="s">
        <v>357</v>
      </c>
      <c r="H78" s="593"/>
      <c r="I78" s="594"/>
      <c r="J78" s="594"/>
      <c r="K78" s="594"/>
      <c r="L78" s="594"/>
      <c r="M78" s="594"/>
      <c r="N78" s="594"/>
      <c r="O78" s="595"/>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7" t="s">
        <v>467</v>
      </c>
      <c r="AP79" s="278"/>
      <c r="AQ79" s="278"/>
      <c r="AR79" s="80" t="s">
        <v>465</v>
      </c>
      <c r="AS79" s="277"/>
      <c r="AT79" s="278"/>
      <c r="AU79" s="278"/>
      <c r="AV79" s="278"/>
      <c r="AW79" s="278"/>
      <c r="AX79" s="958"/>
    </row>
    <row r="80" spans="1:50" ht="18.75" customHeight="1" x14ac:dyDescent="0.15">
      <c r="A80" s="870"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170.1" customHeight="1" x14ac:dyDescent="0.15">
      <c r="A82" s="871"/>
      <c r="B82" s="530"/>
      <c r="C82" s="431"/>
      <c r="D82" s="431"/>
      <c r="E82" s="431"/>
      <c r="F82" s="432"/>
      <c r="G82" s="682" t="s">
        <v>653</v>
      </c>
      <c r="H82" s="682"/>
      <c r="I82" s="682"/>
      <c r="J82" s="682"/>
      <c r="K82" s="682"/>
      <c r="L82" s="682"/>
      <c r="M82" s="682"/>
      <c r="N82" s="682"/>
      <c r="O82" s="682"/>
      <c r="P82" s="682"/>
      <c r="Q82" s="682"/>
      <c r="R82" s="682"/>
      <c r="S82" s="682"/>
      <c r="T82" s="682"/>
      <c r="U82" s="682"/>
      <c r="V82" s="682"/>
      <c r="W82" s="682"/>
      <c r="X82" s="682"/>
      <c r="Y82" s="682"/>
      <c r="Z82" s="682"/>
      <c r="AA82" s="683"/>
      <c r="AB82" s="890" t="s">
        <v>654</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170.1"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70.1"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563" t="s">
        <v>11</v>
      </c>
      <c r="AC85" s="564"/>
      <c r="AD85" s="565"/>
      <c r="AE85" s="243" t="s">
        <v>534</v>
      </c>
      <c r="AF85" s="244"/>
      <c r="AG85" s="244"/>
      <c r="AH85" s="245"/>
      <c r="AI85" s="243" t="s">
        <v>531</v>
      </c>
      <c r="AJ85" s="244"/>
      <c r="AK85" s="244"/>
      <c r="AL85" s="245"/>
      <c r="AM85" s="249" t="s">
        <v>526</v>
      </c>
      <c r="AN85" s="249"/>
      <c r="AO85" s="249"/>
      <c r="AP85" s="243"/>
      <c r="AQ85" s="158" t="s">
        <v>354</v>
      </c>
      <c r="AR85" s="129"/>
      <c r="AS85" s="129"/>
      <c r="AT85" s="130"/>
      <c r="AU85" s="536" t="s">
        <v>253</v>
      </c>
      <c r="AV85" s="536"/>
      <c r="AW85" s="536"/>
      <c r="AX85" s="537"/>
      <c r="AY85" s="10"/>
      <c r="AZ85" s="10"/>
      <c r="BA85" s="10"/>
      <c r="BB85" s="10"/>
      <c r="BC85" s="10"/>
    </row>
    <row r="86" spans="1:60" ht="18.75"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3"/>
      <c r="Z86" s="164"/>
      <c r="AA86" s="165"/>
      <c r="AB86" s="246"/>
      <c r="AC86" s="247"/>
      <c r="AD86" s="248"/>
      <c r="AE86" s="246"/>
      <c r="AF86" s="247"/>
      <c r="AG86" s="247"/>
      <c r="AH86" s="248"/>
      <c r="AI86" s="246"/>
      <c r="AJ86" s="247"/>
      <c r="AK86" s="247"/>
      <c r="AL86" s="248"/>
      <c r="AM86" s="250"/>
      <c r="AN86" s="250"/>
      <c r="AO86" s="250"/>
      <c r="AP86" s="246"/>
      <c r="AQ86" s="197" t="s">
        <v>646</v>
      </c>
      <c r="AR86" s="198"/>
      <c r="AS86" s="132" t="s">
        <v>355</v>
      </c>
      <c r="AT86" s="133"/>
      <c r="AU86" s="198">
        <v>32</v>
      </c>
      <c r="AV86" s="198"/>
      <c r="AW86" s="401" t="s">
        <v>300</v>
      </c>
      <c r="AX86" s="402"/>
      <c r="AY86" s="10"/>
      <c r="AZ86" s="10"/>
      <c r="BA86" s="10"/>
      <c r="BB86" s="10"/>
      <c r="BC86" s="10"/>
      <c r="BD86" s="10"/>
      <c r="BE86" s="10"/>
      <c r="BF86" s="10"/>
      <c r="BG86" s="10"/>
      <c r="BH86" s="10"/>
    </row>
    <row r="87" spans="1:60" ht="65.099999999999994" customHeight="1" x14ac:dyDescent="0.15">
      <c r="A87" s="871"/>
      <c r="B87" s="431"/>
      <c r="C87" s="431"/>
      <c r="D87" s="431"/>
      <c r="E87" s="431"/>
      <c r="F87" s="432"/>
      <c r="G87" s="103" t="s">
        <v>655</v>
      </c>
      <c r="H87" s="104"/>
      <c r="I87" s="104"/>
      <c r="J87" s="104"/>
      <c r="K87" s="104"/>
      <c r="L87" s="104"/>
      <c r="M87" s="104"/>
      <c r="N87" s="104"/>
      <c r="O87" s="105"/>
      <c r="P87" s="104" t="s">
        <v>656</v>
      </c>
      <c r="Q87" s="517"/>
      <c r="R87" s="517"/>
      <c r="S87" s="517"/>
      <c r="T87" s="517"/>
      <c r="U87" s="517"/>
      <c r="V87" s="517"/>
      <c r="W87" s="517"/>
      <c r="X87" s="518"/>
      <c r="Y87" s="567" t="s">
        <v>62</v>
      </c>
      <c r="Z87" s="568"/>
      <c r="AA87" s="569"/>
      <c r="AB87" s="464" t="s">
        <v>657</v>
      </c>
      <c r="AC87" s="464"/>
      <c r="AD87" s="464"/>
      <c r="AE87" s="217"/>
      <c r="AF87" s="218"/>
      <c r="AG87" s="218"/>
      <c r="AH87" s="218"/>
      <c r="AI87" s="217"/>
      <c r="AJ87" s="218"/>
      <c r="AK87" s="218"/>
      <c r="AL87" s="218"/>
      <c r="AM87" s="217"/>
      <c r="AN87" s="218"/>
      <c r="AO87" s="218"/>
      <c r="AP87" s="218"/>
      <c r="AQ87" s="339" t="s">
        <v>646</v>
      </c>
      <c r="AR87" s="206"/>
      <c r="AS87" s="206"/>
      <c r="AT87" s="340"/>
      <c r="AU87" s="218" t="s">
        <v>646</v>
      </c>
      <c r="AV87" s="218"/>
      <c r="AW87" s="218"/>
      <c r="AX87" s="220"/>
    </row>
    <row r="88" spans="1:60" ht="65.099999999999994" customHeight="1" x14ac:dyDescent="0.15">
      <c r="A88" s="871"/>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657</v>
      </c>
      <c r="AC88" s="526"/>
      <c r="AD88" s="526"/>
      <c r="AE88" s="217"/>
      <c r="AF88" s="218"/>
      <c r="AG88" s="218"/>
      <c r="AH88" s="218"/>
      <c r="AI88" s="217"/>
      <c r="AJ88" s="218"/>
      <c r="AK88" s="218"/>
      <c r="AL88" s="218"/>
      <c r="AM88" s="217"/>
      <c r="AN88" s="218"/>
      <c r="AO88" s="218"/>
      <c r="AP88" s="218"/>
      <c r="AQ88" s="339" t="s">
        <v>646</v>
      </c>
      <c r="AR88" s="206"/>
      <c r="AS88" s="206"/>
      <c r="AT88" s="340"/>
      <c r="AU88" s="218"/>
      <c r="AV88" s="218"/>
      <c r="AW88" s="218"/>
      <c r="AX88" s="220"/>
      <c r="AY88" s="10"/>
      <c r="AZ88" s="10"/>
      <c r="BA88" s="10"/>
      <c r="BB88" s="10"/>
      <c r="BC88" s="10"/>
    </row>
    <row r="89" spans="1:60" ht="65.099999999999994" customHeight="1" thickBot="1" x14ac:dyDescent="0.2">
      <c r="A89" s="871"/>
      <c r="B89" s="532"/>
      <c r="C89" s="532"/>
      <c r="D89" s="532"/>
      <c r="E89" s="532"/>
      <c r="F89" s="533"/>
      <c r="G89" s="109"/>
      <c r="H89" s="110"/>
      <c r="I89" s="110"/>
      <c r="J89" s="110"/>
      <c r="K89" s="110"/>
      <c r="L89" s="110"/>
      <c r="M89" s="110"/>
      <c r="N89" s="110"/>
      <c r="O89" s="111"/>
      <c r="P89" s="175"/>
      <c r="Q89" s="175"/>
      <c r="R89" s="175"/>
      <c r="S89" s="175"/>
      <c r="T89" s="175"/>
      <c r="U89" s="175"/>
      <c r="V89" s="175"/>
      <c r="W89" s="175"/>
      <c r="X89" s="566"/>
      <c r="Y89" s="461" t="s">
        <v>13</v>
      </c>
      <c r="Z89" s="462"/>
      <c r="AA89" s="463"/>
      <c r="AB89" s="600" t="s">
        <v>14</v>
      </c>
      <c r="AC89" s="600"/>
      <c r="AD89" s="600"/>
      <c r="AE89" s="217">
        <v>100</v>
      </c>
      <c r="AF89" s="218"/>
      <c r="AG89" s="218"/>
      <c r="AH89" s="218"/>
      <c r="AI89" s="217">
        <v>100</v>
      </c>
      <c r="AJ89" s="218"/>
      <c r="AK89" s="218"/>
      <c r="AL89" s="218"/>
      <c r="AM89" s="217">
        <v>100</v>
      </c>
      <c r="AN89" s="218"/>
      <c r="AO89" s="218"/>
      <c r="AP89" s="218"/>
      <c r="AQ89" s="339" t="s">
        <v>646</v>
      </c>
      <c r="AR89" s="206"/>
      <c r="AS89" s="206"/>
      <c r="AT89" s="340"/>
      <c r="AU89" s="218" t="s">
        <v>651</v>
      </c>
      <c r="AV89" s="218"/>
      <c r="AW89" s="218"/>
      <c r="AX89" s="220"/>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563" t="s">
        <v>11</v>
      </c>
      <c r="AC90" s="564"/>
      <c r="AD90" s="565"/>
      <c r="AE90" s="243" t="s">
        <v>534</v>
      </c>
      <c r="AF90" s="244"/>
      <c r="AG90" s="244"/>
      <c r="AH90" s="245"/>
      <c r="AI90" s="243" t="s">
        <v>531</v>
      </c>
      <c r="AJ90" s="244"/>
      <c r="AK90" s="244"/>
      <c r="AL90" s="245"/>
      <c r="AM90" s="249" t="s">
        <v>526</v>
      </c>
      <c r="AN90" s="249"/>
      <c r="AO90" s="249"/>
      <c r="AP90" s="243"/>
      <c r="AQ90" s="158" t="s">
        <v>354</v>
      </c>
      <c r="AR90" s="129"/>
      <c r="AS90" s="129"/>
      <c r="AT90" s="130"/>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3"/>
      <c r="Z91" s="164"/>
      <c r="AA91" s="165"/>
      <c r="AB91" s="246"/>
      <c r="AC91" s="247"/>
      <c r="AD91" s="248"/>
      <c r="AE91" s="246"/>
      <c r="AF91" s="247"/>
      <c r="AG91" s="247"/>
      <c r="AH91" s="248"/>
      <c r="AI91" s="246"/>
      <c r="AJ91" s="247"/>
      <c r="AK91" s="247"/>
      <c r="AL91" s="248"/>
      <c r="AM91" s="250"/>
      <c r="AN91" s="250"/>
      <c r="AO91" s="250"/>
      <c r="AP91" s="246"/>
      <c r="AQ91" s="197"/>
      <c r="AR91" s="198"/>
      <c r="AS91" s="132" t="s">
        <v>355</v>
      </c>
      <c r="AT91" s="133"/>
      <c r="AU91" s="198"/>
      <c r="AV91" s="198"/>
      <c r="AW91" s="401" t="s">
        <v>300</v>
      </c>
      <c r="AX91" s="402"/>
      <c r="AY91" s="10"/>
      <c r="AZ91" s="10"/>
      <c r="BA91" s="10"/>
      <c r="BB91" s="10"/>
      <c r="BC91" s="10"/>
    </row>
    <row r="92" spans="1:60" ht="23.25" hidden="1" customHeight="1" x14ac:dyDescent="0.15">
      <c r="A92" s="871"/>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7" t="s">
        <v>62</v>
      </c>
      <c r="Z92" s="568"/>
      <c r="AA92" s="569"/>
      <c r="AB92" s="464"/>
      <c r="AC92" s="464"/>
      <c r="AD92" s="464"/>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71"/>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71"/>
      <c r="B94" s="532"/>
      <c r="C94" s="532"/>
      <c r="D94" s="532"/>
      <c r="E94" s="532"/>
      <c r="F94" s="533"/>
      <c r="G94" s="109"/>
      <c r="H94" s="110"/>
      <c r="I94" s="110"/>
      <c r="J94" s="110"/>
      <c r="K94" s="110"/>
      <c r="L94" s="110"/>
      <c r="M94" s="110"/>
      <c r="N94" s="110"/>
      <c r="O94" s="111"/>
      <c r="P94" s="175"/>
      <c r="Q94" s="175"/>
      <c r="R94" s="175"/>
      <c r="S94" s="175"/>
      <c r="T94" s="175"/>
      <c r="U94" s="175"/>
      <c r="V94" s="175"/>
      <c r="W94" s="175"/>
      <c r="X94" s="566"/>
      <c r="Y94" s="461" t="s">
        <v>13</v>
      </c>
      <c r="Z94" s="462"/>
      <c r="AA94" s="463"/>
      <c r="AB94" s="600" t="s">
        <v>14</v>
      </c>
      <c r="AC94" s="600"/>
      <c r="AD94" s="600"/>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563" t="s">
        <v>11</v>
      </c>
      <c r="AC95" s="564"/>
      <c r="AD95" s="565"/>
      <c r="AE95" s="243" t="s">
        <v>534</v>
      </c>
      <c r="AF95" s="244"/>
      <c r="AG95" s="244"/>
      <c r="AH95" s="245"/>
      <c r="AI95" s="243" t="s">
        <v>531</v>
      </c>
      <c r="AJ95" s="244"/>
      <c r="AK95" s="244"/>
      <c r="AL95" s="245"/>
      <c r="AM95" s="249" t="s">
        <v>526</v>
      </c>
      <c r="AN95" s="249"/>
      <c r="AO95" s="249"/>
      <c r="AP95" s="243"/>
      <c r="AQ95" s="158" t="s">
        <v>354</v>
      </c>
      <c r="AR95" s="129"/>
      <c r="AS95" s="129"/>
      <c r="AT95" s="130"/>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3"/>
      <c r="Z96" s="164"/>
      <c r="AA96" s="165"/>
      <c r="AB96" s="246"/>
      <c r="AC96" s="247"/>
      <c r="AD96" s="248"/>
      <c r="AE96" s="246"/>
      <c r="AF96" s="247"/>
      <c r="AG96" s="247"/>
      <c r="AH96" s="248"/>
      <c r="AI96" s="246"/>
      <c r="AJ96" s="247"/>
      <c r="AK96" s="247"/>
      <c r="AL96" s="248"/>
      <c r="AM96" s="250"/>
      <c r="AN96" s="250"/>
      <c r="AO96" s="250"/>
      <c r="AP96" s="246"/>
      <c r="AQ96" s="197"/>
      <c r="AR96" s="198"/>
      <c r="AS96" s="132" t="s">
        <v>355</v>
      </c>
      <c r="AT96" s="133"/>
      <c r="AU96" s="198"/>
      <c r="AV96" s="198"/>
      <c r="AW96" s="401" t="s">
        <v>300</v>
      </c>
      <c r="AX96" s="402"/>
    </row>
    <row r="97" spans="1:60" ht="23.25" hidden="1" customHeight="1" x14ac:dyDescent="0.15">
      <c r="A97" s="871"/>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7" t="s">
        <v>62</v>
      </c>
      <c r="Z97" s="568"/>
      <c r="AA97" s="569"/>
      <c r="AB97" s="471"/>
      <c r="AC97" s="472"/>
      <c r="AD97" s="473"/>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71"/>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4"/>
      <c r="I99" s="214"/>
      <c r="J99" s="214"/>
      <c r="K99" s="214"/>
      <c r="L99" s="214"/>
      <c r="M99" s="214"/>
      <c r="N99" s="214"/>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534</v>
      </c>
      <c r="AF100" s="543"/>
      <c r="AG100" s="543"/>
      <c r="AH100" s="544"/>
      <c r="AI100" s="542" t="s">
        <v>531</v>
      </c>
      <c r="AJ100" s="543"/>
      <c r="AK100" s="543"/>
      <c r="AL100" s="544"/>
      <c r="AM100" s="542" t="s">
        <v>527</v>
      </c>
      <c r="AN100" s="543"/>
      <c r="AO100" s="543"/>
      <c r="AP100" s="544"/>
      <c r="AQ100" s="319" t="s">
        <v>520</v>
      </c>
      <c r="AR100" s="320"/>
      <c r="AS100" s="320"/>
      <c r="AT100" s="321"/>
      <c r="AU100" s="319" t="s">
        <v>517</v>
      </c>
      <c r="AV100" s="320"/>
      <c r="AW100" s="320"/>
      <c r="AX100" s="322"/>
    </row>
    <row r="101" spans="1:60" ht="23.25" customHeight="1" x14ac:dyDescent="0.15">
      <c r="A101" s="425"/>
      <c r="B101" s="426"/>
      <c r="C101" s="426"/>
      <c r="D101" s="426"/>
      <c r="E101" s="426"/>
      <c r="F101" s="427"/>
      <c r="G101" s="104" t="s">
        <v>596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577</v>
      </c>
      <c r="AC101" s="464"/>
      <c r="AD101" s="464"/>
      <c r="AE101" s="217">
        <v>64</v>
      </c>
      <c r="AF101" s="218"/>
      <c r="AG101" s="218"/>
      <c r="AH101" s="219"/>
      <c r="AI101" s="217">
        <v>54</v>
      </c>
      <c r="AJ101" s="218"/>
      <c r="AK101" s="218"/>
      <c r="AL101" s="219"/>
      <c r="AM101" s="217">
        <v>49</v>
      </c>
      <c r="AN101" s="218"/>
      <c r="AO101" s="218"/>
      <c r="AP101" s="219"/>
      <c r="AQ101" s="217" t="s">
        <v>574</v>
      </c>
      <c r="AR101" s="218"/>
      <c r="AS101" s="218"/>
      <c r="AT101" s="219"/>
      <c r="AU101" s="217"/>
      <c r="AV101" s="218"/>
      <c r="AW101" s="218"/>
      <c r="AX101" s="219"/>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526" t="s">
        <v>577</v>
      </c>
      <c r="AC102" s="526"/>
      <c r="AD102" s="526"/>
      <c r="AE102" s="421" t="s">
        <v>597</v>
      </c>
      <c r="AF102" s="421"/>
      <c r="AG102" s="421"/>
      <c r="AH102" s="421"/>
      <c r="AI102" s="421" t="s">
        <v>574</v>
      </c>
      <c r="AJ102" s="421"/>
      <c r="AK102" s="421"/>
      <c r="AL102" s="421"/>
      <c r="AM102" s="421" t="s">
        <v>574</v>
      </c>
      <c r="AN102" s="421"/>
      <c r="AO102" s="421"/>
      <c r="AP102" s="421"/>
      <c r="AQ102" s="272" t="s">
        <v>574</v>
      </c>
      <c r="AR102" s="273"/>
      <c r="AS102" s="273"/>
      <c r="AT102" s="318"/>
      <c r="AU102" s="272"/>
      <c r="AV102" s="273"/>
      <c r="AW102" s="273"/>
      <c r="AX102" s="318"/>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3" t="s">
        <v>520</v>
      </c>
      <c r="AR103" s="284"/>
      <c r="AS103" s="284"/>
      <c r="AT103" s="323"/>
      <c r="AU103" s="283" t="s">
        <v>517</v>
      </c>
      <c r="AV103" s="284"/>
      <c r="AW103" s="284"/>
      <c r="AX103" s="285"/>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7"/>
      <c r="AR105" s="218"/>
      <c r="AS105" s="218"/>
      <c r="AT105" s="219"/>
      <c r="AU105" s="272"/>
      <c r="AV105" s="273"/>
      <c r="AW105" s="273"/>
      <c r="AX105" s="318"/>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3" t="s">
        <v>520</v>
      </c>
      <c r="AR106" s="284"/>
      <c r="AS106" s="284"/>
      <c r="AT106" s="323"/>
      <c r="AU106" s="283" t="s">
        <v>517</v>
      </c>
      <c r="AV106" s="284"/>
      <c r="AW106" s="284"/>
      <c r="AX106" s="285"/>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7"/>
      <c r="AR107" s="218"/>
      <c r="AS107" s="218"/>
      <c r="AT107" s="219"/>
      <c r="AU107" s="217"/>
      <c r="AV107" s="218"/>
      <c r="AW107" s="218"/>
      <c r="AX107" s="219"/>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7"/>
      <c r="AR108" s="218"/>
      <c r="AS108" s="218"/>
      <c r="AT108" s="219"/>
      <c r="AU108" s="272"/>
      <c r="AV108" s="273"/>
      <c r="AW108" s="273"/>
      <c r="AX108" s="318"/>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3" t="s">
        <v>520</v>
      </c>
      <c r="AR109" s="284"/>
      <c r="AS109" s="284"/>
      <c r="AT109" s="323"/>
      <c r="AU109" s="283" t="s">
        <v>517</v>
      </c>
      <c r="AV109" s="284"/>
      <c r="AW109" s="284"/>
      <c r="AX109" s="285"/>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18"/>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3" t="s">
        <v>520</v>
      </c>
      <c r="AR112" s="284"/>
      <c r="AS112" s="284"/>
      <c r="AT112" s="323"/>
      <c r="AU112" s="283" t="s">
        <v>517</v>
      </c>
      <c r="AV112" s="284"/>
      <c r="AW112" s="284"/>
      <c r="AX112" s="285"/>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534</v>
      </c>
      <c r="AF115" s="419"/>
      <c r="AG115" s="419"/>
      <c r="AH115" s="420"/>
      <c r="AI115" s="418" t="s">
        <v>531</v>
      </c>
      <c r="AJ115" s="419"/>
      <c r="AK115" s="419"/>
      <c r="AL115" s="420"/>
      <c r="AM115" s="418" t="s">
        <v>526</v>
      </c>
      <c r="AN115" s="419"/>
      <c r="AO115" s="419"/>
      <c r="AP115" s="420"/>
      <c r="AQ115" s="597" t="s">
        <v>521</v>
      </c>
      <c r="AR115" s="598"/>
      <c r="AS115" s="598"/>
      <c r="AT115" s="598"/>
      <c r="AU115" s="598"/>
      <c r="AV115" s="598"/>
      <c r="AW115" s="598"/>
      <c r="AX115" s="599"/>
    </row>
    <row r="116" spans="1:50" ht="23.25" customHeight="1" x14ac:dyDescent="0.15">
      <c r="A116" s="442"/>
      <c r="B116" s="443"/>
      <c r="C116" s="443"/>
      <c r="D116" s="443"/>
      <c r="E116" s="443"/>
      <c r="F116" s="444"/>
      <c r="G116" s="396" t="s">
        <v>598</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599</v>
      </c>
      <c r="AC116" s="549"/>
      <c r="AD116" s="550"/>
      <c r="AE116" s="421">
        <v>24</v>
      </c>
      <c r="AF116" s="421"/>
      <c r="AG116" s="421"/>
      <c r="AH116" s="421"/>
      <c r="AI116" s="421">
        <v>27</v>
      </c>
      <c r="AJ116" s="421"/>
      <c r="AK116" s="421"/>
      <c r="AL116" s="421"/>
      <c r="AM116" s="421">
        <v>37</v>
      </c>
      <c r="AN116" s="421"/>
      <c r="AO116" s="421"/>
      <c r="AP116" s="421"/>
      <c r="AQ116" s="217" t="s">
        <v>574</v>
      </c>
      <c r="AR116" s="218"/>
      <c r="AS116" s="218"/>
      <c r="AT116" s="218"/>
      <c r="AU116" s="218"/>
      <c r="AV116" s="218"/>
      <c r="AW116" s="218"/>
      <c r="AX116" s="220"/>
    </row>
    <row r="117" spans="1:50" ht="35.1"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600</v>
      </c>
      <c r="AC117" s="476"/>
      <c r="AD117" s="477"/>
      <c r="AE117" s="557" t="s">
        <v>658</v>
      </c>
      <c r="AF117" s="557"/>
      <c r="AG117" s="557"/>
      <c r="AH117" s="557"/>
      <c r="AI117" s="557" t="s">
        <v>659</v>
      </c>
      <c r="AJ117" s="557"/>
      <c r="AK117" s="557"/>
      <c r="AL117" s="557"/>
      <c r="AM117" s="557" t="s">
        <v>758</v>
      </c>
      <c r="AN117" s="557"/>
      <c r="AO117" s="557"/>
      <c r="AP117" s="557"/>
      <c r="AQ117" s="557" t="s">
        <v>574</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534</v>
      </c>
      <c r="AF118" s="419"/>
      <c r="AG118" s="419"/>
      <c r="AH118" s="420"/>
      <c r="AI118" s="418" t="s">
        <v>531</v>
      </c>
      <c r="AJ118" s="419"/>
      <c r="AK118" s="419"/>
      <c r="AL118" s="420"/>
      <c r="AM118" s="418" t="s">
        <v>526</v>
      </c>
      <c r="AN118" s="419"/>
      <c r="AO118" s="419"/>
      <c r="AP118" s="420"/>
      <c r="AQ118" s="597" t="s">
        <v>521</v>
      </c>
      <c r="AR118" s="598"/>
      <c r="AS118" s="598"/>
      <c r="AT118" s="598"/>
      <c r="AU118" s="598"/>
      <c r="AV118" s="598"/>
      <c r="AW118" s="598"/>
      <c r="AX118" s="599"/>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534</v>
      </c>
      <c r="AF121" s="419"/>
      <c r="AG121" s="419"/>
      <c r="AH121" s="420"/>
      <c r="AI121" s="418" t="s">
        <v>531</v>
      </c>
      <c r="AJ121" s="419"/>
      <c r="AK121" s="419"/>
      <c r="AL121" s="420"/>
      <c r="AM121" s="418" t="s">
        <v>526</v>
      </c>
      <c r="AN121" s="419"/>
      <c r="AO121" s="419"/>
      <c r="AP121" s="420"/>
      <c r="AQ121" s="597" t="s">
        <v>521</v>
      </c>
      <c r="AR121" s="598"/>
      <c r="AS121" s="598"/>
      <c r="AT121" s="598"/>
      <c r="AU121" s="598"/>
      <c r="AV121" s="598"/>
      <c r="AW121" s="598"/>
      <c r="AX121" s="599"/>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535</v>
      </c>
      <c r="AF124" s="419"/>
      <c r="AG124" s="419"/>
      <c r="AH124" s="420"/>
      <c r="AI124" s="418" t="s">
        <v>531</v>
      </c>
      <c r="AJ124" s="419"/>
      <c r="AK124" s="419"/>
      <c r="AL124" s="420"/>
      <c r="AM124" s="418" t="s">
        <v>526</v>
      </c>
      <c r="AN124" s="419"/>
      <c r="AO124" s="419"/>
      <c r="AP124" s="420"/>
      <c r="AQ124" s="597" t="s">
        <v>521</v>
      </c>
      <c r="AR124" s="598"/>
      <c r="AS124" s="598"/>
      <c r="AT124" s="598"/>
      <c r="AU124" s="598"/>
      <c r="AV124" s="598"/>
      <c r="AW124" s="598"/>
      <c r="AX124" s="599"/>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8"/>
      <c r="Y126" s="474" t="s">
        <v>49</v>
      </c>
      <c r="Z126" s="449"/>
      <c r="AA126" s="450"/>
      <c r="AB126" s="475" t="s">
        <v>481</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34"/>
      <c r="Z127" s="935"/>
      <c r="AA127" s="936"/>
      <c r="AB127" s="246" t="s">
        <v>11</v>
      </c>
      <c r="AC127" s="247"/>
      <c r="AD127" s="248"/>
      <c r="AE127" s="418" t="s">
        <v>534</v>
      </c>
      <c r="AF127" s="419"/>
      <c r="AG127" s="419"/>
      <c r="AH127" s="420"/>
      <c r="AI127" s="418" t="s">
        <v>531</v>
      </c>
      <c r="AJ127" s="419"/>
      <c r="AK127" s="419"/>
      <c r="AL127" s="420"/>
      <c r="AM127" s="418" t="s">
        <v>526</v>
      </c>
      <c r="AN127" s="419"/>
      <c r="AO127" s="419"/>
      <c r="AP127" s="420"/>
      <c r="AQ127" s="597" t="s">
        <v>521</v>
      </c>
      <c r="AR127" s="598"/>
      <c r="AS127" s="598"/>
      <c r="AT127" s="598"/>
      <c r="AU127" s="598"/>
      <c r="AV127" s="598"/>
      <c r="AW127" s="598"/>
      <c r="AX127" s="599"/>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30" customHeight="1" x14ac:dyDescent="0.15">
      <c r="A130" s="187" t="s">
        <v>564</v>
      </c>
      <c r="B130" s="184"/>
      <c r="C130" s="183" t="s">
        <v>358</v>
      </c>
      <c r="D130" s="184"/>
      <c r="E130" s="168" t="s">
        <v>387</v>
      </c>
      <c r="F130" s="169"/>
      <c r="G130" s="939" t="s">
        <v>601</v>
      </c>
      <c r="H130" s="940"/>
      <c r="I130" s="940"/>
      <c r="J130" s="940"/>
      <c r="K130" s="940"/>
      <c r="L130" s="940"/>
      <c r="M130" s="940"/>
      <c r="N130" s="940"/>
      <c r="O130" s="940"/>
      <c r="P130" s="940"/>
      <c r="Q130" s="940"/>
      <c r="R130" s="940"/>
      <c r="S130" s="940"/>
      <c r="T130" s="940"/>
      <c r="U130" s="940"/>
      <c r="V130" s="940"/>
      <c r="W130" s="940"/>
      <c r="X130" s="940"/>
      <c r="Y130" s="940"/>
      <c r="Z130" s="940"/>
      <c r="AA130" s="940"/>
      <c r="AB130" s="940"/>
      <c r="AC130" s="940"/>
      <c r="AD130" s="940"/>
      <c r="AE130" s="940"/>
      <c r="AF130" s="940"/>
      <c r="AG130" s="940"/>
      <c r="AH130" s="940"/>
      <c r="AI130" s="940"/>
      <c r="AJ130" s="940"/>
      <c r="AK130" s="940"/>
      <c r="AL130" s="940"/>
      <c r="AM130" s="940"/>
      <c r="AN130" s="940"/>
      <c r="AO130" s="940"/>
      <c r="AP130" s="940"/>
      <c r="AQ130" s="940"/>
      <c r="AR130" s="940"/>
      <c r="AS130" s="940"/>
      <c r="AT130" s="940"/>
      <c r="AU130" s="940"/>
      <c r="AV130" s="940"/>
      <c r="AW130" s="940"/>
      <c r="AX130" s="941"/>
    </row>
    <row r="131" spans="1:50" ht="30" customHeight="1" x14ac:dyDescent="0.15">
      <c r="A131" s="188"/>
      <c r="B131" s="185"/>
      <c r="C131" s="179"/>
      <c r="D131" s="185"/>
      <c r="E131" s="173" t="s">
        <v>386</v>
      </c>
      <c r="F131" s="174"/>
      <c r="G131" s="109" t="s">
        <v>602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359</v>
      </c>
      <c r="F132" s="178"/>
      <c r="G132" s="159" t="s">
        <v>368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534</v>
      </c>
      <c r="AF132" s="154"/>
      <c r="AG132" s="154"/>
      <c r="AH132" s="154"/>
      <c r="AI132" s="154" t="s">
        <v>531</v>
      </c>
      <c r="AJ132" s="154"/>
      <c r="AK132" s="154"/>
      <c r="AL132" s="154"/>
      <c r="AM132" s="154" t="s">
        <v>526</v>
      </c>
      <c r="AN132" s="154"/>
      <c r="AO132" s="154"/>
      <c r="AP132" s="150"/>
      <c r="AQ132" s="150" t="s">
        <v>354</v>
      </c>
      <c r="AR132" s="151"/>
      <c r="AS132" s="151"/>
      <c r="AT132" s="152"/>
      <c r="AU132" s="195" t="s">
        <v>370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592</v>
      </c>
      <c r="AR133" s="198"/>
      <c r="AS133" s="132" t="s">
        <v>355</v>
      </c>
      <c r="AT133" s="133"/>
      <c r="AU133" s="199" t="s">
        <v>660</v>
      </c>
      <c r="AV133" s="199"/>
      <c r="AW133" s="132" t="s">
        <v>300</v>
      </c>
      <c r="AX133" s="194"/>
    </row>
    <row r="134" spans="1:50" ht="60" customHeight="1" x14ac:dyDescent="0.15">
      <c r="A134" s="188"/>
      <c r="B134" s="185"/>
      <c r="C134" s="179"/>
      <c r="D134" s="185"/>
      <c r="E134" s="179"/>
      <c r="F134" s="180"/>
      <c r="G134" s="103" t="s">
        <v>603</v>
      </c>
      <c r="H134" s="104"/>
      <c r="I134" s="104"/>
      <c r="J134" s="104"/>
      <c r="K134" s="104"/>
      <c r="L134" s="104"/>
      <c r="M134" s="104"/>
      <c r="N134" s="104"/>
      <c r="O134" s="104"/>
      <c r="P134" s="104"/>
      <c r="Q134" s="104"/>
      <c r="R134" s="104"/>
      <c r="S134" s="104"/>
      <c r="T134" s="104"/>
      <c r="U134" s="104"/>
      <c r="V134" s="104"/>
      <c r="W134" s="104"/>
      <c r="X134" s="105"/>
      <c r="Y134" s="200" t="s">
        <v>369</v>
      </c>
      <c r="Z134" s="201"/>
      <c r="AA134" s="202"/>
      <c r="AB134" s="203" t="s">
        <v>604</v>
      </c>
      <c r="AC134" s="204"/>
      <c r="AD134" s="204"/>
      <c r="AE134" s="205"/>
      <c r="AF134" s="206"/>
      <c r="AG134" s="206"/>
      <c r="AH134" s="206"/>
      <c r="AI134" s="205"/>
      <c r="AJ134" s="206"/>
      <c r="AK134" s="206"/>
      <c r="AL134" s="206"/>
      <c r="AM134" s="205"/>
      <c r="AN134" s="206"/>
      <c r="AO134" s="206"/>
      <c r="AP134" s="206"/>
      <c r="AQ134" s="205" t="s">
        <v>574</v>
      </c>
      <c r="AR134" s="206"/>
      <c r="AS134" s="206"/>
      <c r="AT134" s="206"/>
      <c r="AU134" s="205" t="s">
        <v>574</v>
      </c>
      <c r="AV134" s="206"/>
      <c r="AW134" s="206"/>
      <c r="AX134" s="207"/>
    </row>
    <row r="135" spans="1:50" ht="60"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605</v>
      </c>
      <c r="AC135" s="212"/>
      <c r="AD135" s="212"/>
      <c r="AE135" s="205"/>
      <c r="AF135" s="206"/>
      <c r="AG135" s="206"/>
      <c r="AH135" s="206"/>
      <c r="AI135" s="205"/>
      <c r="AJ135" s="206"/>
      <c r="AK135" s="206"/>
      <c r="AL135" s="206"/>
      <c r="AM135" s="205"/>
      <c r="AN135" s="206"/>
      <c r="AO135" s="206"/>
      <c r="AP135" s="206"/>
      <c r="AQ135" s="205" t="s">
        <v>606</v>
      </c>
      <c r="AR135" s="206"/>
      <c r="AS135" s="206"/>
      <c r="AT135" s="206"/>
      <c r="AU135" s="205"/>
      <c r="AV135" s="206"/>
      <c r="AW135" s="206"/>
      <c r="AX135" s="207"/>
    </row>
    <row r="136" spans="1:50" ht="18.75" hidden="1" customHeight="1" x14ac:dyDescent="0.15">
      <c r="A136" s="188"/>
      <c r="B136" s="185"/>
      <c r="C136" s="179"/>
      <c r="D136" s="185"/>
      <c r="E136" s="179"/>
      <c r="F136" s="180"/>
      <c r="G136" s="159" t="s">
        <v>368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534</v>
      </c>
      <c r="AF136" s="154"/>
      <c r="AG136" s="154"/>
      <c r="AH136" s="154"/>
      <c r="AI136" s="154" t="s">
        <v>531</v>
      </c>
      <c r="AJ136" s="154"/>
      <c r="AK136" s="154"/>
      <c r="AL136" s="154"/>
      <c r="AM136" s="154" t="s">
        <v>526</v>
      </c>
      <c r="AN136" s="154"/>
      <c r="AO136" s="154"/>
      <c r="AP136" s="150"/>
      <c r="AQ136" s="150" t="s">
        <v>354</v>
      </c>
      <c r="AR136" s="151"/>
      <c r="AS136" s="151"/>
      <c r="AT136" s="152"/>
      <c r="AU136" s="195" t="s">
        <v>370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355</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534</v>
      </c>
      <c r="AF140" s="154"/>
      <c r="AG140" s="154"/>
      <c r="AH140" s="154"/>
      <c r="AI140" s="154" t="s">
        <v>531</v>
      </c>
      <c r="AJ140" s="154"/>
      <c r="AK140" s="154"/>
      <c r="AL140" s="154"/>
      <c r="AM140" s="154" t="s">
        <v>526</v>
      </c>
      <c r="AN140" s="154"/>
      <c r="AO140" s="154"/>
      <c r="AP140" s="150"/>
      <c r="AQ140" s="150" t="s">
        <v>354</v>
      </c>
      <c r="AR140" s="151"/>
      <c r="AS140" s="151"/>
      <c r="AT140" s="152"/>
      <c r="AU140" s="195" t="s">
        <v>370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355</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534</v>
      </c>
      <c r="AF144" s="154"/>
      <c r="AG144" s="154"/>
      <c r="AH144" s="154"/>
      <c r="AI144" s="154" t="s">
        <v>531</v>
      </c>
      <c r="AJ144" s="154"/>
      <c r="AK144" s="154"/>
      <c r="AL144" s="154"/>
      <c r="AM144" s="154" t="s">
        <v>526</v>
      </c>
      <c r="AN144" s="154"/>
      <c r="AO144" s="154"/>
      <c r="AP144" s="150"/>
      <c r="AQ144" s="150" t="s">
        <v>354</v>
      </c>
      <c r="AR144" s="151"/>
      <c r="AS144" s="151"/>
      <c r="AT144" s="152"/>
      <c r="AU144" s="195" t="s">
        <v>370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355</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534</v>
      </c>
      <c r="AF148" s="154"/>
      <c r="AG148" s="154"/>
      <c r="AH148" s="154"/>
      <c r="AI148" s="154" t="s">
        <v>531</v>
      </c>
      <c r="AJ148" s="154"/>
      <c r="AK148" s="154"/>
      <c r="AL148" s="154"/>
      <c r="AM148" s="154" t="s">
        <v>526</v>
      </c>
      <c r="AN148" s="154"/>
      <c r="AO148" s="154"/>
      <c r="AP148" s="150"/>
      <c r="AQ148" s="150" t="s">
        <v>354</v>
      </c>
      <c r="AR148" s="151"/>
      <c r="AS148" s="151"/>
      <c r="AT148" s="152"/>
      <c r="AU148" s="195" t="s">
        <v>370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355</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371</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95" customHeight="1" x14ac:dyDescent="0.15">
      <c r="A154" s="188"/>
      <c r="B154" s="185"/>
      <c r="C154" s="179"/>
      <c r="D154" s="185"/>
      <c r="E154" s="179"/>
      <c r="F154" s="180"/>
      <c r="G154" s="103" t="s">
        <v>607</v>
      </c>
      <c r="H154" s="104"/>
      <c r="I154" s="104"/>
      <c r="J154" s="104"/>
      <c r="K154" s="104"/>
      <c r="L154" s="104"/>
      <c r="M154" s="104"/>
      <c r="N154" s="104"/>
      <c r="O154" s="104"/>
      <c r="P154" s="105"/>
      <c r="Q154" s="124" t="s">
        <v>608</v>
      </c>
      <c r="R154" s="104"/>
      <c r="S154" s="104"/>
      <c r="T154" s="104"/>
      <c r="U154" s="104"/>
      <c r="V154" s="104"/>
      <c r="W154" s="104"/>
      <c r="X154" s="104"/>
      <c r="Y154" s="104"/>
      <c r="Z154" s="104"/>
      <c r="AA154" s="292"/>
      <c r="AB154" s="140" t="s">
        <v>609</v>
      </c>
      <c r="AC154" s="141"/>
      <c r="AD154" s="141"/>
      <c r="AE154" s="146" t="s">
        <v>608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9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0"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t="s">
        <v>610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0"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371</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371</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371</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371</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5.1" customHeight="1" x14ac:dyDescent="0.15">
      <c r="A188" s="188"/>
      <c r="B188" s="185"/>
      <c r="C188" s="179"/>
      <c r="D188" s="185"/>
      <c r="E188" s="124" t="s">
        <v>611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5.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359</v>
      </c>
      <c r="F192" s="178"/>
      <c r="G192" s="159" t="s">
        <v>368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534</v>
      </c>
      <c r="AF192" s="154"/>
      <c r="AG192" s="154"/>
      <c r="AH192" s="154"/>
      <c r="AI192" s="154" t="s">
        <v>531</v>
      </c>
      <c r="AJ192" s="154"/>
      <c r="AK192" s="154"/>
      <c r="AL192" s="154"/>
      <c r="AM192" s="154" t="s">
        <v>526</v>
      </c>
      <c r="AN192" s="154"/>
      <c r="AO192" s="154"/>
      <c r="AP192" s="150"/>
      <c r="AQ192" s="150" t="s">
        <v>354</v>
      </c>
      <c r="AR192" s="151"/>
      <c r="AS192" s="151"/>
      <c r="AT192" s="152"/>
      <c r="AU192" s="195" t="s">
        <v>370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355</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535</v>
      </c>
      <c r="AF196" s="154"/>
      <c r="AG196" s="154"/>
      <c r="AH196" s="154"/>
      <c r="AI196" s="154" t="s">
        <v>531</v>
      </c>
      <c r="AJ196" s="154"/>
      <c r="AK196" s="154"/>
      <c r="AL196" s="154"/>
      <c r="AM196" s="154" t="s">
        <v>526</v>
      </c>
      <c r="AN196" s="154"/>
      <c r="AO196" s="154"/>
      <c r="AP196" s="150"/>
      <c r="AQ196" s="150" t="s">
        <v>354</v>
      </c>
      <c r="AR196" s="151"/>
      <c r="AS196" s="151"/>
      <c r="AT196" s="152"/>
      <c r="AU196" s="195" t="s">
        <v>370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355</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534</v>
      </c>
      <c r="AF200" s="154"/>
      <c r="AG200" s="154"/>
      <c r="AH200" s="154"/>
      <c r="AI200" s="154" t="s">
        <v>531</v>
      </c>
      <c r="AJ200" s="154"/>
      <c r="AK200" s="154"/>
      <c r="AL200" s="154"/>
      <c r="AM200" s="154" t="s">
        <v>526</v>
      </c>
      <c r="AN200" s="154"/>
      <c r="AO200" s="154"/>
      <c r="AP200" s="150"/>
      <c r="AQ200" s="150" t="s">
        <v>354</v>
      </c>
      <c r="AR200" s="151"/>
      <c r="AS200" s="151"/>
      <c r="AT200" s="152"/>
      <c r="AU200" s="195" t="s">
        <v>370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355</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534</v>
      </c>
      <c r="AF204" s="154"/>
      <c r="AG204" s="154"/>
      <c r="AH204" s="154"/>
      <c r="AI204" s="154" t="s">
        <v>531</v>
      </c>
      <c r="AJ204" s="154"/>
      <c r="AK204" s="154"/>
      <c r="AL204" s="154"/>
      <c r="AM204" s="154" t="s">
        <v>526</v>
      </c>
      <c r="AN204" s="154"/>
      <c r="AO204" s="154"/>
      <c r="AP204" s="150"/>
      <c r="AQ204" s="150" t="s">
        <v>354</v>
      </c>
      <c r="AR204" s="151"/>
      <c r="AS204" s="151"/>
      <c r="AT204" s="152"/>
      <c r="AU204" s="195" t="s">
        <v>370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355</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534</v>
      </c>
      <c r="AF208" s="154"/>
      <c r="AG208" s="154"/>
      <c r="AH208" s="154"/>
      <c r="AI208" s="154" t="s">
        <v>531</v>
      </c>
      <c r="AJ208" s="154"/>
      <c r="AK208" s="154"/>
      <c r="AL208" s="154"/>
      <c r="AM208" s="154" t="s">
        <v>526</v>
      </c>
      <c r="AN208" s="154"/>
      <c r="AO208" s="154"/>
      <c r="AP208" s="150"/>
      <c r="AQ208" s="150" t="s">
        <v>354</v>
      </c>
      <c r="AR208" s="151"/>
      <c r="AS208" s="151"/>
      <c r="AT208" s="152"/>
      <c r="AU208" s="195" t="s">
        <v>370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355</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371</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371</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371</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371</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371</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359</v>
      </c>
      <c r="F252" s="178"/>
      <c r="G252" s="159" t="s">
        <v>368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534</v>
      </c>
      <c r="AF252" s="154"/>
      <c r="AG252" s="154"/>
      <c r="AH252" s="154"/>
      <c r="AI252" s="154" t="s">
        <v>531</v>
      </c>
      <c r="AJ252" s="154"/>
      <c r="AK252" s="154"/>
      <c r="AL252" s="154"/>
      <c r="AM252" s="154" t="s">
        <v>526</v>
      </c>
      <c r="AN252" s="154"/>
      <c r="AO252" s="154"/>
      <c r="AP252" s="150"/>
      <c r="AQ252" s="150" t="s">
        <v>354</v>
      </c>
      <c r="AR252" s="151"/>
      <c r="AS252" s="151"/>
      <c r="AT252" s="152"/>
      <c r="AU252" s="195" t="s">
        <v>370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355</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534</v>
      </c>
      <c r="AF256" s="154"/>
      <c r="AG256" s="154"/>
      <c r="AH256" s="154"/>
      <c r="AI256" s="154" t="s">
        <v>531</v>
      </c>
      <c r="AJ256" s="154"/>
      <c r="AK256" s="154"/>
      <c r="AL256" s="154"/>
      <c r="AM256" s="154" t="s">
        <v>527</v>
      </c>
      <c r="AN256" s="154"/>
      <c r="AO256" s="154"/>
      <c r="AP256" s="150"/>
      <c r="AQ256" s="150" t="s">
        <v>354</v>
      </c>
      <c r="AR256" s="151"/>
      <c r="AS256" s="151"/>
      <c r="AT256" s="152"/>
      <c r="AU256" s="195" t="s">
        <v>370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355</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534</v>
      </c>
      <c r="AF260" s="154"/>
      <c r="AG260" s="154"/>
      <c r="AH260" s="154"/>
      <c r="AI260" s="154" t="s">
        <v>531</v>
      </c>
      <c r="AJ260" s="154"/>
      <c r="AK260" s="154"/>
      <c r="AL260" s="154"/>
      <c r="AM260" s="154" t="s">
        <v>527</v>
      </c>
      <c r="AN260" s="154"/>
      <c r="AO260" s="154"/>
      <c r="AP260" s="150"/>
      <c r="AQ260" s="150" t="s">
        <v>354</v>
      </c>
      <c r="AR260" s="151"/>
      <c r="AS260" s="151"/>
      <c r="AT260" s="152"/>
      <c r="AU260" s="195" t="s">
        <v>370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355</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534</v>
      </c>
      <c r="AF264" s="216"/>
      <c r="AG264" s="216"/>
      <c r="AH264" s="216"/>
      <c r="AI264" s="216" t="s">
        <v>531</v>
      </c>
      <c r="AJ264" s="216"/>
      <c r="AK264" s="216"/>
      <c r="AL264" s="216"/>
      <c r="AM264" s="216" t="s">
        <v>526</v>
      </c>
      <c r="AN264" s="216"/>
      <c r="AO264" s="216"/>
      <c r="AP264" s="158"/>
      <c r="AQ264" s="158" t="s">
        <v>354</v>
      </c>
      <c r="AR264" s="129"/>
      <c r="AS264" s="129"/>
      <c r="AT264" s="130"/>
      <c r="AU264" s="135" t="s">
        <v>370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355</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535</v>
      </c>
      <c r="AF268" s="154"/>
      <c r="AG268" s="154"/>
      <c r="AH268" s="154"/>
      <c r="AI268" s="154" t="s">
        <v>531</v>
      </c>
      <c r="AJ268" s="154"/>
      <c r="AK268" s="154"/>
      <c r="AL268" s="154"/>
      <c r="AM268" s="154" t="s">
        <v>526</v>
      </c>
      <c r="AN268" s="154"/>
      <c r="AO268" s="154"/>
      <c r="AP268" s="150"/>
      <c r="AQ268" s="150" t="s">
        <v>354</v>
      </c>
      <c r="AR268" s="151"/>
      <c r="AS268" s="151"/>
      <c r="AT268" s="152"/>
      <c r="AU268" s="195" t="s">
        <v>370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355</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371</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371</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371</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371</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371</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359</v>
      </c>
      <c r="F312" s="178"/>
      <c r="G312" s="159" t="s">
        <v>368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534</v>
      </c>
      <c r="AF312" s="154"/>
      <c r="AG312" s="154"/>
      <c r="AH312" s="154"/>
      <c r="AI312" s="154" t="s">
        <v>531</v>
      </c>
      <c r="AJ312" s="154"/>
      <c r="AK312" s="154"/>
      <c r="AL312" s="154"/>
      <c r="AM312" s="154" t="s">
        <v>526</v>
      </c>
      <c r="AN312" s="154"/>
      <c r="AO312" s="154"/>
      <c r="AP312" s="150"/>
      <c r="AQ312" s="150" t="s">
        <v>354</v>
      </c>
      <c r="AR312" s="151"/>
      <c r="AS312" s="151"/>
      <c r="AT312" s="152"/>
      <c r="AU312" s="195" t="s">
        <v>370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355</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534</v>
      </c>
      <c r="AF316" s="154"/>
      <c r="AG316" s="154"/>
      <c r="AH316" s="154"/>
      <c r="AI316" s="154" t="s">
        <v>531</v>
      </c>
      <c r="AJ316" s="154"/>
      <c r="AK316" s="154"/>
      <c r="AL316" s="154"/>
      <c r="AM316" s="154" t="s">
        <v>526</v>
      </c>
      <c r="AN316" s="154"/>
      <c r="AO316" s="154"/>
      <c r="AP316" s="150"/>
      <c r="AQ316" s="150" t="s">
        <v>354</v>
      </c>
      <c r="AR316" s="151"/>
      <c r="AS316" s="151"/>
      <c r="AT316" s="152"/>
      <c r="AU316" s="195" t="s">
        <v>370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355</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534</v>
      </c>
      <c r="AF320" s="154"/>
      <c r="AG320" s="154"/>
      <c r="AH320" s="154"/>
      <c r="AI320" s="154" t="s">
        <v>531</v>
      </c>
      <c r="AJ320" s="154"/>
      <c r="AK320" s="154"/>
      <c r="AL320" s="154"/>
      <c r="AM320" s="154" t="s">
        <v>527</v>
      </c>
      <c r="AN320" s="154"/>
      <c r="AO320" s="154"/>
      <c r="AP320" s="150"/>
      <c r="AQ320" s="150" t="s">
        <v>354</v>
      </c>
      <c r="AR320" s="151"/>
      <c r="AS320" s="151"/>
      <c r="AT320" s="152"/>
      <c r="AU320" s="195" t="s">
        <v>370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355</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534</v>
      </c>
      <c r="AF324" s="154"/>
      <c r="AG324" s="154"/>
      <c r="AH324" s="154"/>
      <c r="AI324" s="154" t="s">
        <v>531</v>
      </c>
      <c r="AJ324" s="154"/>
      <c r="AK324" s="154"/>
      <c r="AL324" s="154"/>
      <c r="AM324" s="154" t="s">
        <v>526</v>
      </c>
      <c r="AN324" s="154"/>
      <c r="AO324" s="154"/>
      <c r="AP324" s="150"/>
      <c r="AQ324" s="150" t="s">
        <v>354</v>
      </c>
      <c r="AR324" s="151"/>
      <c r="AS324" s="151"/>
      <c r="AT324" s="152"/>
      <c r="AU324" s="195" t="s">
        <v>370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355</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535</v>
      </c>
      <c r="AF328" s="154"/>
      <c r="AG328" s="154"/>
      <c r="AH328" s="154"/>
      <c r="AI328" s="154" t="s">
        <v>531</v>
      </c>
      <c r="AJ328" s="154"/>
      <c r="AK328" s="154"/>
      <c r="AL328" s="154"/>
      <c r="AM328" s="154" t="s">
        <v>527</v>
      </c>
      <c r="AN328" s="154"/>
      <c r="AO328" s="154"/>
      <c r="AP328" s="150"/>
      <c r="AQ328" s="150" t="s">
        <v>354</v>
      </c>
      <c r="AR328" s="151"/>
      <c r="AS328" s="151"/>
      <c r="AT328" s="152"/>
      <c r="AU328" s="195" t="s">
        <v>370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355</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371</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371</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371</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371</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371</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359</v>
      </c>
      <c r="F372" s="178"/>
      <c r="G372" s="159" t="s">
        <v>368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534</v>
      </c>
      <c r="AF372" s="154"/>
      <c r="AG372" s="154"/>
      <c r="AH372" s="154"/>
      <c r="AI372" s="154" t="s">
        <v>531</v>
      </c>
      <c r="AJ372" s="154"/>
      <c r="AK372" s="154"/>
      <c r="AL372" s="154"/>
      <c r="AM372" s="154" t="s">
        <v>526</v>
      </c>
      <c r="AN372" s="154"/>
      <c r="AO372" s="154"/>
      <c r="AP372" s="150"/>
      <c r="AQ372" s="150" t="s">
        <v>354</v>
      </c>
      <c r="AR372" s="151"/>
      <c r="AS372" s="151"/>
      <c r="AT372" s="152"/>
      <c r="AU372" s="195" t="s">
        <v>370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355</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534</v>
      </c>
      <c r="AF376" s="154"/>
      <c r="AG376" s="154"/>
      <c r="AH376" s="154"/>
      <c r="AI376" s="154" t="s">
        <v>531</v>
      </c>
      <c r="AJ376" s="154"/>
      <c r="AK376" s="154"/>
      <c r="AL376" s="154"/>
      <c r="AM376" s="154" t="s">
        <v>526</v>
      </c>
      <c r="AN376" s="154"/>
      <c r="AO376" s="154"/>
      <c r="AP376" s="150"/>
      <c r="AQ376" s="150" t="s">
        <v>354</v>
      </c>
      <c r="AR376" s="151"/>
      <c r="AS376" s="151"/>
      <c r="AT376" s="152"/>
      <c r="AU376" s="195" t="s">
        <v>370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355</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534</v>
      </c>
      <c r="AF380" s="154"/>
      <c r="AG380" s="154"/>
      <c r="AH380" s="154"/>
      <c r="AI380" s="154" t="s">
        <v>531</v>
      </c>
      <c r="AJ380" s="154"/>
      <c r="AK380" s="154"/>
      <c r="AL380" s="154"/>
      <c r="AM380" s="154" t="s">
        <v>526</v>
      </c>
      <c r="AN380" s="154"/>
      <c r="AO380" s="154"/>
      <c r="AP380" s="150"/>
      <c r="AQ380" s="150" t="s">
        <v>354</v>
      </c>
      <c r="AR380" s="151"/>
      <c r="AS380" s="151"/>
      <c r="AT380" s="152"/>
      <c r="AU380" s="195" t="s">
        <v>370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355</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534</v>
      </c>
      <c r="AF384" s="154"/>
      <c r="AG384" s="154"/>
      <c r="AH384" s="154"/>
      <c r="AI384" s="154" t="s">
        <v>531</v>
      </c>
      <c r="AJ384" s="154"/>
      <c r="AK384" s="154"/>
      <c r="AL384" s="154"/>
      <c r="AM384" s="154" t="s">
        <v>526</v>
      </c>
      <c r="AN384" s="154"/>
      <c r="AO384" s="154"/>
      <c r="AP384" s="150"/>
      <c r="AQ384" s="150" t="s">
        <v>354</v>
      </c>
      <c r="AR384" s="151"/>
      <c r="AS384" s="151"/>
      <c r="AT384" s="152"/>
      <c r="AU384" s="195" t="s">
        <v>370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355</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534</v>
      </c>
      <c r="AF388" s="154"/>
      <c r="AG388" s="154"/>
      <c r="AH388" s="154"/>
      <c r="AI388" s="154" t="s">
        <v>531</v>
      </c>
      <c r="AJ388" s="154"/>
      <c r="AK388" s="154"/>
      <c r="AL388" s="154"/>
      <c r="AM388" s="154" t="s">
        <v>526</v>
      </c>
      <c r="AN388" s="154"/>
      <c r="AO388" s="154"/>
      <c r="AP388" s="150"/>
      <c r="AQ388" s="150" t="s">
        <v>354</v>
      </c>
      <c r="AR388" s="151"/>
      <c r="AS388" s="151"/>
      <c r="AT388" s="152"/>
      <c r="AU388" s="195" t="s">
        <v>370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355</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371</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371</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371</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371</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371</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560</v>
      </c>
      <c r="D430" s="942"/>
      <c r="E430" s="173" t="s">
        <v>544</v>
      </c>
      <c r="F430" s="904"/>
      <c r="G430" s="905" t="s">
        <v>374</v>
      </c>
      <c r="H430" s="122"/>
      <c r="I430" s="122"/>
      <c r="J430" s="906" t="s">
        <v>571</v>
      </c>
      <c r="K430" s="907"/>
      <c r="L430" s="907"/>
      <c r="M430" s="907"/>
      <c r="N430" s="907"/>
      <c r="O430" s="907"/>
      <c r="P430" s="907"/>
      <c r="Q430" s="907"/>
      <c r="R430" s="907"/>
      <c r="S430" s="907"/>
      <c r="T430" s="908"/>
      <c r="U430" s="594" t="s">
        <v>612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8"/>
      <c r="B431" s="185"/>
      <c r="C431" s="179"/>
      <c r="D431" s="185"/>
      <c r="E431" s="341" t="s">
        <v>363</v>
      </c>
      <c r="F431" s="342"/>
      <c r="G431" s="343" t="s">
        <v>360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362</v>
      </c>
      <c r="AF431" s="337"/>
      <c r="AG431" s="337"/>
      <c r="AH431" s="338"/>
      <c r="AI431" s="216" t="s">
        <v>527</v>
      </c>
      <c r="AJ431" s="216"/>
      <c r="AK431" s="216"/>
      <c r="AL431" s="158"/>
      <c r="AM431" s="216" t="s">
        <v>522</v>
      </c>
      <c r="AN431" s="216"/>
      <c r="AO431" s="216"/>
      <c r="AP431" s="158"/>
      <c r="AQ431" s="158" t="s">
        <v>354</v>
      </c>
      <c r="AR431" s="129"/>
      <c r="AS431" s="129"/>
      <c r="AT431" s="130"/>
      <c r="AU431" s="135" t="s">
        <v>253</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761</v>
      </c>
      <c r="AF432" s="199"/>
      <c r="AG432" s="132" t="s">
        <v>355</v>
      </c>
      <c r="AH432" s="133"/>
      <c r="AI432" s="155"/>
      <c r="AJ432" s="155"/>
      <c r="AK432" s="155"/>
      <c r="AL432" s="153"/>
      <c r="AM432" s="155"/>
      <c r="AN432" s="155"/>
      <c r="AO432" s="155"/>
      <c r="AP432" s="153"/>
      <c r="AQ432" s="596" t="s">
        <v>762</v>
      </c>
      <c r="AR432" s="199"/>
      <c r="AS432" s="132" t="s">
        <v>355</v>
      </c>
      <c r="AT432" s="133"/>
      <c r="AU432" s="199" t="s">
        <v>764</v>
      </c>
      <c r="AV432" s="199"/>
      <c r="AW432" s="132" t="s">
        <v>300</v>
      </c>
      <c r="AX432" s="194"/>
    </row>
    <row r="433" spans="1:50" ht="15" customHeight="1" x14ac:dyDescent="0.15">
      <c r="A433" s="188"/>
      <c r="B433" s="185"/>
      <c r="C433" s="179"/>
      <c r="D433" s="185"/>
      <c r="E433" s="341"/>
      <c r="F433" s="342"/>
      <c r="G433" s="103" t="s">
        <v>613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759</v>
      </c>
      <c r="AC433" s="212"/>
      <c r="AD433" s="212"/>
      <c r="AE433" s="339" t="s">
        <v>760</v>
      </c>
      <c r="AF433" s="206"/>
      <c r="AG433" s="206"/>
      <c r="AH433" s="206"/>
      <c r="AI433" s="339" t="s">
        <v>760</v>
      </c>
      <c r="AJ433" s="206"/>
      <c r="AK433" s="206"/>
      <c r="AL433" s="206"/>
      <c r="AM433" s="339" t="s">
        <v>763</v>
      </c>
      <c r="AN433" s="206"/>
      <c r="AO433" s="206"/>
      <c r="AP433" s="340"/>
      <c r="AQ433" s="339" t="s">
        <v>759</v>
      </c>
      <c r="AR433" s="206"/>
      <c r="AS433" s="206"/>
      <c r="AT433" s="340"/>
      <c r="AU433" s="206" t="s">
        <v>759</v>
      </c>
      <c r="AV433" s="206"/>
      <c r="AW433" s="206"/>
      <c r="AX433" s="207"/>
    </row>
    <row r="434" spans="1:50" ht="1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760</v>
      </c>
      <c r="AC434" s="204"/>
      <c r="AD434" s="204"/>
      <c r="AE434" s="339" t="s">
        <v>759</v>
      </c>
      <c r="AF434" s="206"/>
      <c r="AG434" s="206"/>
      <c r="AH434" s="340"/>
      <c r="AI434" s="339" t="s">
        <v>759</v>
      </c>
      <c r="AJ434" s="206"/>
      <c r="AK434" s="206"/>
      <c r="AL434" s="206"/>
      <c r="AM434" s="339" t="s">
        <v>759</v>
      </c>
      <c r="AN434" s="206"/>
      <c r="AO434" s="206"/>
      <c r="AP434" s="340"/>
      <c r="AQ434" s="339" t="s">
        <v>759</v>
      </c>
      <c r="AR434" s="206"/>
      <c r="AS434" s="206"/>
      <c r="AT434" s="340"/>
      <c r="AU434" s="206" t="s">
        <v>759</v>
      </c>
      <c r="AV434" s="206"/>
      <c r="AW434" s="206"/>
      <c r="AX434" s="207"/>
    </row>
    <row r="435" spans="1:50" ht="1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301</v>
      </c>
      <c r="AC435" s="585"/>
      <c r="AD435" s="585"/>
      <c r="AE435" s="339" t="s">
        <v>759</v>
      </c>
      <c r="AF435" s="206"/>
      <c r="AG435" s="206"/>
      <c r="AH435" s="340"/>
      <c r="AI435" s="339" t="s">
        <v>762</v>
      </c>
      <c r="AJ435" s="206"/>
      <c r="AK435" s="206"/>
      <c r="AL435" s="206"/>
      <c r="AM435" s="339" t="s">
        <v>763</v>
      </c>
      <c r="AN435" s="206"/>
      <c r="AO435" s="206"/>
      <c r="AP435" s="340"/>
      <c r="AQ435" s="339" t="s">
        <v>759</v>
      </c>
      <c r="AR435" s="206"/>
      <c r="AS435" s="206"/>
      <c r="AT435" s="340"/>
      <c r="AU435" s="206" t="s">
        <v>765</v>
      </c>
      <c r="AV435" s="206"/>
      <c r="AW435" s="206"/>
      <c r="AX435" s="207"/>
    </row>
    <row r="436" spans="1:50" ht="18.75" hidden="1" customHeight="1" x14ac:dyDescent="0.15">
      <c r="A436" s="188"/>
      <c r="B436" s="185"/>
      <c r="C436" s="179"/>
      <c r="D436" s="185"/>
      <c r="E436" s="341" t="s">
        <v>363</v>
      </c>
      <c r="F436" s="342"/>
      <c r="G436" s="343" t="s">
        <v>360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362</v>
      </c>
      <c r="AF436" s="337"/>
      <c r="AG436" s="337"/>
      <c r="AH436" s="338"/>
      <c r="AI436" s="216" t="s">
        <v>526</v>
      </c>
      <c r="AJ436" s="216"/>
      <c r="AK436" s="216"/>
      <c r="AL436" s="158"/>
      <c r="AM436" s="216" t="s">
        <v>522</v>
      </c>
      <c r="AN436" s="216"/>
      <c r="AO436" s="216"/>
      <c r="AP436" s="158"/>
      <c r="AQ436" s="158" t="s">
        <v>354</v>
      </c>
      <c r="AR436" s="129"/>
      <c r="AS436" s="129"/>
      <c r="AT436" s="130"/>
      <c r="AU436" s="135" t="s">
        <v>253</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355</v>
      </c>
      <c r="AH437" s="133"/>
      <c r="AI437" s="155"/>
      <c r="AJ437" s="155"/>
      <c r="AK437" s="155"/>
      <c r="AL437" s="153"/>
      <c r="AM437" s="155"/>
      <c r="AN437" s="155"/>
      <c r="AO437" s="155"/>
      <c r="AP437" s="153"/>
      <c r="AQ437" s="596"/>
      <c r="AR437" s="199"/>
      <c r="AS437" s="132" t="s">
        <v>355</v>
      </c>
      <c r="AT437" s="133"/>
      <c r="AU437" s="199"/>
      <c r="AV437" s="199"/>
      <c r="AW437" s="132" t="s">
        <v>300</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301</v>
      </c>
      <c r="AC440" s="585"/>
      <c r="AD440" s="58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363</v>
      </c>
      <c r="F441" s="342"/>
      <c r="G441" s="343" t="s">
        <v>360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362</v>
      </c>
      <c r="AF441" s="337"/>
      <c r="AG441" s="337"/>
      <c r="AH441" s="338"/>
      <c r="AI441" s="216" t="s">
        <v>526</v>
      </c>
      <c r="AJ441" s="216"/>
      <c r="AK441" s="216"/>
      <c r="AL441" s="158"/>
      <c r="AM441" s="216" t="s">
        <v>518</v>
      </c>
      <c r="AN441" s="216"/>
      <c r="AO441" s="216"/>
      <c r="AP441" s="158"/>
      <c r="AQ441" s="158" t="s">
        <v>354</v>
      </c>
      <c r="AR441" s="129"/>
      <c r="AS441" s="129"/>
      <c r="AT441" s="130"/>
      <c r="AU441" s="135" t="s">
        <v>253</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355</v>
      </c>
      <c r="AH442" s="133"/>
      <c r="AI442" s="155"/>
      <c r="AJ442" s="155"/>
      <c r="AK442" s="155"/>
      <c r="AL442" s="153"/>
      <c r="AM442" s="155"/>
      <c r="AN442" s="155"/>
      <c r="AO442" s="155"/>
      <c r="AP442" s="153"/>
      <c r="AQ442" s="596"/>
      <c r="AR442" s="199"/>
      <c r="AS442" s="132" t="s">
        <v>355</v>
      </c>
      <c r="AT442" s="133"/>
      <c r="AU442" s="199"/>
      <c r="AV442" s="199"/>
      <c r="AW442" s="132" t="s">
        <v>300</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301</v>
      </c>
      <c r="AC445" s="585"/>
      <c r="AD445" s="58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363</v>
      </c>
      <c r="F446" s="342"/>
      <c r="G446" s="343" t="s">
        <v>360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362</v>
      </c>
      <c r="AF446" s="337"/>
      <c r="AG446" s="337"/>
      <c r="AH446" s="338"/>
      <c r="AI446" s="216" t="s">
        <v>526</v>
      </c>
      <c r="AJ446" s="216"/>
      <c r="AK446" s="216"/>
      <c r="AL446" s="158"/>
      <c r="AM446" s="216" t="s">
        <v>523</v>
      </c>
      <c r="AN446" s="216"/>
      <c r="AO446" s="216"/>
      <c r="AP446" s="158"/>
      <c r="AQ446" s="158" t="s">
        <v>354</v>
      </c>
      <c r="AR446" s="129"/>
      <c r="AS446" s="129"/>
      <c r="AT446" s="130"/>
      <c r="AU446" s="135" t="s">
        <v>253</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355</v>
      </c>
      <c r="AH447" s="133"/>
      <c r="AI447" s="155"/>
      <c r="AJ447" s="155"/>
      <c r="AK447" s="155"/>
      <c r="AL447" s="153"/>
      <c r="AM447" s="155"/>
      <c r="AN447" s="155"/>
      <c r="AO447" s="155"/>
      <c r="AP447" s="153"/>
      <c r="AQ447" s="596"/>
      <c r="AR447" s="199"/>
      <c r="AS447" s="132" t="s">
        <v>355</v>
      </c>
      <c r="AT447" s="133"/>
      <c r="AU447" s="199"/>
      <c r="AV447" s="199"/>
      <c r="AW447" s="132" t="s">
        <v>300</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301</v>
      </c>
      <c r="AC450" s="585"/>
      <c r="AD450" s="58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363</v>
      </c>
      <c r="F451" s="342"/>
      <c r="G451" s="343" t="s">
        <v>360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362</v>
      </c>
      <c r="AF451" s="337"/>
      <c r="AG451" s="337"/>
      <c r="AH451" s="338"/>
      <c r="AI451" s="216" t="s">
        <v>526</v>
      </c>
      <c r="AJ451" s="216"/>
      <c r="AK451" s="216"/>
      <c r="AL451" s="158"/>
      <c r="AM451" s="216" t="s">
        <v>522</v>
      </c>
      <c r="AN451" s="216"/>
      <c r="AO451" s="216"/>
      <c r="AP451" s="158"/>
      <c r="AQ451" s="158" t="s">
        <v>354</v>
      </c>
      <c r="AR451" s="129"/>
      <c r="AS451" s="129"/>
      <c r="AT451" s="130"/>
      <c r="AU451" s="135" t="s">
        <v>253</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355</v>
      </c>
      <c r="AH452" s="133"/>
      <c r="AI452" s="155"/>
      <c r="AJ452" s="155"/>
      <c r="AK452" s="155"/>
      <c r="AL452" s="153"/>
      <c r="AM452" s="155"/>
      <c r="AN452" s="155"/>
      <c r="AO452" s="155"/>
      <c r="AP452" s="153"/>
      <c r="AQ452" s="596"/>
      <c r="AR452" s="199"/>
      <c r="AS452" s="132" t="s">
        <v>355</v>
      </c>
      <c r="AT452" s="133"/>
      <c r="AU452" s="199"/>
      <c r="AV452" s="199"/>
      <c r="AW452" s="132" t="s">
        <v>300</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301</v>
      </c>
      <c r="AC455" s="585"/>
      <c r="AD455" s="58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364</v>
      </c>
      <c r="F456" s="342"/>
      <c r="G456" s="343" t="s">
        <v>361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362</v>
      </c>
      <c r="AF456" s="337"/>
      <c r="AG456" s="337"/>
      <c r="AH456" s="338"/>
      <c r="AI456" s="216" t="s">
        <v>526</v>
      </c>
      <c r="AJ456" s="216"/>
      <c r="AK456" s="216"/>
      <c r="AL456" s="158"/>
      <c r="AM456" s="216" t="s">
        <v>522</v>
      </c>
      <c r="AN456" s="216"/>
      <c r="AO456" s="216"/>
      <c r="AP456" s="158"/>
      <c r="AQ456" s="158" t="s">
        <v>354</v>
      </c>
      <c r="AR456" s="129"/>
      <c r="AS456" s="129"/>
      <c r="AT456" s="130"/>
      <c r="AU456" s="135" t="s">
        <v>253</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355</v>
      </c>
      <c r="AH457" s="133"/>
      <c r="AI457" s="155"/>
      <c r="AJ457" s="155"/>
      <c r="AK457" s="155"/>
      <c r="AL457" s="153"/>
      <c r="AM457" s="155"/>
      <c r="AN457" s="155"/>
      <c r="AO457" s="155"/>
      <c r="AP457" s="153"/>
      <c r="AQ457" s="596"/>
      <c r="AR457" s="199"/>
      <c r="AS457" s="132" t="s">
        <v>355</v>
      </c>
      <c r="AT457" s="133"/>
      <c r="AU457" s="199"/>
      <c r="AV457" s="199"/>
      <c r="AW457" s="132" t="s">
        <v>300</v>
      </c>
      <c r="AX457" s="194"/>
    </row>
    <row r="458" spans="1:50" ht="15" hidden="1" customHeight="1" x14ac:dyDescent="0.15">
      <c r="A458" s="188"/>
      <c r="B458" s="185"/>
      <c r="C458" s="179"/>
      <c r="D458" s="185"/>
      <c r="E458" s="341"/>
      <c r="F458" s="342"/>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1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1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364</v>
      </c>
      <c r="F461" s="342"/>
      <c r="G461" s="343" t="s">
        <v>361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362</v>
      </c>
      <c r="AF461" s="337"/>
      <c r="AG461" s="337"/>
      <c r="AH461" s="338"/>
      <c r="AI461" s="216" t="s">
        <v>526</v>
      </c>
      <c r="AJ461" s="216"/>
      <c r="AK461" s="216"/>
      <c r="AL461" s="158"/>
      <c r="AM461" s="216" t="s">
        <v>524</v>
      </c>
      <c r="AN461" s="216"/>
      <c r="AO461" s="216"/>
      <c r="AP461" s="158"/>
      <c r="AQ461" s="158" t="s">
        <v>354</v>
      </c>
      <c r="AR461" s="129"/>
      <c r="AS461" s="129"/>
      <c r="AT461" s="130"/>
      <c r="AU461" s="135" t="s">
        <v>253</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355</v>
      </c>
      <c r="AH462" s="133"/>
      <c r="AI462" s="155"/>
      <c r="AJ462" s="155"/>
      <c r="AK462" s="155"/>
      <c r="AL462" s="153"/>
      <c r="AM462" s="155"/>
      <c r="AN462" s="155"/>
      <c r="AO462" s="155"/>
      <c r="AP462" s="153"/>
      <c r="AQ462" s="596"/>
      <c r="AR462" s="199"/>
      <c r="AS462" s="132" t="s">
        <v>355</v>
      </c>
      <c r="AT462" s="133"/>
      <c r="AU462" s="199"/>
      <c r="AV462" s="199"/>
      <c r="AW462" s="132" t="s">
        <v>300</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364</v>
      </c>
      <c r="F466" s="342"/>
      <c r="G466" s="343" t="s">
        <v>361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362</v>
      </c>
      <c r="AF466" s="337"/>
      <c r="AG466" s="337"/>
      <c r="AH466" s="338"/>
      <c r="AI466" s="216" t="s">
        <v>526</v>
      </c>
      <c r="AJ466" s="216"/>
      <c r="AK466" s="216"/>
      <c r="AL466" s="158"/>
      <c r="AM466" s="216" t="s">
        <v>522</v>
      </c>
      <c r="AN466" s="216"/>
      <c r="AO466" s="216"/>
      <c r="AP466" s="158"/>
      <c r="AQ466" s="158" t="s">
        <v>354</v>
      </c>
      <c r="AR466" s="129"/>
      <c r="AS466" s="129"/>
      <c r="AT466" s="130"/>
      <c r="AU466" s="135" t="s">
        <v>253</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355</v>
      </c>
      <c r="AH467" s="133"/>
      <c r="AI467" s="155"/>
      <c r="AJ467" s="155"/>
      <c r="AK467" s="155"/>
      <c r="AL467" s="153"/>
      <c r="AM467" s="155"/>
      <c r="AN467" s="155"/>
      <c r="AO467" s="155"/>
      <c r="AP467" s="153"/>
      <c r="AQ467" s="596"/>
      <c r="AR467" s="199"/>
      <c r="AS467" s="132" t="s">
        <v>355</v>
      </c>
      <c r="AT467" s="133"/>
      <c r="AU467" s="199"/>
      <c r="AV467" s="199"/>
      <c r="AW467" s="132" t="s">
        <v>300</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364</v>
      </c>
      <c r="F471" s="342"/>
      <c r="G471" s="343" t="s">
        <v>361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362</v>
      </c>
      <c r="AF471" s="337"/>
      <c r="AG471" s="337"/>
      <c r="AH471" s="338"/>
      <c r="AI471" s="216" t="s">
        <v>526</v>
      </c>
      <c r="AJ471" s="216"/>
      <c r="AK471" s="216"/>
      <c r="AL471" s="158"/>
      <c r="AM471" s="216" t="s">
        <v>518</v>
      </c>
      <c r="AN471" s="216"/>
      <c r="AO471" s="216"/>
      <c r="AP471" s="158"/>
      <c r="AQ471" s="158" t="s">
        <v>354</v>
      </c>
      <c r="AR471" s="129"/>
      <c r="AS471" s="129"/>
      <c r="AT471" s="130"/>
      <c r="AU471" s="135" t="s">
        <v>253</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355</v>
      </c>
      <c r="AH472" s="133"/>
      <c r="AI472" s="155"/>
      <c r="AJ472" s="155"/>
      <c r="AK472" s="155"/>
      <c r="AL472" s="153"/>
      <c r="AM472" s="155"/>
      <c r="AN472" s="155"/>
      <c r="AO472" s="155"/>
      <c r="AP472" s="153"/>
      <c r="AQ472" s="596"/>
      <c r="AR472" s="199"/>
      <c r="AS472" s="132" t="s">
        <v>355</v>
      </c>
      <c r="AT472" s="133"/>
      <c r="AU472" s="199"/>
      <c r="AV472" s="199"/>
      <c r="AW472" s="132" t="s">
        <v>300</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364</v>
      </c>
      <c r="F476" s="342"/>
      <c r="G476" s="343" t="s">
        <v>361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362</v>
      </c>
      <c r="AF476" s="337"/>
      <c r="AG476" s="337"/>
      <c r="AH476" s="338"/>
      <c r="AI476" s="216" t="s">
        <v>526</v>
      </c>
      <c r="AJ476" s="216"/>
      <c r="AK476" s="216"/>
      <c r="AL476" s="158"/>
      <c r="AM476" s="216" t="s">
        <v>522</v>
      </c>
      <c r="AN476" s="216"/>
      <c r="AO476" s="216"/>
      <c r="AP476" s="158"/>
      <c r="AQ476" s="158" t="s">
        <v>354</v>
      </c>
      <c r="AR476" s="129"/>
      <c r="AS476" s="129"/>
      <c r="AT476" s="130"/>
      <c r="AU476" s="135" t="s">
        <v>253</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355</v>
      </c>
      <c r="AH477" s="133"/>
      <c r="AI477" s="155"/>
      <c r="AJ477" s="155"/>
      <c r="AK477" s="155"/>
      <c r="AL477" s="153"/>
      <c r="AM477" s="155"/>
      <c r="AN477" s="155"/>
      <c r="AO477" s="155"/>
      <c r="AP477" s="153"/>
      <c r="AQ477" s="596"/>
      <c r="AR477" s="199"/>
      <c r="AS477" s="132" t="s">
        <v>355</v>
      </c>
      <c r="AT477" s="133"/>
      <c r="AU477" s="199"/>
      <c r="AV477" s="199"/>
      <c r="AW477" s="132" t="s">
        <v>300</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 customHeight="1" x14ac:dyDescent="0.15">
      <c r="A482" s="188"/>
      <c r="B482" s="185"/>
      <c r="C482" s="179"/>
      <c r="D482" s="185"/>
      <c r="E482" s="124" t="s">
        <v>612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561</v>
      </c>
      <c r="F484" s="174"/>
      <c r="G484" s="905" t="s">
        <v>374</v>
      </c>
      <c r="H484" s="122"/>
      <c r="I484" s="122"/>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8"/>
      <c r="B485" s="185"/>
      <c r="C485" s="179"/>
      <c r="D485" s="185"/>
      <c r="E485" s="341" t="s">
        <v>363</v>
      </c>
      <c r="F485" s="342"/>
      <c r="G485" s="343" t="s">
        <v>360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362</v>
      </c>
      <c r="AF485" s="337"/>
      <c r="AG485" s="337"/>
      <c r="AH485" s="338"/>
      <c r="AI485" s="216" t="s">
        <v>527</v>
      </c>
      <c r="AJ485" s="216"/>
      <c r="AK485" s="216"/>
      <c r="AL485" s="158"/>
      <c r="AM485" s="216" t="s">
        <v>524</v>
      </c>
      <c r="AN485" s="216"/>
      <c r="AO485" s="216"/>
      <c r="AP485" s="158"/>
      <c r="AQ485" s="158" t="s">
        <v>354</v>
      </c>
      <c r="AR485" s="129"/>
      <c r="AS485" s="129"/>
      <c r="AT485" s="130"/>
      <c r="AU485" s="135" t="s">
        <v>253</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355</v>
      </c>
      <c r="AH486" s="133"/>
      <c r="AI486" s="155"/>
      <c r="AJ486" s="155"/>
      <c r="AK486" s="155"/>
      <c r="AL486" s="153"/>
      <c r="AM486" s="155"/>
      <c r="AN486" s="155"/>
      <c r="AO486" s="155"/>
      <c r="AP486" s="153"/>
      <c r="AQ486" s="596"/>
      <c r="AR486" s="199"/>
      <c r="AS486" s="132" t="s">
        <v>355</v>
      </c>
      <c r="AT486" s="133"/>
      <c r="AU486" s="199"/>
      <c r="AV486" s="199"/>
      <c r="AW486" s="132" t="s">
        <v>300</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301</v>
      </c>
      <c r="AC489" s="585"/>
      <c r="AD489" s="58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363</v>
      </c>
      <c r="F490" s="342"/>
      <c r="G490" s="343" t="s">
        <v>360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362</v>
      </c>
      <c r="AF490" s="337"/>
      <c r="AG490" s="337"/>
      <c r="AH490" s="338"/>
      <c r="AI490" s="216" t="s">
        <v>526</v>
      </c>
      <c r="AJ490" s="216"/>
      <c r="AK490" s="216"/>
      <c r="AL490" s="158"/>
      <c r="AM490" s="216" t="s">
        <v>524</v>
      </c>
      <c r="AN490" s="216"/>
      <c r="AO490" s="216"/>
      <c r="AP490" s="158"/>
      <c r="AQ490" s="158" t="s">
        <v>354</v>
      </c>
      <c r="AR490" s="129"/>
      <c r="AS490" s="129"/>
      <c r="AT490" s="130"/>
      <c r="AU490" s="135" t="s">
        <v>253</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355</v>
      </c>
      <c r="AH491" s="133"/>
      <c r="AI491" s="155"/>
      <c r="AJ491" s="155"/>
      <c r="AK491" s="155"/>
      <c r="AL491" s="153"/>
      <c r="AM491" s="155"/>
      <c r="AN491" s="155"/>
      <c r="AO491" s="155"/>
      <c r="AP491" s="153"/>
      <c r="AQ491" s="596"/>
      <c r="AR491" s="199"/>
      <c r="AS491" s="132" t="s">
        <v>355</v>
      </c>
      <c r="AT491" s="133"/>
      <c r="AU491" s="199"/>
      <c r="AV491" s="199"/>
      <c r="AW491" s="132" t="s">
        <v>300</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301</v>
      </c>
      <c r="AC494" s="585"/>
      <c r="AD494" s="58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363</v>
      </c>
      <c r="F495" s="342"/>
      <c r="G495" s="343" t="s">
        <v>360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362</v>
      </c>
      <c r="AF495" s="337"/>
      <c r="AG495" s="337"/>
      <c r="AH495" s="338"/>
      <c r="AI495" s="216" t="s">
        <v>526</v>
      </c>
      <c r="AJ495" s="216"/>
      <c r="AK495" s="216"/>
      <c r="AL495" s="158"/>
      <c r="AM495" s="216" t="s">
        <v>522</v>
      </c>
      <c r="AN495" s="216"/>
      <c r="AO495" s="216"/>
      <c r="AP495" s="158"/>
      <c r="AQ495" s="158" t="s">
        <v>354</v>
      </c>
      <c r="AR495" s="129"/>
      <c r="AS495" s="129"/>
      <c r="AT495" s="130"/>
      <c r="AU495" s="135" t="s">
        <v>253</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355</v>
      </c>
      <c r="AH496" s="133"/>
      <c r="AI496" s="155"/>
      <c r="AJ496" s="155"/>
      <c r="AK496" s="155"/>
      <c r="AL496" s="153"/>
      <c r="AM496" s="155"/>
      <c r="AN496" s="155"/>
      <c r="AO496" s="155"/>
      <c r="AP496" s="153"/>
      <c r="AQ496" s="596"/>
      <c r="AR496" s="199"/>
      <c r="AS496" s="132" t="s">
        <v>355</v>
      </c>
      <c r="AT496" s="133"/>
      <c r="AU496" s="199"/>
      <c r="AV496" s="199"/>
      <c r="AW496" s="132" t="s">
        <v>300</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301</v>
      </c>
      <c r="AC499" s="585"/>
      <c r="AD499" s="58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363</v>
      </c>
      <c r="F500" s="342"/>
      <c r="G500" s="343" t="s">
        <v>360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362</v>
      </c>
      <c r="AF500" s="337"/>
      <c r="AG500" s="337"/>
      <c r="AH500" s="338"/>
      <c r="AI500" s="216" t="s">
        <v>526</v>
      </c>
      <c r="AJ500" s="216"/>
      <c r="AK500" s="216"/>
      <c r="AL500" s="158"/>
      <c r="AM500" s="216" t="s">
        <v>523</v>
      </c>
      <c r="AN500" s="216"/>
      <c r="AO500" s="216"/>
      <c r="AP500" s="158"/>
      <c r="AQ500" s="158" t="s">
        <v>354</v>
      </c>
      <c r="AR500" s="129"/>
      <c r="AS500" s="129"/>
      <c r="AT500" s="130"/>
      <c r="AU500" s="135" t="s">
        <v>253</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355</v>
      </c>
      <c r="AH501" s="133"/>
      <c r="AI501" s="155"/>
      <c r="AJ501" s="155"/>
      <c r="AK501" s="155"/>
      <c r="AL501" s="153"/>
      <c r="AM501" s="155"/>
      <c r="AN501" s="155"/>
      <c r="AO501" s="155"/>
      <c r="AP501" s="153"/>
      <c r="AQ501" s="596"/>
      <c r="AR501" s="199"/>
      <c r="AS501" s="132" t="s">
        <v>355</v>
      </c>
      <c r="AT501" s="133"/>
      <c r="AU501" s="199"/>
      <c r="AV501" s="199"/>
      <c r="AW501" s="132" t="s">
        <v>300</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301</v>
      </c>
      <c r="AC504" s="585"/>
      <c r="AD504" s="58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363</v>
      </c>
      <c r="F505" s="342"/>
      <c r="G505" s="343" t="s">
        <v>360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362</v>
      </c>
      <c r="AF505" s="337"/>
      <c r="AG505" s="337"/>
      <c r="AH505" s="338"/>
      <c r="AI505" s="216" t="s">
        <v>526</v>
      </c>
      <c r="AJ505" s="216"/>
      <c r="AK505" s="216"/>
      <c r="AL505" s="158"/>
      <c r="AM505" s="216" t="s">
        <v>524</v>
      </c>
      <c r="AN505" s="216"/>
      <c r="AO505" s="216"/>
      <c r="AP505" s="158"/>
      <c r="AQ505" s="158" t="s">
        <v>354</v>
      </c>
      <c r="AR505" s="129"/>
      <c r="AS505" s="129"/>
      <c r="AT505" s="130"/>
      <c r="AU505" s="135" t="s">
        <v>253</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355</v>
      </c>
      <c r="AH506" s="133"/>
      <c r="AI506" s="155"/>
      <c r="AJ506" s="155"/>
      <c r="AK506" s="155"/>
      <c r="AL506" s="153"/>
      <c r="AM506" s="155"/>
      <c r="AN506" s="155"/>
      <c r="AO506" s="155"/>
      <c r="AP506" s="153"/>
      <c r="AQ506" s="596"/>
      <c r="AR506" s="199"/>
      <c r="AS506" s="132" t="s">
        <v>355</v>
      </c>
      <c r="AT506" s="133"/>
      <c r="AU506" s="199"/>
      <c r="AV506" s="199"/>
      <c r="AW506" s="132" t="s">
        <v>300</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301</v>
      </c>
      <c r="AC509" s="585"/>
      <c r="AD509" s="58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364</v>
      </c>
      <c r="F510" s="342"/>
      <c r="G510" s="343" t="s">
        <v>361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362</v>
      </c>
      <c r="AF510" s="337"/>
      <c r="AG510" s="337"/>
      <c r="AH510" s="338"/>
      <c r="AI510" s="216" t="s">
        <v>526</v>
      </c>
      <c r="AJ510" s="216"/>
      <c r="AK510" s="216"/>
      <c r="AL510" s="158"/>
      <c r="AM510" s="216" t="s">
        <v>522</v>
      </c>
      <c r="AN510" s="216"/>
      <c r="AO510" s="216"/>
      <c r="AP510" s="158"/>
      <c r="AQ510" s="158" t="s">
        <v>354</v>
      </c>
      <c r="AR510" s="129"/>
      <c r="AS510" s="129"/>
      <c r="AT510" s="130"/>
      <c r="AU510" s="135" t="s">
        <v>253</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355</v>
      </c>
      <c r="AH511" s="133"/>
      <c r="AI511" s="155"/>
      <c r="AJ511" s="155"/>
      <c r="AK511" s="155"/>
      <c r="AL511" s="153"/>
      <c r="AM511" s="155"/>
      <c r="AN511" s="155"/>
      <c r="AO511" s="155"/>
      <c r="AP511" s="153"/>
      <c r="AQ511" s="596"/>
      <c r="AR511" s="199"/>
      <c r="AS511" s="132" t="s">
        <v>355</v>
      </c>
      <c r="AT511" s="133"/>
      <c r="AU511" s="199"/>
      <c r="AV511" s="199"/>
      <c r="AW511" s="132" t="s">
        <v>300</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364</v>
      </c>
      <c r="F515" s="342"/>
      <c r="G515" s="343" t="s">
        <v>361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362</v>
      </c>
      <c r="AF515" s="337"/>
      <c r="AG515" s="337"/>
      <c r="AH515" s="338"/>
      <c r="AI515" s="216" t="s">
        <v>527</v>
      </c>
      <c r="AJ515" s="216"/>
      <c r="AK515" s="216"/>
      <c r="AL515" s="158"/>
      <c r="AM515" s="216" t="s">
        <v>522</v>
      </c>
      <c r="AN515" s="216"/>
      <c r="AO515" s="216"/>
      <c r="AP515" s="158"/>
      <c r="AQ515" s="158" t="s">
        <v>354</v>
      </c>
      <c r="AR515" s="129"/>
      <c r="AS515" s="129"/>
      <c r="AT515" s="130"/>
      <c r="AU515" s="135" t="s">
        <v>253</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355</v>
      </c>
      <c r="AH516" s="133"/>
      <c r="AI516" s="155"/>
      <c r="AJ516" s="155"/>
      <c r="AK516" s="155"/>
      <c r="AL516" s="153"/>
      <c r="AM516" s="155"/>
      <c r="AN516" s="155"/>
      <c r="AO516" s="155"/>
      <c r="AP516" s="153"/>
      <c r="AQ516" s="596"/>
      <c r="AR516" s="199"/>
      <c r="AS516" s="132" t="s">
        <v>355</v>
      </c>
      <c r="AT516" s="133"/>
      <c r="AU516" s="199"/>
      <c r="AV516" s="199"/>
      <c r="AW516" s="132" t="s">
        <v>300</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364</v>
      </c>
      <c r="F520" s="342"/>
      <c r="G520" s="343" t="s">
        <v>361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362</v>
      </c>
      <c r="AF520" s="337"/>
      <c r="AG520" s="337"/>
      <c r="AH520" s="338"/>
      <c r="AI520" s="216" t="s">
        <v>527</v>
      </c>
      <c r="AJ520" s="216"/>
      <c r="AK520" s="216"/>
      <c r="AL520" s="158"/>
      <c r="AM520" s="216" t="s">
        <v>522</v>
      </c>
      <c r="AN520" s="216"/>
      <c r="AO520" s="216"/>
      <c r="AP520" s="158"/>
      <c r="AQ520" s="158" t="s">
        <v>354</v>
      </c>
      <c r="AR520" s="129"/>
      <c r="AS520" s="129"/>
      <c r="AT520" s="130"/>
      <c r="AU520" s="135" t="s">
        <v>253</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355</v>
      </c>
      <c r="AH521" s="133"/>
      <c r="AI521" s="155"/>
      <c r="AJ521" s="155"/>
      <c r="AK521" s="155"/>
      <c r="AL521" s="153"/>
      <c r="AM521" s="155"/>
      <c r="AN521" s="155"/>
      <c r="AO521" s="155"/>
      <c r="AP521" s="153"/>
      <c r="AQ521" s="596"/>
      <c r="AR521" s="199"/>
      <c r="AS521" s="132" t="s">
        <v>355</v>
      </c>
      <c r="AT521" s="133"/>
      <c r="AU521" s="199"/>
      <c r="AV521" s="199"/>
      <c r="AW521" s="132" t="s">
        <v>300</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364</v>
      </c>
      <c r="F525" s="342"/>
      <c r="G525" s="343" t="s">
        <v>361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362</v>
      </c>
      <c r="AF525" s="337"/>
      <c r="AG525" s="337"/>
      <c r="AH525" s="338"/>
      <c r="AI525" s="216" t="s">
        <v>526</v>
      </c>
      <c r="AJ525" s="216"/>
      <c r="AK525" s="216"/>
      <c r="AL525" s="158"/>
      <c r="AM525" s="216" t="s">
        <v>518</v>
      </c>
      <c r="AN525" s="216"/>
      <c r="AO525" s="216"/>
      <c r="AP525" s="158"/>
      <c r="AQ525" s="158" t="s">
        <v>354</v>
      </c>
      <c r="AR525" s="129"/>
      <c r="AS525" s="129"/>
      <c r="AT525" s="130"/>
      <c r="AU525" s="135" t="s">
        <v>253</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355</v>
      </c>
      <c r="AH526" s="133"/>
      <c r="AI526" s="155"/>
      <c r="AJ526" s="155"/>
      <c r="AK526" s="155"/>
      <c r="AL526" s="153"/>
      <c r="AM526" s="155"/>
      <c r="AN526" s="155"/>
      <c r="AO526" s="155"/>
      <c r="AP526" s="153"/>
      <c r="AQ526" s="596"/>
      <c r="AR526" s="199"/>
      <c r="AS526" s="132" t="s">
        <v>355</v>
      </c>
      <c r="AT526" s="133"/>
      <c r="AU526" s="199"/>
      <c r="AV526" s="199"/>
      <c r="AW526" s="132" t="s">
        <v>300</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364</v>
      </c>
      <c r="F530" s="342"/>
      <c r="G530" s="343" t="s">
        <v>361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362</v>
      </c>
      <c r="AF530" s="337"/>
      <c r="AG530" s="337"/>
      <c r="AH530" s="338"/>
      <c r="AI530" s="216" t="s">
        <v>526</v>
      </c>
      <c r="AJ530" s="216"/>
      <c r="AK530" s="216"/>
      <c r="AL530" s="158"/>
      <c r="AM530" s="216" t="s">
        <v>522</v>
      </c>
      <c r="AN530" s="216"/>
      <c r="AO530" s="216"/>
      <c r="AP530" s="158"/>
      <c r="AQ530" s="158" t="s">
        <v>354</v>
      </c>
      <c r="AR530" s="129"/>
      <c r="AS530" s="129"/>
      <c r="AT530" s="130"/>
      <c r="AU530" s="135" t="s">
        <v>253</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355</v>
      </c>
      <c r="AH531" s="133"/>
      <c r="AI531" s="155"/>
      <c r="AJ531" s="155"/>
      <c r="AK531" s="155"/>
      <c r="AL531" s="153"/>
      <c r="AM531" s="155"/>
      <c r="AN531" s="155"/>
      <c r="AO531" s="155"/>
      <c r="AP531" s="153"/>
      <c r="AQ531" s="596"/>
      <c r="AR531" s="199"/>
      <c r="AS531" s="132" t="s">
        <v>355</v>
      </c>
      <c r="AT531" s="133"/>
      <c r="AU531" s="199"/>
      <c r="AV531" s="199"/>
      <c r="AW531" s="132" t="s">
        <v>300</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562</v>
      </c>
      <c r="F538" s="174"/>
      <c r="G538" s="905" t="s">
        <v>374</v>
      </c>
      <c r="H538" s="122"/>
      <c r="I538" s="122"/>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8"/>
      <c r="B539" s="185"/>
      <c r="C539" s="179"/>
      <c r="D539" s="185"/>
      <c r="E539" s="341" t="s">
        <v>363</v>
      </c>
      <c r="F539" s="342"/>
      <c r="G539" s="343" t="s">
        <v>360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362</v>
      </c>
      <c r="AF539" s="337"/>
      <c r="AG539" s="337"/>
      <c r="AH539" s="338"/>
      <c r="AI539" s="216" t="s">
        <v>527</v>
      </c>
      <c r="AJ539" s="216"/>
      <c r="AK539" s="216"/>
      <c r="AL539" s="158"/>
      <c r="AM539" s="216" t="s">
        <v>522</v>
      </c>
      <c r="AN539" s="216"/>
      <c r="AO539" s="216"/>
      <c r="AP539" s="158"/>
      <c r="AQ539" s="158" t="s">
        <v>354</v>
      </c>
      <c r="AR539" s="129"/>
      <c r="AS539" s="129"/>
      <c r="AT539" s="130"/>
      <c r="AU539" s="135" t="s">
        <v>253</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355</v>
      </c>
      <c r="AH540" s="133"/>
      <c r="AI540" s="155"/>
      <c r="AJ540" s="155"/>
      <c r="AK540" s="155"/>
      <c r="AL540" s="153"/>
      <c r="AM540" s="155"/>
      <c r="AN540" s="155"/>
      <c r="AO540" s="155"/>
      <c r="AP540" s="153"/>
      <c r="AQ540" s="596"/>
      <c r="AR540" s="199"/>
      <c r="AS540" s="132" t="s">
        <v>355</v>
      </c>
      <c r="AT540" s="133"/>
      <c r="AU540" s="199"/>
      <c r="AV540" s="199"/>
      <c r="AW540" s="132" t="s">
        <v>300</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301</v>
      </c>
      <c r="AC543" s="585"/>
      <c r="AD543" s="58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363</v>
      </c>
      <c r="F544" s="342"/>
      <c r="G544" s="343" t="s">
        <v>360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362</v>
      </c>
      <c r="AF544" s="337"/>
      <c r="AG544" s="337"/>
      <c r="AH544" s="338"/>
      <c r="AI544" s="216" t="s">
        <v>526</v>
      </c>
      <c r="AJ544" s="216"/>
      <c r="AK544" s="216"/>
      <c r="AL544" s="158"/>
      <c r="AM544" s="216" t="s">
        <v>524</v>
      </c>
      <c r="AN544" s="216"/>
      <c r="AO544" s="216"/>
      <c r="AP544" s="158"/>
      <c r="AQ544" s="158" t="s">
        <v>354</v>
      </c>
      <c r="AR544" s="129"/>
      <c r="AS544" s="129"/>
      <c r="AT544" s="130"/>
      <c r="AU544" s="135" t="s">
        <v>253</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355</v>
      </c>
      <c r="AH545" s="133"/>
      <c r="AI545" s="155"/>
      <c r="AJ545" s="155"/>
      <c r="AK545" s="155"/>
      <c r="AL545" s="153"/>
      <c r="AM545" s="155"/>
      <c r="AN545" s="155"/>
      <c r="AO545" s="155"/>
      <c r="AP545" s="153"/>
      <c r="AQ545" s="596"/>
      <c r="AR545" s="199"/>
      <c r="AS545" s="132" t="s">
        <v>355</v>
      </c>
      <c r="AT545" s="133"/>
      <c r="AU545" s="199"/>
      <c r="AV545" s="199"/>
      <c r="AW545" s="132" t="s">
        <v>300</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301</v>
      </c>
      <c r="AC548" s="585"/>
      <c r="AD548" s="58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363</v>
      </c>
      <c r="F549" s="342"/>
      <c r="G549" s="343" t="s">
        <v>360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362</v>
      </c>
      <c r="AF549" s="337"/>
      <c r="AG549" s="337"/>
      <c r="AH549" s="338"/>
      <c r="AI549" s="216" t="s">
        <v>526</v>
      </c>
      <c r="AJ549" s="216"/>
      <c r="AK549" s="216"/>
      <c r="AL549" s="158"/>
      <c r="AM549" s="216" t="s">
        <v>518</v>
      </c>
      <c r="AN549" s="216"/>
      <c r="AO549" s="216"/>
      <c r="AP549" s="158"/>
      <c r="AQ549" s="158" t="s">
        <v>354</v>
      </c>
      <c r="AR549" s="129"/>
      <c r="AS549" s="129"/>
      <c r="AT549" s="130"/>
      <c r="AU549" s="135" t="s">
        <v>253</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355</v>
      </c>
      <c r="AH550" s="133"/>
      <c r="AI550" s="155"/>
      <c r="AJ550" s="155"/>
      <c r="AK550" s="155"/>
      <c r="AL550" s="153"/>
      <c r="AM550" s="155"/>
      <c r="AN550" s="155"/>
      <c r="AO550" s="155"/>
      <c r="AP550" s="153"/>
      <c r="AQ550" s="596"/>
      <c r="AR550" s="199"/>
      <c r="AS550" s="132" t="s">
        <v>355</v>
      </c>
      <c r="AT550" s="133"/>
      <c r="AU550" s="199"/>
      <c r="AV550" s="199"/>
      <c r="AW550" s="132" t="s">
        <v>300</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301</v>
      </c>
      <c r="AC553" s="585"/>
      <c r="AD553" s="58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363</v>
      </c>
      <c r="F554" s="342"/>
      <c r="G554" s="343" t="s">
        <v>360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362</v>
      </c>
      <c r="AF554" s="337"/>
      <c r="AG554" s="337"/>
      <c r="AH554" s="338"/>
      <c r="AI554" s="216" t="s">
        <v>526</v>
      </c>
      <c r="AJ554" s="216"/>
      <c r="AK554" s="216"/>
      <c r="AL554" s="158"/>
      <c r="AM554" s="216" t="s">
        <v>518</v>
      </c>
      <c r="AN554" s="216"/>
      <c r="AO554" s="216"/>
      <c r="AP554" s="158"/>
      <c r="AQ554" s="158" t="s">
        <v>354</v>
      </c>
      <c r="AR554" s="129"/>
      <c r="AS554" s="129"/>
      <c r="AT554" s="130"/>
      <c r="AU554" s="135" t="s">
        <v>253</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355</v>
      </c>
      <c r="AH555" s="133"/>
      <c r="AI555" s="155"/>
      <c r="AJ555" s="155"/>
      <c r="AK555" s="155"/>
      <c r="AL555" s="153"/>
      <c r="AM555" s="155"/>
      <c r="AN555" s="155"/>
      <c r="AO555" s="155"/>
      <c r="AP555" s="153"/>
      <c r="AQ555" s="596"/>
      <c r="AR555" s="199"/>
      <c r="AS555" s="132" t="s">
        <v>355</v>
      </c>
      <c r="AT555" s="133"/>
      <c r="AU555" s="199"/>
      <c r="AV555" s="199"/>
      <c r="AW555" s="132" t="s">
        <v>300</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301</v>
      </c>
      <c r="AC558" s="585"/>
      <c r="AD558" s="58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363</v>
      </c>
      <c r="F559" s="342"/>
      <c r="G559" s="343" t="s">
        <v>360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362</v>
      </c>
      <c r="AF559" s="337"/>
      <c r="AG559" s="337"/>
      <c r="AH559" s="338"/>
      <c r="AI559" s="216" t="s">
        <v>526</v>
      </c>
      <c r="AJ559" s="216"/>
      <c r="AK559" s="216"/>
      <c r="AL559" s="158"/>
      <c r="AM559" s="216" t="s">
        <v>522</v>
      </c>
      <c r="AN559" s="216"/>
      <c r="AO559" s="216"/>
      <c r="AP559" s="158"/>
      <c r="AQ559" s="158" t="s">
        <v>354</v>
      </c>
      <c r="AR559" s="129"/>
      <c r="AS559" s="129"/>
      <c r="AT559" s="130"/>
      <c r="AU559" s="135" t="s">
        <v>253</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355</v>
      </c>
      <c r="AH560" s="133"/>
      <c r="AI560" s="155"/>
      <c r="AJ560" s="155"/>
      <c r="AK560" s="155"/>
      <c r="AL560" s="153"/>
      <c r="AM560" s="155"/>
      <c r="AN560" s="155"/>
      <c r="AO560" s="155"/>
      <c r="AP560" s="153"/>
      <c r="AQ560" s="596"/>
      <c r="AR560" s="199"/>
      <c r="AS560" s="132" t="s">
        <v>355</v>
      </c>
      <c r="AT560" s="133"/>
      <c r="AU560" s="199"/>
      <c r="AV560" s="199"/>
      <c r="AW560" s="132" t="s">
        <v>300</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301</v>
      </c>
      <c r="AC563" s="585"/>
      <c r="AD563" s="58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364</v>
      </c>
      <c r="F564" s="342"/>
      <c r="G564" s="343" t="s">
        <v>361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362</v>
      </c>
      <c r="AF564" s="337"/>
      <c r="AG564" s="337"/>
      <c r="AH564" s="338"/>
      <c r="AI564" s="216" t="s">
        <v>526</v>
      </c>
      <c r="AJ564" s="216"/>
      <c r="AK564" s="216"/>
      <c r="AL564" s="158"/>
      <c r="AM564" s="216" t="s">
        <v>518</v>
      </c>
      <c r="AN564" s="216"/>
      <c r="AO564" s="216"/>
      <c r="AP564" s="158"/>
      <c r="AQ564" s="158" t="s">
        <v>354</v>
      </c>
      <c r="AR564" s="129"/>
      <c r="AS564" s="129"/>
      <c r="AT564" s="130"/>
      <c r="AU564" s="135" t="s">
        <v>253</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355</v>
      </c>
      <c r="AH565" s="133"/>
      <c r="AI565" s="155"/>
      <c r="AJ565" s="155"/>
      <c r="AK565" s="155"/>
      <c r="AL565" s="153"/>
      <c r="AM565" s="155"/>
      <c r="AN565" s="155"/>
      <c r="AO565" s="155"/>
      <c r="AP565" s="153"/>
      <c r="AQ565" s="596"/>
      <c r="AR565" s="199"/>
      <c r="AS565" s="132" t="s">
        <v>355</v>
      </c>
      <c r="AT565" s="133"/>
      <c r="AU565" s="199"/>
      <c r="AV565" s="199"/>
      <c r="AW565" s="132" t="s">
        <v>300</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364</v>
      </c>
      <c r="F569" s="342"/>
      <c r="G569" s="343" t="s">
        <v>361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362</v>
      </c>
      <c r="AF569" s="337"/>
      <c r="AG569" s="337"/>
      <c r="AH569" s="338"/>
      <c r="AI569" s="216" t="s">
        <v>527</v>
      </c>
      <c r="AJ569" s="216"/>
      <c r="AK569" s="216"/>
      <c r="AL569" s="158"/>
      <c r="AM569" s="216" t="s">
        <v>518</v>
      </c>
      <c r="AN569" s="216"/>
      <c r="AO569" s="216"/>
      <c r="AP569" s="158"/>
      <c r="AQ569" s="158" t="s">
        <v>354</v>
      </c>
      <c r="AR569" s="129"/>
      <c r="AS569" s="129"/>
      <c r="AT569" s="130"/>
      <c r="AU569" s="135" t="s">
        <v>253</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355</v>
      </c>
      <c r="AH570" s="133"/>
      <c r="AI570" s="155"/>
      <c r="AJ570" s="155"/>
      <c r="AK570" s="155"/>
      <c r="AL570" s="153"/>
      <c r="AM570" s="155"/>
      <c r="AN570" s="155"/>
      <c r="AO570" s="155"/>
      <c r="AP570" s="153"/>
      <c r="AQ570" s="596"/>
      <c r="AR570" s="199"/>
      <c r="AS570" s="132" t="s">
        <v>355</v>
      </c>
      <c r="AT570" s="133"/>
      <c r="AU570" s="199"/>
      <c r="AV570" s="199"/>
      <c r="AW570" s="132" t="s">
        <v>300</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364</v>
      </c>
      <c r="F574" s="342"/>
      <c r="G574" s="343" t="s">
        <v>361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362</v>
      </c>
      <c r="AF574" s="337"/>
      <c r="AG574" s="337"/>
      <c r="AH574" s="338"/>
      <c r="AI574" s="216" t="s">
        <v>526</v>
      </c>
      <c r="AJ574" s="216"/>
      <c r="AK574" s="216"/>
      <c r="AL574" s="158"/>
      <c r="AM574" s="216" t="s">
        <v>518</v>
      </c>
      <c r="AN574" s="216"/>
      <c r="AO574" s="216"/>
      <c r="AP574" s="158"/>
      <c r="AQ574" s="158" t="s">
        <v>354</v>
      </c>
      <c r="AR574" s="129"/>
      <c r="AS574" s="129"/>
      <c r="AT574" s="130"/>
      <c r="AU574" s="135" t="s">
        <v>253</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355</v>
      </c>
      <c r="AH575" s="133"/>
      <c r="AI575" s="155"/>
      <c r="AJ575" s="155"/>
      <c r="AK575" s="155"/>
      <c r="AL575" s="153"/>
      <c r="AM575" s="155"/>
      <c r="AN575" s="155"/>
      <c r="AO575" s="155"/>
      <c r="AP575" s="153"/>
      <c r="AQ575" s="596"/>
      <c r="AR575" s="199"/>
      <c r="AS575" s="132" t="s">
        <v>355</v>
      </c>
      <c r="AT575" s="133"/>
      <c r="AU575" s="199"/>
      <c r="AV575" s="199"/>
      <c r="AW575" s="132" t="s">
        <v>300</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364</v>
      </c>
      <c r="F579" s="342"/>
      <c r="G579" s="343" t="s">
        <v>361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362</v>
      </c>
      <c r="AF579" s="337"/>
      <c r="AG579" s="337"/>
      <c r="AH579" s="338"/>
      <c r="AI579" s="216" t="s">
        <v>526</v>
      </c>
      <c r="AJ579" s="216"/>
      <c r="AK579" s="216"/>
      <c r="AL579" s="158"/>
      <c r="AM579" s="216" t="s">
        <v>518</v>
      </c>
      <c r="AN579" s="216"/>
      <c r="AO579" s="216"/>
      <c r="AP579" s="158"/>
      <c r="AQ579" s="158" t="s">
        <v>354</v>
      </c>
      <c r="AR579" s="129"/>
      <c r="AS579" s="129"/>
      <c r="AT579" s="130"/>
      <c r="AU579" s="135" t="s">
        <v>253</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355</v>
      </c>
      <c r="AH580" s="133"/>
      <c r="AI580" s="155"/>
      <c r="AJ580" s="155"/>
      <c r="AK580" s="155"/>
      <c r="AL580" s="153"/>
      <c r="AM580" s="155"/>
      <c r="AN580" s="155"/>
      <c r="AO580" s="155"/>
      <c r="AP580" s="153"/>
      <c r="AQ580" s="596"/>
      <c r="AR580" s="199"/>
      <c r="AS580" s="132" t="s">
        <v>355</v>
      </c>
      <c r="AT580" s="133"/>
      <c r="AU580" s="199"/>
      <c r="AV580" s="199"/>
      <c r="AW580" s="132" t="s">
        <v>300</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364</v>
      </c>
      <c r="F584" s="342"/>
      <c r="G584" s="343" t="s">
        <v>361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362</v>
      </c>
      <c r="AF584" s="337"/>
      <c r="AG584" s="337"/>
      <c r="AH584" s="338"/>
      <c r="AI584" s="216" t="s">
        <v>526</v>
      </c>
      <c r="AJ584" s="216"/>
      <c r="AK584" s="216"/>
      <c r="AL584" s="158"/>
      <c r="AM584" s="216" t="s">
        <v>522</v>
      </c>
      <c r="AN584" s="216"/>
      <c r="AO584" s="216"/>
      <c r="AP584" s="158"/>
      <c r="AQ584" s="158" t="s">
        <v>354</v>
      </c>
      <c r="AR584" s="129"/>
      <c r="AS584" s="129"/>
      <c r="AT584" s="130"/>
      <c r="AU584" s="135" t="s">
        <v>253</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355</v>
      </c>
      <c r="AH585" s="133"/>
      <c r="AI585" s="155"/>
      <c r="AJ585" s="155"/>
      <c r="AK585" s="155"/>
      <c r="AL585" s="153"/>
      <c r="AM585" s="155"/>
      <c r="AN585" s="155"/>
      <c r="AO585" s="155"/>
      <c r="AP585" s="153"/>
      <c r="AQ585" s="596"/>
      <c r="AR585" s="199"/>
      <c r="AS585" s="132" t="s">
        <v>355</v>
      </c>
      <c r="AT585" s="133"/>
      <c r="AU585" s="199"/>
      <c r="AV585" s="199"/>
      <c r="AW585" s="132" t="s">
        <v>300</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561</v>
      </c>
      <c r="F592" s="174"/>
      <c r="G592" s="905" t="s">
        <v>374</v>
      </c>
      <c r="H592" s="122"/>
      <c r="I592" s="122"/>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8"/>
      <c r="B593" s="185"/>
      <c r="C593" s="179"/>
      <c r="D593" s="185"/>
      <c r="E593" s="341" t="s">
        <v>363</v>
      </c>
      <c r="F593" s="342"/>
      <c r="G593" s="343" t="s">
        <v>360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362</v>
      </c>
      <c r="AF593" s="337"/>
      <c r="AG593" s="337"/>
      <c r="AH593" s="338"/>
      <c r="AI593" s="216" t="s">
        <v>526</v>
      </c>
      <c r="AJ593" s="216"/>
      <c r="AK593" s="216"/>
      <c r="AL593" s="158"/>
      <c r="AM593" s="216" t="s">
        <v>518</v>
      </c>
      <c r="AN593" s="216"/>
      <c r="AO593" s="216"/>
      <c r="AP593" s="158"/>
      <c r="AQ593" s="158" t="s">
        <v>354</v>
      </c>
      <c r="AR593" s="129"/>
      <c r="AS593" s="129"/>
      <c r="AT593" s="130"/>
      <c r="AU593" s="135" t="s">
        <v>253</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355</v>
      </c>
      <c r="AH594" s="133"/>
      <c r="AI594" s="155"/>
      <c r="AJ594" s="155"/>
      <c r="AK594" s="155"/>
      <c r="AL594" s="153"/>
      <c r="AM594" s="155"/>
      <c r="AN594" s="155"/>
      <c r="AO594" s="155"/>
      <c r="AP594" s="153"/>
      <c r="AQ594" s="596"/>
      <c r="AR594" s="199"/>
      <c r="AS594" s="132" t="s">
        <v>355</v>
      </c>
      <c r="AT594" s="133"/>
      <c r="AU594" s="199"/>
      <c r="AV594" s="199"/>
      <c r="AW594" s="132" t="s">
        <v>300</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301</v>
      </c>
      <c r="AC597" s="585"/>
      <c r="AD597" s="58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363</v>
      </c>
      <c r="F598" s="342"/>
      <c r="G598" s="343" t="s">
        <v>360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362</v>
      </c>
      <c r="AF598" s="337"/>
      <c r="AG598" s="337"/>
      <c r="AH598" s="338"/>
      <c r="AI598" s="216" t="s">
        <v>527</v>
      </c>
      <c r="AJ598" s="216"/>
      <c r="AK598" s="216"/>
      <c r="AL598" s="158"/>
      <c r="AM598" s="216" t="s">
        <v>523</v>
      </c>
      <c r="AN598" s="216"/>
      <c r="AO598" s="216"/>
      <c r="AP598" s="158"/>
      <c r="AQ598" s="158" t="s">
        <v>354</v>
      </c>
      <c r="AR598" s="129"/>
      <c r="AS598" s="129"/>
      <c r="AT598" s="130"/>
      <c r="AU598" s="135" t="s">
        <v>253</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355</v>
      </c>
      <c r="AH599" s="133"/>
      <c r="AI599" s="155"/>
      <c r="AJ599" s="155"/>
      <c r="AK599" s="155"/>
      <c r="AL599" s="153"/>
      <c r="AM599" s="155"/>
      <c r="AN599" s="155"/>
      <c r="AO599" s="155"/>
      <c r="AP599" s="153"/>
      <c r="AQ599" s="596"/>
      <c r="AR599" s="199"/>
      <c r="AS599" s="132" t="s">
        <v>355</v>
      </c>
      <c r="AT599" s="133"/>
      <c r="AU599" s="199"/>
      <c r="AV599" s="199"/>
      <c r="AW599" s="132" t="s">
        <v>300</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301</v>
      </c>
      <c r="AC602" s="585"/>
      <c r="AD602" s="58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363</v>
      </c>
      <c r="F603" s="342"/>
      <c r="G603" s="343" t="s">
        <v>360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362</v>
      </c>
      <c r="AF603" s="337"/>
      <c r="AG603" s="337"/>
      <c r="AH603" s="338"/>
      <c r="AI603" s="216" t="s">
        <v>526</v>
      </c>
      <c r="AJ603" s="216"/>
      <c r="AK603" s="216"/>
      <c r="AL603" s="158"/>
      <c r="AM603" s="216" t="s">
        <v>518</v>
      </c>
      <c r="AN603" s="216"/>
      <c r="AO603" s="216"/>
      <c r="AP603" s="158"/>
      <c r="AQ603" s="158" t="s">
        <v>354</v>
      </c>
      <c r="AR603" s="129"/>
      <c r="AS603" s="129"/>
      <c r="AT603" s="130"/>
      <c r="AU603" s="135" t="s">
        <v>253</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355</v>
      </c>
      <c r="AH604" s="133"/>
      <c r="AI604" s="155"/>
      <c r="AJ604" s="155"/>
      <c r="AK604" s="155"/>
      <c r="AL604" s="153"/>
      <c r="AM604" s="155"/>
      <c r="AN604" s="155"/>
      <c r="AO604" s="155"/>
      <c r="AP604" s="153"/>
      <c r="AQ604" s="596"/>
      <c r="AR604" s="199"/>
      <c r="AS604" s="132" t="s">
        <v>355</v>
      </c>
      <c r="AT604" s="133"/>
      <c r="AU604" s="199"/>
      <c r="AV604" s="199"/>
      <c r="AW604" s="132" t="s">
        <v>300</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301</v>
      </c>
      <c r="AC607" s="585"/>
      <c r="AD607" s="58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363</v>
      </c>
      <c r="F608" s="342"/>
      <c r="G608" s="343" t="s">
        <v>360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362</v>
      </c>
      <c r="AF608" s="337"/>
      <c r="AG608" s="337"/>
      <c r="AH608" s="338"/>
      <c r="AI608" s="216" t="s">
        <v>526</v>
      </c>
      <c r="AJ608" s="216"/>
      <c r="AK608" s="216"/>
      <c r="AL608" s="158"/>
      <c r="AM608" s="216" t="s">
        <v>518</v>
      </c>
      <c r="AN608" s="216"/>
      <c r="AO608" s="216"/>
      <c r="AP608" s="158"/>
      <c r="AQ608" s="158" t="s">
        <v>354</v>
      </c>
      <c r="AR608" s="129"/>
      <c r="AS608" s="129"/>
      <c r="AT608" s="130"/>
      <c r="AU608" s="135" t="s">
        <v>253</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355</v>
      </c>
      <c r="AH609" s="133"/>
      <c r="AI609" s="155"/>
      <c r="AJ609" s="155"/>
      <c r="AK609" s="155"/>
      <c r="AL609" s="153"/>
      <c r="AM609" s="155"/>
      <c r="AN609" s="155"/>
      <c r="AO609" s="155"/>
      <c r="AP609" s="153"/>
      <c r="AQ609" s="596"/>
      <c r="AR609" s="199"/>
      <c r="AS609" s="132" t="s">
        <v>355</v>
      </c>
      <c r="AT609" s="133"/>
      <c r="AU609" s="199"/>
      <c r="AV609" s="199"/>
      <c r="AW609" s="132" t="s">
        <v>300</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301</v>
      </c>
      <c r="AC612" s="585"/>
      <c r="AD612" s="58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363</v>
      </c>
      <c r="F613" s="342"/>
      <c r="G613" s="343" t="s">
        <v>360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362</v>
      </c>
      <c r="AF613" s="337"/>
      <c r="AG613" s="337"/>
      <c r="AH613" s="338"/>
      <c r="AI613" s="216" t="s">
        <v>526</v>
      </c>
      <c r="AJ613" s="216"/>
      <c r="AK613" s="216"/>
      <c r="AL613" s="158"/>
      <c r="AM613" s="216" t="s">
        <v>522</v>
      </c>
      <c r="AN613" s="216"/>
      <c r="AO613" s="216"/>
      <c r="AP613" s="158"/>
      <c r="AQ613" s="158" t="s">
        <v>354</v>
      </c>
      <c r="AR613" s="129"/>
      <c r="AS613" s="129"/>
      <c r="AT613" s="130"/>
      <c r="AU613" s="135" t="s">
        <v>253</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355</v>
      </c>
      <c r="AH614" s="133"/>
      <c r="AI614" s="155"/>
      <c r="AJ614" s="155"/>
      <c r="AK614" s="155"/>
      <c r="AL614" s="153"/>
      <c r="AM614" s="155"/>
      <c r="AN614" s="155"/>
      <c r="AO614" s="155"/>
      <c r="AP614" s="153"/>
      <c r="AQ614" s="596"/>
      <c r="AR614" s="199"/>
      <c r="AS614" s="132" t="s">
        <v>355</v>
      </c>
      <c r="AT614" s="133"/>
      <c r="AU614" s="199"/>
      <c r="AV614" s="199"/>
      <c r="AW614" s="132" t="s">
        <v>300</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301</v>
      </c>
      <c r="AC617" s="585"/>
      <c r="AD617" s="58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364</v>
      </c>
      <c r="F618" s="342"/>
      <c r="G618" s="343" t="s">
        <v>361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362</v>
      </c>
      <c r="AF618" s="337"/>
      <c r="AG618" s="337"/>
      <c r="AH618" s="338"/>
      <c r="AI618" s="216" t="s">
        <v>526</v>
      </c>
      <c r="AJ618" s="216"/>
      <c r="AK618" s="216"/>
      <c r="AL618" s="158"/>
      <c r="AM618" s="216" t="s">
        <v>522</v>
      </c>
      <c r="AN618" s="216"/>
      <c r="AO618" s="216"/>
      <c r="AP618" s="158"/>
      <c r="AQ618" s="158" t="s">
        <v>354</v>
      </c>
      <c r="AR618" s="129"/>
      <c r="AS618" s="129"/>
      <c r="AT618" s="130"/>
      <c r="AU618" s="135" t="s">
        <v>253</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355</v>
      </c>
      <c r="AH619" s="133"/>
      <c r="AI619" s="155"/>
      <c r="AJ619" s="155"/>
      <c r="AK619" s="155"/>
      <c r="AL619" s="153"/>
      <c r="AM619" s="155"/>
      <c r="AN619" s="155"/>
      <c r="AO619" s="155"/>
      <c r="AP619" s="153"/>
      <c r="AQ619" s="596"/>
      <c r="AR619" s="199"/>
      <c r="AS619" s="132" t="s">
        <v>355</v>
      </c>
      <c r="AT619" s="133"/>
      <c r="AU619" s="199"/>
      <c r="AV619" s="199"/>
      <c r="AW619" s="132" t="s">
        <v>300</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364</v>
      </c>
      <c r="F623" s="342"/>
      <c r="G623" s="343" t="s">
        <v>361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362</v>
      </c>
      <c r="AF623" s="337"/>
      <c r="AG623" s="337"/>
      <c r="AH623" s="338"/>
      <c r="AI623" s="216" t="s">
        <v>526</v>
      </c>
      <c r="AJ623" s="216"/>
      <c r="AK623" s="216"/>
      <c r="AL623" s="158"/>
      <c r="AM623" s="216" t="s">
        <v>523</v>
      </c>
      <c r="AN623" s="216"/>
      <c r="AO623" s="216"/>
      <c r="AP623" s="158"/>
      <c r="AQ623" s="158" t="s">
        <v>354</v>
      </c>
      <c r="AR623" s="129"/>
      <c r="AS623" s="129"/>
      <c r="AT623" s="130"/>
      <c r="AU623" s="135" t="s">
        <v>253</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355</v>
      </c>
      <c r="AH624" s="133"/>
      <c r="AI624" s="155"/>
      <c r="AJ624" s="155"/>
      <c r="AK624" s="155"/>
      <c r="AL624" s="153"/>
      <c r="AM624" s="155"/>
      <c r="AN624" s="155"/>
      <c r="AO624" s="155"/>
      <c r="AP624" s="153"/>
      <c r="AQ624" s="596"/>
      <c r="AR624" s="199"/>
      <c r="AS624" s="132" t="s">
        <v>355</v>
      </c>
      <c r="AT624" s="133"/>
      <c r="AU624" s="199"/>
      <c r="AV624" s="199"/>
      <c r="AW624" s="132" t="s">
        <v>300</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364</v>
      </c>
      <c r="F628" s="342"/>
      <c r="G628" s="343" t="s">
        <v>361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362</v>
      </c>
      <c r="AF628" s="337"/>
      <c r="AG628" s="337"/>
      <c r="AH628" s="338"/>
      <c r="AI628" s="216" t="s">
        <v>526</v>
      </c>
      <c r="AJ628" s="216"/>
      <c r="AK628" s="216"/>
      <c r="AL628" s="158"/>
      <c r="AM628" s="216" t="s">
        <v>522</v>
      </c>
      <c r="AN628" s="216"/>
      <c r="AO628" s="216"/>
      <c r="AP628" s="158"/>
      <c r="AQ628" s="158" t="s">
        <v>354</v>
      </c>
      <c r="AR628" s="129"/>
      <c r="AS628" s="129"/>
      <c r="AT628" s="130"/>
      <c r="AU628" s="135" t="s">
        <v>253</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355</v>
      </c>
      <c r="AH629" s="133"/>
      <c r="AI629" s="155"/>
      <c r="AJ629" s="155"/>
      <c r="AK629" s="155"/>
      <c r="AL629" s="153"/>
      <c r="AM629" s="155"/>
      <c r="AN629" s="155"/>
      <c r="AO629" s="155"/>
      <c r="AP629" s="153"/>
      <c r="AQ629" s="596"/>
      <c r="AR629" s="199"/>
      <c r="AS629" s="132" t="s">
        <v>355</v>
      </c>
      <c r="AT629" s="133"/>
      <c r="AU629" s="199"/>
      <c r="AV629" s="199"/>
      <c r="AW629" s="132" t="s">
        <v>300</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364</v>
      </c>
      <c r="F633" s="342"/>
      <c r="G633" s="343" t="s">
        <v>361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362</v>
      </c>
      <c r="AF633" s="337"/>
      <c r="AG633" s="337"/>
      <c r="AH633" s="338"/>
      <c r="AI633" s="216" t="s">
        <v>526</v>
      </c>
      <c r="AJ633" s="216"/>
      <c r="AK633" s="216"/>
      <c r="AL633" s="158"/>
      <c r="AM633" s="216" t="s">
        <v>518</v>
      </c>
      <c r="AN633" s="216"/>
      <c r="AO633" s="216"/>
      <c r="AP633" s="158"/>
      <c r="AQ633" s="158" t="s">
        <v>354</v>
      </c>
      <c r="AR633" s="129"/>
      <c r="AS633" s="129"/>
      <c r="AT633" s="130"/>
      <c r="AU633" s="135" t="s">
        <v>253</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355</v>
      </c>
      <c r="AH634" s="133"/>
      <c r="AI634" s="155"/>
      <c r="AJ634" s="155"/>
      <c r="AK634" s="155"/>
      <c r="AL634" s="153"/>
      <c r="AM634" s="155"/>
      <c r="AN634" s="155"/>
      <c r="AO634" s="155"/>
      <c r="AP634" s="153"/>
      <c r="AQ634" s="596"/>
      <c r="AR634" s="199"/>
      <c r="AS634" s="132" t="s">
        <v>355</v>
      </c>
      <c r="AT634" s="133"/>
      <c r="AU634" s="199"/>
      <c r="AV634" s="199"/>
      <c r="AW634" s="132" t="s">
        <v>300</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364</v>
      </c>
      <c r="F638" s="342"/>
      <c r="G638" s="343" t="s">
        <v>361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362</v>
      </c>
      <c r="AF638" s="337"/>
      <c r="AG638" s="337"/>
      <c r="AH638" s="338"/>
      <c r="AI638" s="216" t="s">
        <v>526</v>
      </c>
      <c r="AJ638" s="216"/>
      <c r="AK638" s="216"/>
      <c r="AL638" s="158"/>
      <c r="AM638" s="216" t="s">
        <v>522</v>
      </c>
      <c r="AN638" s="216"/>
      <c r="AO638" s="216"/>
      <c r="AP638" s="158"/>
      <c r="AQ638" s="158" t="s">
        <v>354</v>
      </c>
      <c r="AR638" s="129"/>
      <c r="AS638" s="129"/>
      <c r="AT638" s="130"/>
      <c r="AU638" s="135" t="s">
        <v>253</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355</v>
      </c>
      <c r="AH639" s="133"/>
      <c r="AI639" s="155"/>
      <c r="AJ639" s="155"/>
      <c r="AK639" s="155"/>
      <c r="AL639" s="153"/>
      <c r="AM639" s="155"/>
      <c r="AN639" s="155"/>
      <c r="AO639" s="155"/>
      <c r="AP639" s="153"/>
      <c r="AQ639" s="596"/>
      <c r="AR639" s="199"/>
      <c r="AS639" s="132" t="s">
        <v>355</v>
      </c>
      <c r="AT639" s="133"/>
      <c r="AU639" s="199"/>
      <c r="AV639" s="199"/>
      <c r="AW639" s="132" t="s">
        <v>300</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562</v>
      </c>
      <c r="F646" s="174"/>
      <c r="G646" s="905" t="s">
        <v>374</v>
      </c>
      <c r="H646" s="122"/>
      <c r="I646" s="122"/>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8"/>
      <c r="B647" s="185"/>
      <c r="C647" s="179"/>
      <c r="D647" s="185"/>
      <c r="E647" s="341" t="s">
        <v>363</v>
      </c>
      <c r="F647" s="342"/>
      <c r="G647" s="343" t="s">
        <v>360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362</v>
      </c>
      <c r="AF647" s="337"/>
      <c r="AG647" s="337"/>
      <c r="AH647" s="338"/>
      <c r="AI647" s="216" t="s">
        <v>527</v>
      </c>
      <c r="AJ647" s="216"/>
      <c r="AK647" s="216"/>
      <c r="AL647" s="158"/>
      <c r="AM647" s="216" t="s">
        <v>518</v>
      </c>
      <c r="AN647" s="216"/>
      <c r="AO647" s="216"/>
      <c r="AP647" s="158"/>
      <c r="AQ647" s="158" t="s">
        <v>354</v>
      </c>
      <c r="AR647" s="129"/>
      <c r="AS647" s="129"/>
      <c r="AT647" s="130"/>
      <c r="AU647" s="135" t="s">
        <v>253</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355</v>
      </c>
      <c r="AH648" s="133"/>
      <c r="AI648" s="155"/>
      <c r="AJ648" s="155"/>
      <c r="AK648" s="155"/>
      <c r="AL648" s="153"/>
      <c r="AM648" s="155"/>
      <c r="AN648" s="155"/>
      <c r="AO648" s="155"/>
      <c r="AP648" s="153"/>
      <c r="AQ648" s="596"/>
      <c r="AR648" s="199"/>
      <c r="AS648" s="132" t="s">
        <v>355</v>
      </c>
      <c r="AT648" s="133"/>
      <c r="AU648" s="199"/>
      <c r="AV648" s="199"/>
      <c r="AW648" s="132" t="s">
        <v>300</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301</v>
      </c>
      <c r="AC651" s="585"/>
      <c r="AD651" s="58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363</v>
      </c>
      <c r="F652" s="342"/>
      <c r="G652" s="343" t="s">
        <v>360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362</v>
      </c>
      <c r="AF652" s="337"/>
      <c r="AG652" s="337"/>
      <c r="AH652" s="338"/>
      <c r="AI652" s="216" t="s">
        <v>526</v>
      </c>
      <c r="AJ652" s="216"/>
      <c r="AK652" s="216"/>
      <c r="AL652" s="158"/>
      <c r="AM652" s="216" t="s">
        <v>518</v>
      </c>
      <c r="AN652" s="216"/>
      <c r="AO652" s="216"/>
      <c r="AP652" s="158"/>
      <c r="AQ652" s="158" t="s">
        <v>354</v>
      </c>
      <c r="AR652" s="129"/>
      <c r="AS652" s="129"/>
      <c r="AT652" s="130"/>
      <c r="AU652" s="135" t="s">
        <v>253</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355</v>
      </c>
      <c r="AH653" s="133"/>
      <c r="AI653" s="155"/>
      <c r="AJ653" s="155"/>
      <c r="AK653" s="155"/>
      <c r="AL653" s="153"/>
      <c r="AM653" s="155"/>
      <c r="AN653" s="155"/>
      <c r="AO653" s="155"/>
      <c r="AP653" s="153"/>
      <c r="AQ653" s="596"/>
      <c r="AR653" s="199"/>
      <c r="AS653" s="132" t="s">
        <v>355</v>
      </c>
      <c r="AT653" s="133"/>
      <c r="AU653" s="199"/>
      <c r="AV653" s="199"/>
      <c r="AW653" s="132" t="s">
        <v>300</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301</v>
      </c>
      <c r="AC656" s="585"/>
      <c r="AD656" s="58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363</v>
      </c>
      <c r="F657" s="342"/>
      <c r="G657" s="343" t="s">
        <v>360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362</v>
      </c>
      <c r="AF657" s="337"/>
      <c r="AG657" s="337"/>
      <c r="AH657" s="338"/>
      <c r="AI657" s="216" t="s">
        <v>526</v>
      </c>
      <c r="AJ657" s="216"/>
      <c r="AK657" s="216"/>
      <c r="AL657" s="158"/>
      <c r="AM657" s="216" t="s">
        <v>522</v>
      </c>
      <c r="AN657" s="216"/>
      <c r="AO657" s="216"/>
      <c r="AP657" s="158"/>
      <c r="AQ657" s="158" t="s">
        <v>354</v>
      </c>
      <c r="AR657" s="129"/>
      <c r="AS657" s="129"/>
      <c r="AT657" s="130"/>
      <c r="AU657" s="135" t="s">
        <v>253</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355</v>
      </c>
      <c r="AH658" s="133"/>
      <c r="AI658" s="155"/>
      <c r="AJ658" s="155"/>
      <c r="AK658" s="155"/>
      <c r="AL658" s="153"/>
      <c r="AM658" s="155"/>
      <c r="AN658" s="155"/>
      <c r="AO658" s="155"/>
      <c r="AP658" s="153"/>
      <c r="AQ658" s="596"/>
      <c r="AR658" s="199"/>
      <c r="AS658" s="132" t="s">
        <v>355</v>
      </c>
      <c r="AT658" s="133"/>
      <c r="AU658" s="199"/>
      <c r="AV658" s="199"/>
      <c r="AW658" s="132" t="s">
        <v>300</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301</v>
      </c>
      <c r="AC661" s="585"/>
      <c r="AD661" s="58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363</v>
      </c>
      <c r="F662" s="342"/>
      <c r="G662" s="343" t="s">
        <v>360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362</v>
      </c>
      <c r="AF662" s="337"/>
      <c r="AG662" s="337"/>
      <c r="AH662" s="338"/>
      <c r="AI662" s="216" t="s">
        <v>526</v>
      </c>
      <c r="AJ662" s="216"/>
      <c r="AK662" s="216"/>
      <c r="AL662" s="158"/>
      <c r="AM662" s="216" t="s">
        <v>518</v>
      </c>
      <c r="AN662" s="216"/>
      <c r="AO662" s="216"/>
      <c r="AP662" s="158"/>
      <c r="AQ662" s="158" t="s">
        <v>354</v>
      </c>
      <c r="AR662" s="129"/>
      <c r="AS662" s="129"/>
      <c r="AT662" s="130"/>
      <c r="AU662" s="135" t="s">
        <v>253</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355</v>
      </c>
      <c r="AH663" s="133"/>
      <c r="AI663" s="155"/>
      <c r="AJ663" s="155"/>
      <c r="AK663" s="155"/>
      <c r="AL663" s="153"/>
      <c r="AM663" s="155"/>
      <c r="AN663" s="155"/>
      <c r="AO663" s="155"/>
      <c r="AP663" s="153"/>
      <c r="AQ663" s="596"/>
      <c r="AR663" s="199"/>
      <c r="AS663" s="132" t="s">
        <v>355</v>
      </c>
      <c r="AT663" s="133"/>
      <c r="AU663" s="199"/>
      <c r="AV663" s="199"/>
      <c r="AW663" s="132" t="s">
        <v>300</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301</v>
      </c>
      <c r="AC666" s="585"/>
      <c r="AD666" s="58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363</v>
      </c>
      <c r="F667" s="342"/>
      <c r="G667" s="343" t="s">
        <v>360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362</v>
      </c>
      <c r="AF667" s="337"/>
      <c r="AG667" s="337"/>
      <c r="AH667" s="338"/>
      <c r="AI667" s="216" t="s">
        <v>526</v>
      </c>
      <c r="AJ667" s="216"/>
      <c r="AK667" s="216"/>
      <c r="AL667" s="158"/>
      <c r="AM667" s="216" t="s">
        <v>518</v>
      </c>
      <c r="AN667" s="216"/>
      <c r="AO667" s="216"/>
      <c r="AP667" s="158"/>
      <c r="AQ667" s="158" t="s">
        <v>354</v>
      </c>
      <c r="AR667" s="129"/>
      <c r="AS667" s="129"/>
      <c r="AT667" s="130"/>
      <c r="AU667" s="135" t="s">
        <v>253</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355</v>
      </c>
      <c r="AH668" s="133"/>
      <c r="AI668" s="155"/>
      <c r="AJ668" s="155"/>
      <c r="AK668" s="155"/>
      <c r="AL668" s="153"/>
      <c r="AM668" s="155"/>
      <c r="AN668" s="155"/>
      <c r="AO668" s="155"/>
      <c r="AP668" s="153"/>
      <c r="AQ668" s="596"/>
      <c r="AR668" s="199"/>
      <c r="AS668" s="132" t="s">
        <v>355</v>
      </c>
      <c r="AT668" s="133"/>
      <c r="AU668" s="199"/>
      <c r="AV668" s="199"/>
      <c r="AW668" s="132" t="s">
        <v>300</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301</v>
      </c>
      <c r="AC671" s="585"/>
      <c r="AD671" s="58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364</v>
      </c>
      <c r="F672" s="342"/>
      <c r="G672" s="343" t="s">
        <v>361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362</v>
      </c>
      <c r="AF672" s="337"/>
      <c r="AG672" s="337"/>
      <c r="AH672" s="338"/>
      <c r="AI672" s="216" t="s">
        <v>527</v>
      </c>
      <c r="AJ672" s="216"/>
      <c r="AK672" s="216"/>
      <c r="AL672" s="158"/>
      <c r="AM672" s="216" t="s">
        <v>518</v>
      </c>
      <c r="AN672" s="216"/>
      <c r="AO672" s="216"/>
      <c r="AP672" s="158"/>
      <c r="AQ672" s="158" t="s">
        <v>354</v>
      </c>
      <c r="AR672" s="129"/>
      <c r="AS672" s="129"/>
      <c r="AT672" s="130"/>
      <c r="AU672" s="135" t="s">
        <v>253</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355</v>
      </c>
      <c r="AH673" s="133"/>
      <c r="AI673" s="155"/>
      <c r="AJ673" s="155"/>
      <c r="AK673" s="155"/>
      <c r="AL673" s="153"/>
      <c r="AM673" s="155"/>
      <c r="AN673" s="155"/>
      <c r="AO673" s="155"/>
      <c r="AP673" s="153"/>
      <c r="AQ673" s="596"/>
      <c r="AR673" s="199"/>
      <c r="AS673" s="132" t="s">
        <v>355</v>
      </c>
      <c r="AT673" s="133"/>
      <c r="AU673" s="199"/>
      <c r="AV673" s="199"/>
      <c r="AW673" s="132" t="s">
        <v>300</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364</v>
      </c>
      <c r="F677" s="342"/>
      <c r="G677" s="343" t="s">
        <v>361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362</v>
      </c>
      <c r="AF677" s="337"/>
      <c r="AG677" s="337"/>
      <c r="AH677" s="338"/>
      <c r="AI677" s="216" t="s">
        <v>526</v>
      </c>
      <c r="AJ677" s="216"/>
      <c r="AK677" s="216"/>
      <c r="AL677" s="158"/>
      <c r="AM677" s="216" t="s">
        <v>524</v>
      </c>
      <c r="AN677" s="216"/>
      <c r="AO677" s="216"/>
      <c r="AP677" s="158"/>
      <c r="AQ677" s="158" t="s">
        <v>354</v>
      </c>
      <c r="AR677" s="129"/>
      <c r="AS677" s="129"/>
      <c r="AT677" s="130"/>
      <c r="AU677" s="135" t="s">
        <v>253</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355</v>
      </c>
      <c r="AH678" s="133"/>
      <c r="AI678" s="155"/>
      <c r="AJ678" s="155"/>
      <c r="AK678" s="155"/>
      <c r="AL678" s="153"/>
      <c r="AM678" s="155"/>
      <c r="AN678" s="155"/>
      <c r="AO678" s="155"/>
      <c r="AP678" s="153"/>
      <c r="AQ678" s="596"/>
      <c r="AR678" s="199"/>
      <c r="AS678" s="132" t="s">
        <v>355</v>
      </c>
      <c r="AT678" s="133"/>
      <c r="AU678" s="199"/>
      <c r="AV678" s="199"/>
      <c r="AW678" s="132" t="s">
        <v>300</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364</v>
      </c>
      <c r="F682" s="342"/>
      <c r="G682" s="343" t="s">
        <v>361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362</v>
      </c>
      <c r="AF682" s="337"/>
      <c r="AG682" s="337"/>
      <c r="AH682" s="338"/>
      <c r="AI682" s="216" t="s">
        <v>527</v>
      </c>
      <c r="AJ682" s="216"/>
      <c r="AK682" s="216"/>
      <c r="AL682" s="158"/>
      <c r="AM682" s="216" t="s">
        <v>522</v>
      </c>
      <c r="AN682" s="216"/>
      <c r="AO682" s="216"/>
      <c r="AP682" s="158"/>
      <c r="AQ682" s="158" t="s">
        <v>354</v>
      </c>
      <c r="AR682" s="129"/>
      <c r="AS682" s="129"/>
      <c r="AT682" s="130"/>
      <c r="AU682" s="135" t="s">
        <v>253</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355</v>
      </c>
      <c r="AH683" s="133"/>
      <c r="AI683" s="155"/>
      <c r="AJ683" s="155"/>
      <c r="AK683" s="155"/>
      <c r="AL683" s="153"/>
      <c r="AM683" s="155"/>
      <c r="AN683" s="155"/>
      <c r="AO683" s="155"/>
      <c r="AP683" s="153"/>
      <c r="AQ683" s="596"/>
      <c r="AR683" s="199"/>
      <c r="AS683" s="132" t="s">
        <v>355</v>
      </c>
      <c r="AT683" s="133"/>
      <c r="AU683" s="199"/>
      <c r="AV683" s="199"/>
      <c r="AW683" s="132" t="s">
        <v>300</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364</v>
      </c>
      <c r="F687" s="342"/>
      <c r="G687" s="343" t="s">
        <v>361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362</v>
      </c>
      <c r="AF687" s="337"/>
      <c r="AG687" s="337"/>
      <c r="AH687" s="338"/>
      <c r="AI687" s="216" t="s">
        <v>526</v>
      </c>
      <c r="AJ687" s="216"/>
      <c r="AK687" s="216"/>
      <c r="AL687" s="158"/>
      <c r="AM687" s="216" t="s">
        <v>518</v>
      </c>
      <c r="AN687" s="216"/>
      <c r="AO687" s="216"/>
      <c r="AP687" s="158"/>
      <c r="AQ687" s="158" t="s">
        <v>354</v>
      </c>
      <c r="AR687" s="129"/>
      <c r="AS687" s="129"/>
      <c r="AT687" s="130"/>
      <c r="AU687" s="135" t="s">
        <v>253</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355</v>
      </c>
      <c r="AH688" s="133"/>
      <c r="AI688" s="155"/>
      <c r="AJ688" s="155"/>
      <c r="AK688" s="155"/>
      <c r="AL688" s="153"/>
      <c r="AM688" s="155"/>
      <c r="AN688" s="155"/>
      <c r="AO688" s="155"/>
      <c r="AP688" s="153"/>
      <c r="AQ688" s="596"/>
      <c r="AR688" s="199"/>
      <c r="AS688" s="132" t="s">
        <v>355</v>
      </c>
      <c r="AT688" s="133"/>
      <c r="AU688" s="199"/>
      <c r="AV688" s="199"/>
      <c r="AW688" s="132" t="s">
        <v>300</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364</v>
      </c>
      <c r="F692" s="342"/>
      <c r="G692" s="343" t="s">
        <v>361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362</v>
      </c>
      <c r="AF692" s="337"/>
      <c r="AG692" s="337"/>
      <c r="AH692" s="338"/>
      <c r="AI692" s="216" t="s">
        <v>526</v>
      </c>
      <c r="AJ692" s="216"/>
      <c r="AK692" s="216"/>
      <c r="AL692" s="158"/>
      <c r="AM692" s="216" t="s">
        <v>523</v>
      </c>
      <c r="AN692" s="216"/>
      <c r="AO692" s="216"/>
      <c r="AP692" s="158"/>
      <c r="AQ692" s="158" t="s">
        <v>354</v>
      </c>
      <c r="AR692" s="129"/>
      <c r="AS692" s="129"/>
      <c r="AT692" s="130"/>
      <c r="AU692" s="135" t="s">
        <v>253</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355</v>
      </c>
      <c r="AH693" s="133"/>
      <c r="AI693" s="155"/>
      <c r="AJ693" s="155"/>
      <c r="AK693" s="155"/>
      <c r="AL693" s="153"/>
      <c r="AM693" s="155"/>
      <c r="AN693" s="155"/>
      <c r="AO693" s="155"/>
      <c r="AP693" s="153"/>
      <c r="AQ693" s="596"/>
      <c r="AR693" s="199"/>
      <c r="AS693" s="132" t="s">
        <v>355</v>
      </c>
      <c r="AT693" s="133"/>
      <c r="AU693" s="199"/>
      <c r="AV693" s="199"/>
      <c r="AW693" s="132" t="s">
        <v>300</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13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569</v>
      </c>
      <c r="AE702" s="345"/>
      <c r="AF702" s="345"/>
      <c r="AG702" s="388" t="s">
        <v>617</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7" t="s">
        <v>569</v>
      </c>
      <c r="AE703" s="328"/>
      <c r="AF703" s="328"/>
      <c r="AG703" s="100" t="s">
        <v>618</v>
      </c>
      <c r="AH703" s="101"/>
      <c r="AI703" s="101"/>
      <c r="AJ703" s="101"/>
      <c r="AK703" s="101"/>
      <c r="AL703" s="101"/>
      <c r="AM703" s="101"/>
      <c r="AN703" s="101"/>
      <c r="AO703" s="101"/>
      <c r="AP703" s="101"/>
      <c r="AQ703" s="101"/>
      <c r="AR703" s="101"/>
      <c r="AS703" s="101"/>
      <c r="AT703" s="101"/>
      <c r="AU703" s="101"/>
      <c r="AV703" s="101"/>
      <c r="AW703" s="101"/>
      <c r="AX703" s="102"/>
    </row>
    <row r="704" spans="1:50" ht="114.9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569</v>
      </c>
      <c r="AE704" s="789"/>
      <c r="AF704" s="789"/>
      <c r="AG704" s="166" t="s">
        <v>619</v>
      </c>
      <c r="AH704" s="107"/>
      <c r="AI704" s="107"/>
      <c r="AJ704" s="107"/>
      <c r="AK704" s="107"/>
      <c r="AL704" s="107"/>
      <c r="AM704" s="107"/>
      <c r="AN704" s="107"/>
      <c r="AO704" s="107"/>
      <c r="AP704" s="107"/>
      <c r="AQ704" s="107"/>
      <c r="AR704" s="107"/>
      <c r="AS704" s="107"/>
      <c r="AT704" s="107"/>
      <c r="AU704" s="107"/>
      <c r="AV704" s="107"/>
      <c r="AW704" s="107"/>
      <c r="AX704" s="167"/>
    </row>
    <row r="705" spans="1:50" ht="80.099999999999994"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614</v>
      </c>
      <c r="AE705" s="721"/>
      <c r="AF705" s="721"/>
      <c r="AG705" s="124" t="s">
        <v>620</v>
      </c>
      <c r="AH705" s="104"/>
      <c r="AI705" s="104"/>
      <c r="AJ705" s="104"/>
      <c r="AK705" s="104"/>
      <c r="AL705" s="104"/>
      <c r="AM705" s="104"/>
      <c r="AN705" s="104"/>
      <c r="AO705" s="104"/>
      <c r="AP705" s="104"/>
      <c r="AQ705" s="104"/>
      <c r="AR705" s="104"/>
      <c r="AS705" s="104"/>
      <c r="AT705" s="104"/>
      <c r="AU705" s="104"/>
      <c r="AV705" s="104"/>
      <c r="AW705" s="104"/>
      <c r="AX705" s="125"/>
    </row>
    <row r="706" spans="1:50" ht="80.099999999999994"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615</v>
      </c>
      <c r="AE706" s="328"/>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80.099999999999994"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615</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54.9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569</v>
      </c>
      <c r="AE708" s="611"/>
      <c r="AF708" s="611"/>
      <c r="AG708" s="748" t="s">
        <v>621</v>
      </c>
      <c r="AH708" s="749"/>
      <c r="AI708" s="749"/>
      <c r="AJ708" s="749"/>
      <c r="AK708" s="749"/>
      <c r="AL708" s="749"/>
      <c r="AM708" s="749"/>
      <c r="AN708" s="749"/>
      <c r="AO708" s="749"/>
      <c r="AP708" s="749"/>
      <c r="AQ708" s="749"/>
      <c r="AR708" s="749"/>
      <c r="AS708" s="749"/>
      <c r="AT708" s="749"/>
      <c r="AU708" s="749"/>
      <c r="AV708" s="749"/>
      <c r="AW708" s="749"/>
      <c r="AX708" s="750"/>
    </row>
    <row r="709" spans="1:50" ht="54.9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569</v>
      </c>
      <c r="AE709" s="328"/>
      <c r="AF709" s="328"/>
      <c r="AG709" s="100" t="s">
        <v>622</v>
      </c>
      <c r="AH709" s="101"/>
      <c r="AI709" s="101"/>
      <c r="AJ709" s="101"/>
      <c r="AK709" s="101"/>
      <c r="AL709" s="101"/>
      <c r="AM709" s="101"/>
      <c r="AN709" s="101"/>
      <c r="AO709" s="101"/>
      <c r="AP709" s="101"/>
      <c r="AQ709" s="101"/>
      <c r="AR709" s="101"/>
      <c r="AS709" s="101"/>
      <c r="AT709" s="101"/>
      <c r="AU709" s="101"/>
      <c r="AV709" s="101"/>
      <c r="AW709" s="101"/>
      <c r="AX709" s="102"/>
    </row>
    <row r="710" spans="1:50" ht="35.1"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569</v>
      </c>
      <c r="AE710" s="328"/>
      <c r="AF710" s="328"/>
      <c r="AG710" s="100" t="s">
        <v>623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7" t="s">
        <v>569</v>
      </c>
      <c r="AE711" s="328"/>
      <c r="AF711" s="328"/>
      <c r="AG711" s="100" t="s">
        <v>624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616</v>
      </c>
      <c r="AE712" s="789"/>
      <c r="AF712" s="789"/>
      <c r="AG712" s="816" t="s">
        <v>593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9" t="s">
        <v>470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7" t="s">
        <v>616</v>
      </c>
      <c r="AE713" s="328"/>
      <c r="AF713" s="669"/>
      <c r="AG713" s="100" t="s">
        <v>613</v>
      </c>
      <c r="AH713" s="101"/>
      <c r="AI713" s="101"/>
      <c r="AJ713" s="101"/>
      <c r="AK713" s="101"/>
      <c r="AL713" s="101"/>
      <c r="AM713" s="101"/>
      <c r="AN713" s="101"/>
      <c r="AO713" s="101"/>
      <c r="AP713" s="101"/>
      <c r="AQ713" s="101"/>
      <c r="AR713" s="101"/>
      <c r="AS713" s="101"/>
      <c r="AT713" s="101"/>
      <c r="AU713" s="101"/>
      <c r="AV713" s="101"/>
      <c r="AW713" s="101"/>
      <c r="AX713" s="102"/>
    </row>
    <row r="714" spans="1:50" ht="69.9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569</v>
      </c>
      <c r="AE714" s="814"/>
      <c r="AF714" s="815"/>
      <c r="AG714" s="742" t="s">
        <v>625</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569</v>
      </c>
      <c r="AE715" s="611"/>
      <c r="AF715" s="662"/>
      <c r="AG715" s="748" t="s">
        <v>626</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616</v>
      </c>
      <c r="AE716" s="633"/>
      <c r="AF716" s="633"/>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616</v>
      </c>
      <c r="AE717" s="328"/>
      <c r="AF717" s="328"/>
      <c r="AG717" s="100" t="s">
        <v>574</v>
      </c>
      <c r="AH717" s="101"/>
      <c r="AI717" s="101"/>
      <c r="AJ717" s="101"/>
      <c r="AK717" s="101"/>
      <c r="AL717" s="101"/>
      <c r="AM717" s="101"/>
      <c r="AN717" s="101"/>
      <c r="AO717" s="101"/>
      <c r="AP717" s="101"/>
      <c r="AQ717" s="101"/>
      <c r="AR717" s="101"/>
      <c r="AS717" s="101"/>
      <c r="AT717" s="101"/>
      <c r="AU717" s="101"/>
      <c r="AV717" s="101"/>
      <c r="AW717" s="101"/>
      <c r="AX717" s="102"/>
    </row>
    <row r="718" spans="1:50" ht="50.1"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569</v>
      </c>
      <c r="AE718" s="328"/>
      <c r="AF718" s="328"/>
      <c r="AG718" s="126" t="s">
        <v>627</v>
      </c>
      <c r="AH718" s="110"/>
      <c r="AI718" s="110"/>
      <c r="AJ718" s="110"/>
      <c r="AK718" s="110"/>
      <c r="AL718" s="110"/>
      <c r="AM718" s="110"/>
      <c r="AN718" s="110"/>
      <c r="AO718" s="110"/>
      <c r="AP718" s="110"/>
      <c r="AQ718" s="110"/>
      <c r="AR718" s="110"/>
      <c r="AS718" s="110"/>
      <c r="AT718" s="110"/>
      <c r="AU718" s="110"/>
      <c r="AV718" s="110"/>
      <c r="AW718" s="110"/>
      <c r="AX718" s="127"/>
    </row>
    <row r="719" spans="1:50" ht="60"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569</v>
      </c>
      <c r="AE719" s="611"/>
      <c r="AF719" s="611"/>
      <c r="AG719" s="124" t="s">
        <v>628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63" customHeight="1" x14ac:dyDescent="0.15">
      <c r="A721" s="784"/>
      <c r="B721" s="785"/>
      <c r="C721" s="295" t="s">
        <v>568</v>
      </c>
      <c r="D721" s="296"/>
      <c r="E721" s="296"/>
      <c r="F721" s="297"/>
      <c r="G721" s="286"/>
      <c r="H721" s="287"/>
      <c r="I721" s="82" t="str">
        <f>IF(OR(G721="　", G721=""), "", "-")</f>
        <v/>
      </c>
      <c r="J721" s="290">
        <v>898</v>
      </c>
      <c r="K721" s="290"/>
      <c r="L721" s="82" t="str">
        <f>IF(M721="","","-")</f>
        <v/>
      </c>
      <c r="M721" s="83"/>
      <c r="N721" s="303" t="s">
        <v>632</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63" customHeight="1" x14ac:dyDescent="0.15">
      <c r="A722" s="784"/>
      <c r="B722" s="785"/>
      <c r="C722" s="295" t="s">
        <v>629</v>
      </c>
      <c r="D722" s="296"/>
      <c r="E722" s="296"/>
      <c r="F722" s="297"/>
      <c r="G722" s="286"/>
      <c r="H722" s="287"/>
      <c r="I722" s="82" t="str">
        <f t="shared" ref="I722:I725" si="4">IF(OR(G722="　", G722=""), "", "-")</f>
        <v/>
      </c>
      <c r="J722" s="290"/>
      <c r="K722" s="290"/>
      <c r="L722" s="82" t="str">
        <f t="shared" ref="L722:L725" si="5">IF(M722="","","-")</f>
        <v/>
      </c>
      <c r="M722" s="83"/>
      <c r="N722" s="303" t="s">
        <v>633</v>
      </c>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63" customHeight="1" x14ac:dyDescent="0.15">
      <c r="A723" s="784"/>
      <c r="B723" s="785"/>
      <c r="C723" s="295" t="s">
        <v>630</v>
      </c>
      <c r="D723" s="296"/>
      <c r="E723" s="296"/>
      <c r="F723" s="297"/>
      <c r="G723" s="286"/>
      <c r="H723" s="287"/>
      <c r="I723" s="82" t="str">
        <f t="shared" si="4"/>
        <v/>
      </c>
      <c r="J723" s="290"/>
      <c r="K723" s="290"/>
      <c r="L723" s="82" t="str">
        <f t="shared" si="5"/>
        <v/>
      </c>
      <c r="M723" s="83"/>
      <c r="N723" s="303" t="s">
        <v>634</v>
      </c>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63" customHeight="1" x14ac:dyDescent="0.15">
      <c r="A724" s="784"/>
      <c r="B724" s="785"/>
      <c r="C724" s="295" t="s">
        <v>631</v>
      </c>
      <c r="D724" s="296"/>
      <c r="E724" s="296"/>
      <c r="F724" s="297"/>
      <c r="G724" s="286"/>
      <c r="H724" s="287"/>
      <c r="I724" s="82" t="str">
        <f t="shared" si="4"/>
        <v/>
      </c>
      <c r="J724" s="290"/>
      <c r="K724" s="290"/>
      <c r="L724" s="82" t="str">
        <f t="shared" si="5"/>
        <v/>
      </c>
      <c r="M724" s="83"/>
      <c r="N724" s="303" t="s">
        <v>635</v>
      </c>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50.1" customHeight="1" x14ac:dyDescent="0.15">
      <c r="A726" s="646" t="s">
        <v>48</v>
      </c>
      <c r="B726" s="808"/>
      <c r="C726" s="821" t="s">
        <v>53</v>
      </c>
      <c r="D726" s="843"/>
      <c r="E726" s="843"/>
      <c r="F726" s="844"/>
      <c r="G726" s="583" t="s">
        <v>636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0.1" customHeight="1" thickBot="1" x14ac:dyDescent="0.2">
      <c r="A727" s="809"/>
      <c r="B727" s="810"/>
      <c r="C727" s="754" t="s">
        <v>57</v>
      </c>
      <c r="D727" s="755"/>
      <c r="E727" s="755"/>
      <c r="F727" s="756"/>
      <c r="G727" s="581" t="s">
        <v>637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 customHeight="1" thickBot="1" x14ac:dyDescent="0.2">
      <c r="A729" s="640" t="s">
        <v>613</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0" customHeight="1" thickBot="1" x14ac:dyDescent="0.2">
      <c r="A731" s="805"/>
      <c r="B731" s="806"/>
      <c r="C731" s="806"/>
      <c r="D731" s="806"/>
      <c r="E731" s="807"/>
      <c r="F731" s="735" t="s">
        <v>573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0" customHeight="1" thickBot="1" x14ac:dyDescent="0.2">
      <c r="A733" s="679"/>
      <c r="B733" s="680"/>
      <c r="C733" s="680"/>
      <c r="D733" s="680"/>
      <c r="E733" s="681"/>
      <c r="F733" s="643" t="s">
        <v>574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2" t="s">
        <v>548</v>
      </c>
      <c r="B737" s="209"/>
      <c r="C737" s="209"/>
      <c r="D737" s="210"/>
      <c r="E737" s="1001"/>
      <c r="F737" s="1001"/>
      <c r="G737" s="1001"/>
      <c r="H737" s="1001"/>
      <c r="I737" s="1001"/>
      <c r="J737" s="1001"/>
      <c r="K737" s="1001"/>
      <c r="L737" s="1001"/>
      <c r="M737" s="1001"/>
      <c r="N737" s="364" t="s">
        <v>541</v>
      </c>
      <c r="O737" s="364"/>
      <c r="P737" s="364"/>
      <c r="Q737" s="364"/>
      <c r="R737" s="1001"/>
      <c r="S737" s="1001"/>
      <c r="T737" s="1001"/>
      <c r="U737" s="1001"/>
      <c r="V737" s="1001"/>
      <c r="W737" s="1001"/>
      <c r="X737" s="1001"/>
      <c r="Y737" s="1001"/>
      <c r="Z737" s="1001"/>
      <c r="AA737" s="364" t="s">
        <v>540</v>
      </c>
      <c r="AB737" s="364"/>
      <c r="AC737" s="364"/>
      <c r="AD737" s="364"/>
      <c r="AE737" s="1001"/>
      <c r="AF737" s="1001"/>
      <c r="AG737" s="1001"/>
      <c r="AH737" s="1001"/>
      <c r="AI737" s="1001"/>
      <c r="AJ737" s="1001"/>
      <c r="AK737" s="1001"/>
      <c r="AL737" s="1001"/>
      <c r="AM737" s="1001"/>
      <c r="AN737" s="364" t="s">
        <v>539</v>
      </c>
      <c r="AO737" s="364"/>
      <c r="AP737" s="364"/>
      <c r="AQ737" s="364"/>
      <c r="AR737" s="993"/>
      <c r="AS737" s="994"/>
      <c r="AT737" s="994"/>
      <c r="AU737" s="994"/>
      <c r="AV737" s="994"/>
      <c r="AW737" s="994"/>
      <c r="AX737" s="995"/>
      <c r="AY737" s="88"/>
      <c r="AZ737" s="88"/>
    </row>
    <row r="738" spans="1:52" ht="24.75" customHeight="1" x14ac:dyDescent="0.15">
      <c r="A738" s="1002" t="s">
        <v>538</v>
      </c>
      <c r="B738" s="209"/>
      <c r="C738" s="209"/>
      <c r="D738" s="210"/>
      <c r="E738" s="1001"/>
      <c r="F738" s="1001"/>
      <c r="G738" s="1001"/>
      <c r="H738" s="1001"/>
      <c r="I738" s="1001"/>
      <c r="J738" s="1001"/>
      <c r="K738" s="1001"/>
      <c r="L738" s="1001"/>
      <c r="M738" s="1001"/>
      <c r="N738" s="364" t="s">
        <v>537</v>
      </c>
      <c r="O738" s="364"/>
      <c r="P738" s="364"/>
      <c r="Q738" s="364"/>
      <c r="R738" s="1001" t="s">
        <v>638</v>
      </c>
      <c r="S738" s="1001"/>
      <c r="T738" s="1001"/>
      <c r="U738" s="1001"/>
      <c r="V738" s="1001"/>
      <c r="W738" s="1001"/>
      <c r="X738" s="1001"/>
      <c r="Y738" s="1001"/>
      <c r="Z738" s="1001"/>
      <c r="AA738" s="364" t="s">
        <v>536</v>
      </c>
      <c r="AB738" s="364"/>
      <c r="AC738" s="364"/>
      <c r="AD738" s="364"/>
      <c r="AE738" s="1001" t="s">
        <v>661</v>
      </c>
      <c r="AF738" s="1001"/>
      <c r="AG738" s="1001"/>
      <c r="AH738" s="1001"/>
      <c r="AI738" s="1001"/>
      <c r="AJ738" s="1001"/>
      <c r="AK738" s="1001"/>
      <c r="AL738" s="1001"/>
      <c r="AM738" s="1001"/>
      <c r="AN738" s="364" t="s">
        <v>532</v>
      </c>
      <c r="AO738" s="364"/>
      <c r="AP738" s="364"/>
      <c r="AQ738" s="364"/>
      <c r="AR738" s="993" t="s">
        <v>662</v>
      </c>
      <c r="AS738" s="994"/>
      <c r="AT738" s="994"/>
      <c r="AU738" s="994"/>
      <c r="AV738" s="994"/>
      <c r="AW738" s="994"/>
      <c r="AX738" s="995"/>
    </row>
    <row r="739" spans="1:52" ht="24.75" customHeight="1" thickBot="1" x14ac:dyDescent="0.2">
      <c r="A739" s="1003" t="s">
        <v>528</v>
      </c>
      <c r="B739" s="1004"/>
      <c r="C739" s="1004"/>
      <c r="D739" s="1005"/>
      <c r="E739" s="1006" t="s">
        <v>568</v>
      </c>
      <c r="F739" s="996"/>
      <c r="G739" s="996"/>
      <c r="H739" s="92" t="str">
        <f>IF(E739="", "", "(")</f>
        <v>(</v>
      </c>
      <c r="I739" s="996"/>
      <c r="J739" s="996"/>
      <c r="K739" s="92" t="str">
        <f>IF(OR(I739="　", I739=""), "", "-")</f>
        <v/>
      </c>
      <c r="L739" s="997">
        <v>884</v>
      </c>
      <c r="M739" s="997"/>
      <c r="N739" s="93" t="str">
        <f>IF(O739="", "", "-")</f>
        <v>-</v>
      </c>
      <c r="O739" s="94">
        <v>7</v>
      </c>
      <c r="P739" s="93" t="str">
        <f>IF(E739="", "", ")")</f>
        <v>)</v>
      </c>
      <c r="Q739" s="1006"/>
      <c r="R739" s="996"/>
      <c r="S739" s="996"/>
      <c r="T739" s="92" t="str">
        <f>IF(Q739="", "", "(")</f>
        <v/>
      </c>
      <c r="U739" s="996"/>
      <c r="V739" s="996"/>
      <c r="W739" s="92" t="str">
        <f>IF(OR(U739="　", U739=""), "", "-")</f>
        <v/>
      </c>
      <c r="X739" s="997"/>
      <c r="Y739" s="997"/>
      <c r="Z739" s="93" t="str">
        <f>IF(AA739="", "", "-")</f>
        <v/>
      </c>
      <c r="AA739" s="94"/>
      <c r="AB739" s="93" t="str">
        <f>IF(Q739="", "", ")")</f>
        <v/>
      </c>
      <c r="AC739" s="1006"/>
      <c r="AD739" s="996"/>
      <c r="AE739" s="996"/>
      <c r="AF739" s="92" t="str">
        <f>IF(AC739="", "", "(")</f>
        <v/>
      </c>
      <c r="AG739" s="996"/>
      <c r="AH739" s="996"/>
      <c r="AI739" s="92" t="str">
        <f>IF(OR(AG739="　", AG739=""), "", "-")</f>
        <v/>
      </c>
      <c r="AJ739" s="997"/>
      <c r="AK739" s="997"/>
      <c r="AL739" s="93" t="str">
        <f>IF(AM739="", "", "-")</f>
        <v/>
      </c>
      <c r="AM739" s="94"/>
      <c r="AN739" s="93" t="str">
        <f>IF(AC739="", "", ")")</f>
        <v/>
      </c>
      <c r="AO739" s="998"/>
      <c r="AP739" s="999"/>
      <c r="AQ739" s="999"/>
      <c r="AR739" s="999"/>
      <c r="AS739" s="999"/>
      <c r="AT739" s="999"/>
      <c r="AU739" s="999"/>
      <c r="AV739" s="999"/>
      <c r="AW739" s="999"/>
      <c r="AX739" s="1000"/>
    </row>
    <row r="740" spans="1:52" ht="28.35" customHeight="1" x14ac:dyDescent="0.15">
      <c r="A740" s="620" t="s">
        <v>508</v>
      </c>
      <c r="B740" s="621"/>
      <c r="C740" s="621"/>
      <c r="D740" s="621"/>
      <c r="E740" s="621"/>
      <c r="F740" s="622"/>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6" t="s">
        <v>766</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34" t="s">
        <v>510</v>
      </c>
      <c r="B779" s="635"/>
      <c r="C779" s="635"/>
      <c r="D779" s="635"/>
      <c r="E779" s="635"/>
      <c r="F779" s="636"/>
      <c r="G779" s="601" t="s">
        <v>700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742</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701</v>
      </c>
      <c r="H781" s="677"/>
      <c r="I781" s="677"/>
      <c r="J781" s="677"/>
      <c r="K781" s="678"/>
      <c r="L781" s="670" t="s">
        <v>702</v>
      </c>
      <c r="M781" s="671"/>
      <c r="N781" s="671"/>
      <c r="O781" s="671"/>
      <c r="P781" s="671"/>
      <c r="Q781" s="671"/>
      <c r="R781" s="671"/>
      <c r="S781" s="671"/>
      <c r="T781" s="671"/>
      <c r="U781" s="671"/>
      <c r="V781" s="671"/>
      <c r="W781" s="671"/>
      <c r="X781" s="672"/>
      <c r="Y781" s="391">
        <v>0.7</v>
      </c>
      <c r="Z781" s="392"/>
      <c r="AA781" s="392"/>
      <c r="AB781" s="811"/>
      <c r="AC781" s="676" t="s">
        <v>751</v>
      </c>
      <c r="AD781" s="677"/>
      <c r="AE781" s="677"/>
      <c r="AF781" s="677"/>
      <c r="AG781" s="678"/>
      <c r="AH781" s="670" t="s">
        <v>754</v>
      </c>
      <c r="AI781" s="671"/>
      <c r="AJ781" s="671"/>
      <c r="AK781" s="671"/>
      <c r="AL781" s="671"/>
      <c r="AM781" s="671"/>
      <c r="AN781" s="671"/>
      <c r="AO781" s="671"/>
      <c r="AP781" s="671"/>
      <c r="AQ781" s="671"/>
      <c r="AR781" s="671"/>
      <c r="AS781" s="671"/>
      <c r="AT781" s="672"/>
      <c r="AU781" s="391">
        <v>2.4</v>
      </c>
      <c r="AV781" s="392"/>
      <c r="AW781" s="392"/>
      <c r="AX781" s="393"/>
    </row>
    <row r="782" spans="1:50" ht="24.75" customHeight="1" x14ac:dyDescent="0.15">
      <c r="A782" s="637"/>
      <c r="B782" s="638"/>
      <c r="C782" s="638"/>
      <c r="D782" s="638"/>
      <c r="E782" s="638"/>
      <c r="F782" s="639"/>
      <c r="G782" s="612" t="s">
        <v>701</v>
      </c>
      <c r="H782" s="613"/>
      <c r="I782" s="613"/>
      <c r="J782" s="613"/>
      <c r="K782" s="614"/>
      <c r="L782" s="604" t="s">
        <v>703</v>
      </c>
      <c r="M782" s="605"/>
      <c r="N782" s="605"/>
      <c r="O782" s="605"/>
      <c r="P782" s="605"/>
      <c r="Q782" s="605"/>
      <c r="R782" s="605"/>
      <c r="S782" s="605"/>
      <c r="T782" s="605"/>
      <c r="U782" s="605"/>
      <c r="V782" s="605"/>
      <c r="W782" s="605"/>
      <c r="X782" s="606"/>
      <c r="Y782" s="607">
        <v>0.3</v>
      </c>
      <c r="Z782" s="608"/>
      <c r="AA782" s="608"/>
      <c r="AB782" s="618"/>
      <c r="AC782" s="612" t="s">
        <v>748</v>
      </c>
      <c r="AD782" s="613"/>
      <c r="AE782" s="613"/>
      <c r="AF782" s="613"/>
      <c r="AG782" s="614"/>
      <c r="AH782" s="604" t="s">
        <v>748</v>
      </c>
      <c r="AI782" s="605"/>
      <c r="AJ782" s="605"/>
      <c r="AK782" s="605"/>
      <c r="AL782" s="605"/>
      <c r="AM782" s="605"/>
      <c r="AN782" s="605"/>
      <c r="AO782" s="605"/>
      <c r="AP782" s="605"/>
      <c r="AQ782" s="605"/>
      <c r="AR782" s="605"/>
      <c r="AS782" s="605"/>
      <c r="AT782" s="606"/>
      <c r="AU782" s="607">
        <v>0.3</v>
      </c>
      <c r="AV782" s="608"/>
      <c r="AW782" s="608"/>
      <c r="AX782" s="609"/>
    </row>
    <row r="783" spans="1:50" ht="24.75" customHeight="1" x14ac:dyDescent="0.15">
      <c r="A783" s="637"/>
      <c r="B783" s="638"/>
      <c r="C783" s="638"/>
      <c r="D783" s="638"/>
      <c r="E783" s="638"/>
      <c r="F783" s="639"/>
      <c r="G783" s="612" t="s">
        <v>701</v>
      </c>
      <c r="H783" s="613"/>
      <c r="I783" s="613"/>
      <c r="J783" s="613"/>
      <c r="K783" s="614"/>
      <c r="L783" s="604" t="s">
        <v>704</v>
      </c>
      <c r="M783" s="605"/>
      <c r="N783" s="605"/>
      <c r="O783" s="605"/>
      <c r="P783" s="605"/>
      <c r="Q783" s="605"/>
      <c r="R783" s="605"/>
      <c r="S783" s="605"/>
      <c r="T783" s="605"/>
      <c r="U783" s="605"/>
      <c r="V783" s="605"/>
      <c r="W783" s="605"/>
      <c r="X783" s="606"/>
      <c r="Y783" s="607">
        <v>0.3</v>
      </c>
      <c r="Z783" s="608"/>
      <c r="AA783" s="608"/>
      <c r="AB783" s="618"/>
      <c r="AC783" s="612" t="s">
        <v>749</v>
      </c>
      <c r="AD783" s="613"/>
      <c r="AE783" s="613"/>
      <c r="AF783" s="613"/>
      <c r="AG783" s="614"/>
      <c r="AH783" s="604" t="s">
        <v>749</v>
      </c>
      <c r="AI783" s="605"/>
      <c r="AJ783" s="605"/>
      <c r="AK783" s="605"/>
      <c r="AL783" s="605"/>
      <c r="AM783" s="605"/>
      <c r="AN783" s="605"/>
      <c r="AO783" s="605"/>
      <c r="AP783" s="605"/>
      <c r="AQ783" s="605"/>
      <c r="AR783" s="605"/>
      <c r="AS783" s="605"/>
      <c r="AT783" s="606"/>
      <c r="AU783" s="607">
        <v>0.5</v>
      </c>
      <c r="AV783" s="608"/>
      <c r="AW783" s="608"/>
      <c r="AX783" s="609"/>
    </row>
    <row r="784" spans="1:50" ht="24.75" customHeight="1" x14ac:dyDescent="0.15">
      <c r="A784" s="637"/>
      <c r="B784" s="638"/>
      <c r="C784" s="638"/>
      <c r="D784" s="638"/>
      <c r="E784" s="638"/>
      <c r="F784" s="639"/>
      <c r="G784" s="612" t="s">
        <v>701</v>
      </c>
      <c r="H784" s="613"/>
      <c r="I784" s="613"/>
      <c r="J784" s="613"/>
      <c r="K784" s="614"/>
      <c r="L784" s="604" t="s">
        <v>705</v>
      </c>
      <c r="M784" s="605"/>
      <c r="N784" s="605"/>
      <c r="O784" s="605"/>
      <c r="P784" s="605"/>
      <c r="Q784" s="605"/>
      <c r="R784" s="605"/>
      <c r="S784" s="605"/>
      <c r="T784" s="605"/>
      <c r="U784" s="605"/>
      <c r="V784" s="605"/>
      <c r="W784" s="605"/>
      <c r="X784" s="606"/>
      <c r="Y784" s="607">
        <v>0.2</v>
      </c>
      <c r="Z784" s="608"/>
      <c r="AA784" s="608"/>
      <c r="AB784" s="618"/>
      <c r="AC784" s="612" t="s">
        <v>752</v>
      </c>
      <c r="AD784" s="613"/>
      <c r="AE784" s="613"/>
      <c r="AF784" s="613"/>
      <c r="AG784" s="614"/>
      <c r="AH784" s="604" t="s">
        <v>750</v>
      </c>
      <c r="AI784" s="605"/>
      <c r="AJ784" s="605"/>
      <c r="AK784" s="605"/>
      <c r="AL784" s="605"/>
      <c r="AM784" s="605"/>
      <c r="AN784" s="605"/>
      <c r="AO784" s="605"/>
      <c r="AP784" s="605"/>
      <c r="AQ784" s="605"/>
      <c r="AR784" s="605"/>
      <c r="AS784" s="605"/>
      <c r="AT784" s="606"/>
      <c r="AU784" s="607">
        <v>1.3</v>
      </c>
      <c r="AV784" s="608"/>
      <c r="AW784" s="608"/>
      <c r="AX784" s="609"/>
    </row>
    <row r="785" spans="1:50" ht="24.75" customHeight="1" x14ac:dyDescent="0.15">
      <c r="A785" s="637"/>
      <c r="B785" s="638"/>
      <c r="C785" s="638"/>
      <c r="D785" s="638"/>
      <c r="E785" s="638"/>
      <c r="F785" s="639"/>
      <c r="G785" s="612" t="s">
        <v>701</v>
      </c>
      <c r="H785" s="613"/>
      <c r="I785" s="613"/>
      <c r="J785" s="613"/>
      <c r="K785" s="614"/>
      <c r="L785" s="604" t="s">
        <v>706</v>
      </c>
      <c r="M785" s="605"/>
      <c r="N785" s="605"/>
      <c r="O785" s="605"/>
      <c r="P785" s="605"/>
      <c r="Q785" s="605"/>
      <c r="R785" s="605"/>
      <c r="S785" s="605"/>
      <c r="T785" s="605"/>
      <c r="U785" s="605"/>
      <c r="V785" s="605"/>
      <c r="W785" s="605"/>
      <c r="X785" s="606"/>
      <c r="Y785" s="607">
        <v>0.1</v>
      </c>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t="s">
        <v>701</v>
      </c>
      <c r="H786" s="613"/>
      <c r="I786" s="613"/>
      <c r="J786" s="613"/>
      <c r="K786" s="614"/>
      <c r="L786" s="604" t="s">
        <v>707</v>
      </c>
      <c r="M786" s="605"/>
      <c r="N786" s="605"/>
      <c r="O786" s="605"/>
      <c r="P786" s="605"/>
      <c r="Q786" s="605"/>
      <c r="R786" s="605"/>
      <c r="S786" s="605"/>
      <c r="T786" s="605"/>
      <c r="U786" s="605"/>
      <c r="V786" s="605"/>
      <c r="W786" s="605"/>
      <c r="X786" s="606"/>
      <c r="Y786" s="607">
        <v>7.0000000000000007E-2</v>
      </c>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t="s">
        <v>701</v>
      </c>
      <c r="H787" s="613"/>
      <c r="I787" s="613"/>
      <c r="J787" s="613"/>
      <c r="K787" s="614"/>
      <c r="L787" s="604" t="s">
        <v>708</v>
      </c>
      <c r="M787" s="605"/>
      <c r="N787" s="605"/>
      <c r="O787" s="605"/>
      <c r="P787" s="605"/>
      <c r="Q787" s="605"/>
      <c r="R787" s="605"/>
      <c r="S787" s="605"/>
      <c r="T787" s="605"/>
      <c r="U787" s="605"/>
      <c r="V787" s="605"/>
      <c r="W787" s="605"/>
      <c r="X787" s="606"/>
      <c r="Y787" s="607">
        <v>0.05</v>
      </c>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1.7200000000000002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4.5</v>
      </c>
      <c r="AV791" s="838"/>
      <c r="AW791" s="838"/>
      <c r="AX791" s="840"/>
    </row>
    <row r="792" spans="1:50" ht="24.75" customHeight="1" x14ac:dyDescent="0.15">
      <c r="A792" s="637"/>
      <c r="B792" s="638"/>
      <c r="C792" s="638"/>
      <c r="D792" s="638"/>
      <c r="E792" s="638"/>
      <c r="F792" s="639"/>
      <c r="G792" s="601" t="s">
        <v>744</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751</v>
      </c>
      <c r="H794" s="677"/>
      <c r="I794" s="677"/>
      <c r="J794" s="677"/>
      <c r="K794" s="678"/>
      <c r="L794" s="670" t="s">
        <v>754</v>
      </c>
      <c r="M794" s="671"/>
      <c r="N794" s="671"/>
      <c r="O794" s="671"/>
      <c r="P794" s="671"/>
      <c r="Q794" s="671"/>
      <c r="R794" s="671"/>
      <c r="S794" s="671"/>
      <c r="T794" s="671"/>
      <c r="U794" s="671"/>
      <c r="V794" s="671"/>
      <c r="W794" s="671"/>
      <c r="X794" s="672"/>
      <c r="Y794" s="391">
        <v>102.3</v>
      </c>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customHeight="1" x14ac:dyDescent="0.15">
      <c r="A795" s="637"/>
      <c r="B795" s="638"/>
      <c r="C795" s="638"/>
      <c r="D795" s="638"/>
      <c r="E795" s="638"/>
      <c r="F795" s="639"/>
      <c r="G795" s="612" t="s">
        <v>748</v>
      </c>
      <c r="H795" s="613"/>
      <c r="I795" s="613"/>
      <c r="J795" s="613"/>
      <c r="K795" s="614"/>
      <c r="L795" s="604" t="s">
        <v>748</v>
      </c>
      <c r="M795" s="605"/>
      <c r="N795" s="605"/>
      <c r="O795" s="605"/>
      <c r="P795" s="605"/>
      <c r="Q795" s="605"/>
      <c r="R795" s="605"/>
      <c r="S795" s="605"/>
      <c r="T795" s="605"/>
      <c r="U795" s="605"/>
      <c r="V795" s="605"/>
      <c r="W795" s="605"/>
      <c r="X795" s="606"/>
      <c r="Y795" s="607">
        <v>33.1</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t="s">
        <v>749</v>
      </c>
      <c r="H796" s="613"/>
      <c r="I796" s="613"/>
      <c r="J796" s="613"/>
      <c r="K796" s="614"/>
      <c r="L796" s="604" t="s">
        <v>749</v>
      </c>
      <c r="M796" s="605"/>
      <c r="N796" s="605"/>
      <c r="O796" s="605"/>
      <c r="P796" s="605"/>
      <c r="Q796" s="605"/>
      <c r="R796" s="605"/>
      <c r="S796" s="605"/>
      <c r="T796" s="605"/>
      <c r="U796" s="605"/>
      <c r="V796" s="605"/>
      <c r="W796" s="605"/>
      <c r="X796" s="606"/>
      <c r="Y796" s="607">
        <v>70</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t="s">
        <v>752</v>
      </c>
      <c r="H797" s="613"/>
      <c r="I797" s="613"/>
      <c r="J797" s="613"/>
      <c r="K797" s="614"/>
      <c r="L797" s="604" t="s">
        <v>750</v>
      </c>
      <c r="M797" s="605"/>
      <c r="N797" s="605"/>
      <c r="O797" s="605"/>
      <c r="P797" s="605"/>
      <c r="Q797" s="605"/>
      <c r="R797" s="605"/>
      <c r="S797" s="605"/>
      <c r="T797" s="605"/>
      <c r="U797" s="605"/>
      <c r="V797" s="605"/>
      <c r="W797" s="605"/>
      <c r="X797" s="606"/>
      <c r="Y797" s="607">
        <v>232.6</v>
      </c>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t="s">
        <v>755</v>
      </c>
      <c r="H798" s="613"/>
      <c r="I798" s="613"/>
      <c r="J798" s="613"/>
      <c r="K798" s="614"/>
      <c r="L798" s="604" t="s">
        <v>753</v>
      </c>
      <c r="M798" s="605"/>
      <c r="N798" s="605"/>
      <c r="O798" s="605"/>
      <c r="P798" s="605"/>
      <c r="Q798" s="605"/>
      <c r="R798" s="605"/>
      <c r="S798" s="605"/>
      <c r="T798" s="605"/>
      <c r="U798" s="605"/>
      <c r="V798" s="605"/>
      <c r="W798" s="605"/>
      <c r="X798" s="606"/>
      <c r="Y798" s="607">
        <v>130</v>
      </c>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568</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419</v>
      </c>
      <c r="K836" s="364"/>
      <c r="L836" s="364"/>
      <c r="M836" s="364"/>
      <c r="N836" s="364"/>
      <c r="O836" s="364"/>
      <c r="P836" s="365" t="s">
        <v>366</v>
      </c>
      <c r="Q836" s="365"/>
      <c r="R836" s="365"/>
      <c r="S836" s="365"/>
      <c r="T836" s="365"/>
      <c r="U836" s="365"/>
      <c r="V836" s="365"/>
      <c r="W836" s="365"/>
      <c r="X836" s="365"/>
      <c r="Y836" s="366" t="s">
        <v>417</v>
      </c>
      <c r="Z836" s="367"/>
      <c r="AA836" s="367"/>
      <c r="AB836" s="367"/>
      <c r="AC836" s="148" t="s">
        <v>461</v>
      </c>
      <c r="AD836" s="148"/>
      <c r="AE836" s="148"/>
      <c r="AF836" s="148"/>
      <c r="AG836" s="148"/>
      <c r="AH836" s="366" t="s">
        <v>491</v>
      </c>
      <c r="AI836" s="363"/>
      <c r="AJ836" s="363"/>
      <c r="AK836" s="363"/>
      <c r="AL836" s="363" t="s">
        <v>21</v>
      </c>
      <c r="AM836" s="363"/>
      <c r="AN836" s="363"/>
      <c r="AO836" s="368"/>
      <c r="AP836" s="369" t="s">
        <v>420</v>
      </c>
      <c r="AQ836" s="369"/>
      <c r="AR836" s="369"/>
      <c r="AS836" s="369"/>
      <c r="AT836" s="369"/>
      <c r="AU836" s="369"/>
      <c r="AV836" s="369"/>
      <c r="AW836" s="369"/>
      <c r="AX836" s="369"/>
    </row>
    <row r="837" spans="1:50" ht="30" customHeight="1" x14ac:dyDescent="0.15">
      <c r="A837" s="379">
        <v>1</v>
      </c>
      <c r="B837" s="379">
        <v>1</v>
      </c>
      <c r="C837" s="346" t="s">
        <v>709</v>
      </c>
      <c r="D837" s="346" t="s">
        <v>709</v>
      </c>
      <c r="E837" s="346" t="s">
        <v>709</v>
      </c>
      <c r="F837" s="346" t="s">
        <v>709</v>
      </c>
      <c r="G837" s="346" t="s">
        <v>709</v>
      </c>
      <c r="H837" s="346" t="s">
        <v>709</v>
      </c>
      <c r="I837" s="346" t="s">
        <v>709</v>
      </c>
      <c r="J837" s="347">
        <v>9010001027784</v>
      </c>
      <c r="K837" s="348">
        <v>9010001027784</v>
      </c>
      <c r="L837" s="348">
        <v>9010001027784</v>
      </c>
      <c r="M837" s="348">
        <v>9010001027784</v>
      </c>
      <c r="N837" s="348">
        <v>9010001027784</v>
      </c>
      <c r="O837" s="348">
        <v>9010001027784</v>
      </c>
      <c r="P837" s="349" t="s">
        <v>571</v>
      </c>
      <c r="Q837" s="349" t="s">
        <v>571</v>
      </c>
      <c r="R837" s="349" t="s">
        <v>571</v>
      </c>
      <c r="S837" s="349" t="s">
        <v>571</v>
      </c>
      <c r="T837" s="349" t="s">
        <v>571</v>
      </c>
      <c r="U837" s="349" t="s">
        <v>571</v>
      </c>
      <c r="V837" s="349" t="s">
        <v>571</v>
      </c>
      <c r="W837" s="349" t="s">
        <v>571</v>
      </c>
      <c r="X837" s="349" t="s">
        <v>571</v>
      </c>
      <c r="Y837" s="350">
        <v>1.7</v>
      </c>
      <c r="Z837" s="351">
        <v>1.7</v>
      </c>
      <c r="AA837" s="351">
        <v>1.7</v>
      </c>
      <c r="AB837" s="352">
        <v>1.7</v>
      </c>
      <c r="AC837" s="362"/>
      <c r="AD837" s="370"/>
      <c r="AE837" s="370"/>
      <c r="AF837" s="370"/>
      <c r="AG837" s="370"/>
      <c r="AH837" s="371" t="s">
        <v>571</v>
      </c>
      <c r="AI837" s="372" t="s">
        <v>571</v>
      </c>
      <c r="AJ837" s="372" t="s">
        <v>571</v>
      </c>
      <c r="AK837" s="372" t="s">
        <v>571</v>
      </c>
      <c r="AL837" s="356" t="s">
        <v>571</v>
      </c>
      <c r="AM837" s="357" t="s">
        <v>571</v>
      </c>
      <c r="AN837" s="357" t="s">
        <v>571</v>
      </c>
      <c r="AO837" s="358" t="s">
        <v>571</v>
      </c>
      <c r="AP837" s="359" t="s">
        <v>763</v>
      </c>
      <c r="AQ837" s="359"/>
      <c r="AR837" s="359"/>
      <c r="AS837" s="359"/>
      <c r="AT837" s="359"/>
      <c r="AU837" s="359"/>
      <c r="AV837" s="359"/>
      <c r="AW837" s="359"/>
      <c r="AX837" s="359"/>
    </row>
    <row r="838" spans="1:50" ht="50.1" customHeight="1" x14ac:dyDescent="0.15">
      <c r="A838" s="379">
        <v>2</v>
      </c>
      <c r="B838" s="379">
        <v>1</v>
      </c>
      <c r="C838" s="346" t="s">
        <v>709</v>
      </c>
      <c r="D838" s="346" t="s">
        <v>709</v>
      </c>
      <c r="E838" s="346" t="s">
        <v>709</v>
      </c>
      <c r="F838" s="346" t="s">
        <v>709</v>
      </c>
      <c r="G838" s="346" t="s">
        <v>709</v>
      </c>
      <c r="H838" s="346" t="s">
        <v>709</v>
      </c>
      <c r="I838" s="346" t="s">
        <v>709</v>
      </c>
      <c r="J838" s="347">
        <v>9010001027784</v>
      </c>
      <c r="K838" s="348">
        <v>9010001027784</v>
      </c>
      <c r="L838" s="348">
        <v>9010001027784</v>
      </c>
      <c r="M838" s="348">
        <v>9010001027784</v>
      </c>
      <c r="N838" s="348">
        <v>9010001027784</v>
      </c>
      <c r="O838" s="348">
        <v>9010001027784</v>
      </c>
      <c r="P838" s="349" t="s">
        <v>702</v>
      </c>
      <c r="Q838" s="349" t="s">
        <v>702</v>
      </c>
      <c r="R838" s="349" t="s">
        <v>702</v>
      </c>
      <c r="S838" s="349" t="s">
        <v>702</v>
      </c>
      <c r="T838" s="349" t="s">
        <v>702</v>
      </c>
      <c r="U838" s="349" t="s">
        <v>702</v>
      </c>
      <c r="V838" s="349" t="s">
        <v>702</v>
      </c>
      <c r="W838" s="349" t="s">
        <v>702</v>
      </c>
      <c r="X838" s="349" t="s">
        <v>702</v>
      </c>
      <c r="Y838" s="350">
        <v>0.7</v>
      </c>
      <c r="Z838" s="351">
        <v>0.7</v>
      </c>
      <c r="AA838" s="351">
        <v>0.7</v>
      </c>
      <c r="AB838" s="352">
        <v>0.7</v>
      </c>
      <c r="AC838" s="362" t="s">
        <v>710</v>
      </c>
      <c r="AD838" s="362" t="s">
        <v>711</v>
      </c>
      <c r="AE838" s="362" t="s">
        <v>711</v>
      </c>
      <c r="AF838" s="362" t="s">
        <v>711</v>
      </c>
      <c r="AG838" s="362" t="s">
        <v>711</v>
      </c>
      <c r="AH838" s="371">
        <v>3</v>
      </c>
      <c r="AI838" s="372">
        <v>3</v>
      </c>
      <c r="AJ838" s="372">
        <v>3</v>
      </c>
      <c r="AK838" s="372">
        <v>3</v>
      </c>
      <c r="AL838" s="356">
        <v>100</v>
      </c>
      <c r="AM838" s="357">
        <v>100</v>
      </c>
      <c r="AN838" s="357">
        <v>100</v>
      </c>
      <c r="AO838" s="358">
        <v>100</v>
      </c>
      <c r="AP838" s="359" t="s">
        <v>762</v>
      </c>
      <c r="AQ838" s="359"/>
      <c r="AR838" s="359"/>
      <c r="AS838" s="359"/>
      <c r="AT838" s="359"/>
      <c r="AU838" s="359"/>
      <c r="AV838" s="359"/>
      <c r="AW838" s="359"/>
      <c r="AX838" s="359"/>
    </row>
    <row r="839" spans="1:50" ht="50.1" customHeight="1" x14ac:dyDescent="0.15">
      <c r="A839" s="379">
        <v>3</v>
      </c>
      <c r="B839" s="379">
        <v>1</v>
      </c>
      <c r="C839" s="360" t="s">
        <v>709</v>
      </c>
      <c r="D839" s="346" t="s">
        <v>709</v>
      </c>
      <c r="E839" s="346" t="s">
        <v>709</v>
      </c>
      <c r="F839" s="346" t="s">
        <v>709</v>
      </c>
      <c r="G839" s="346" t="s">
        <v>709</v>
      </c>
      <c r="H839" s="346" t="s">
        <v>709</v>
      </c>
      <c r="I839" s="346" t="s">
        <v>709</v>
      </c>
      <c r="J839" s="347">
        <v>9010001027784</v>
      </c>
      <c r="K839" s="348">
        <v>9010001027784</v>
      </c>
      <c r="L839" s="348">
        <v>9010001027784</v>
      </c>
      <c r="M839" s="348">
        <v>9010001027784</v>
      </c>
      <c r="N839" s="348">
        <v>9010001027784</v>
      </c>
      <c r="O839" s="348">
        <v>9010001027784</v>
      </c>
      <c r="P839" s="361" t="s">
        <v>712</v>
      </c>
      <c r="Q839" s="349" t="s">
        <v>712</v>
      </c>
      <c r="R839" s="349" t="s">
        <v>712</v>
      </c>
      <c r="S839" s="349" t="s">
        <v>712</v>
      </c>
      <c r="T839" s="349" t="s">
        <v>712</v>
      </c>
      <c r="U839" s="349" t="s">
        <v>712</v>
      </c>
      <c r="V839" s="349" t="s">
        <v>712</v>
      </c>
      <c r="W839" s="349" t="s">
        <v>712</v>
      </c>
      <c r="X839" s="349" t="s">
        <v>712</v>
      </c>
      <c r="Y839" s="350">
        <v>0.3</v>
      </c>
      <c r="Z839" s="351">
        <v>0.3</v>
      </c>
      <c r="AA839" s="351">
        <v>0.3</v>
      </c>
      <c r="AB839" s="352">
        <v>0.3</v>
      </c>
      <c r="AC839" s="362" t="s">
        <v>710</v>
      </c>
      <c r="AD839" s="362" t="s">
        <v>711</v>
      </c>
      <c r="AE839" s="362" t="s">
        <v>711</v>
      </c>
      <c r="AF839" s="362" t="s">
        <v>711</v>
      </c>
      <c r="AG839" s="362" t="s">
        <v>711</v>
      </c>
      <c r="AH839" s="354">
        <v>3</v>
      </c>
      <c r="AI839" s="355">
        <v>3</v>
      </c>
      <c r="AJ839" s="355">
        <v>3</v>
      </c>
      <c r="AK839" s="355">
        <v>3</v>
      </c>
      <c r="AL839" s="356">
        <v>100</v>
      </c>
      <c r="AM839" s="357">
        <v>100</v>
      </c>
      <c r="AN839" s="357">
        <v>100</v>
      </c>
      <c r="AO839" s="358">
        <v>100</v>
      </c>
      <c r="AP839" s="359" t="s">
        <v>767</v>
      </c>
      <c r="AQ839" s="359"/>
      <c r="AR839" s="359"/>
      <c r="AS839" s="359"/>
      <c r="AT839" s="359"/>
      <c r="AU839" s="359"/>
      <c r="AV839" s="359"/>
      <c r="AW839" s="359"/>
      <c r="AX839" s="359"/>
    </row>
    <row r="840" spans="1:50" ht="50.1" customHeight="1" x14ac:dyDescent="0.15">
      <c r="A840" s="379">
        <v>4</v>
      </c>
      <c r="B840" s="379">
        <v>1</v>
      </c>
      <c r="C840" s="360" t="s">
        <v>713</v>
      </c>
      <c r="D840" s="346" t="s">
        <v>713</v>
      </c>
      <c r="E840" s="346" t="s">
        <v>713</v>
      </c>
      <c r="F840" s="346" t="s">
        <v>713</v>
      </c>
      <c r="G840" s="346" t="s">
        <v>713</v>
      </c>
      <c r="H840" s="346" t="s">
        <v>713</v>
      </c>
      <c r="I840" s="346" t="s">
        <v>713</v>
      </c>
      <c r="J840" s="347">
        <v>3010001135361</v>
      </c>
      <c r="K840" s="348">
        <v>3010001135361</v>
      </c>
      <c r="L840" s="348">
        <v>3010001135361</v>
      </c>
      <c r="M840" s="348">
        <v>3010001135361</v>
      </c>
      <c r="N840" s="348">
        <v>3010001135361</v>
      </c>
      <c r="O840" s="348">
        <v>3010001135361</v>
      </c>
      <c r="P840" s="361" t="s">
        <v>714</v>
      </c>
      <c r="Q840" s="349" t="s">
        <v>714</v>
      </c>
      <c r="R840" s="349" t="s">
        <v>714</v>
      </c>
      <c r="S840" s="349" t="s">
        <v>714</v>
      </c>
      <c r="T840" s="349" t="s">
        <v>714</v>
      </c>
      <c r="U840" s="349" t="s">
        <v>714</v>
      </c>
      <c r="V840" s="349" t="s">
        <v>714</v>
      </c>
      <c r="W840" s="349" t="s">
        <v>714</v>
      </c>
      <c r="X840" s="349" t="s">
        <v>714</v>
      </c>
      <c r="Y840" s="350">
        <v>1.6</v>
      </c>
      <c r="Z840" s="351">
        <v>1.6</v>
      </c>
      <c r="AA840" s="351">
        <v>1.6</v>
      </c>
      <c r="AB840" s="352">
        <v>1.6</v>
      </c>
      <c r="AC840" s="362" t="s">
        <v>715</v>
      </c>
      <c r="AD840" s="362" t="s">
        <v>716</v>
      </c>
      <c r="AE840" s="362" t="s">
        <v>716</v>
      </c>
      <c r="AF840" s="362" t="s">
        <v>716</v>
      </c>
      <c r="AG840" s="362" t="s">
        <v>716</v>
      </c>
      <c r="AH840" s="354" t="s">
        <v>571</v>
      </c>
      <c r="AI840" s="355" t="s">
        <v>571</v>
      </c>
      <c r="AJ840" s="355" t="s">
        <v>571</v>
      </c>
      <c r="AK840" s="355" t="s">
        <v>571</v>
      </c>
      <c r="AL840" s="356">
        <v>100</v>
      </c>
      <c r="AM840" s="357">
        <v>100</v>
      </c>
      <c r="AN840" s="357">
        <v>100</v>
      </c>
      <c r="AO840" s="358">
        <v>100</v>
      </c>
      <c r="AP840" s="359" t="s">
        <v>759</v>
      </c>
      <c r="AQ840" s="359"/>
      <c r="AR840" s="359"/>
      <c r="AS840" s="359"/>
      <c r="AT840" s="359"/>
      <c r="AU840" s="359"/>
      <c r="AV840" s="359"/>
      <c r="AW840" s="359"/>
      <c r="AX840" s="359"/>
    </row>
    <row r="841" spans="1:50" ht="50.1" customHeight="1" x14ac:dyDescent="0.15">
      <c r="A841" s="379">
        <v>5</v>
      </c>
      <c r="B841" s="379">
        <v>1</v>
      </c>
      <c r="C841" s="346" t="s">
        <v>717</v>
      </c>
      <c r="D841" s="346" t="s">
        <v>717</v>
      </c>
      <c r="E841" s="346" t="s">
        <v>717</v>
      </c>
      <c r="F841" s="346" t="s">
        <v>717</v>
      </c>
      <c r="G841" s="346" t="s">
        <v>717</v>
      </c>
      <c r="H841" s="346" t="s">
        <v>717</v>
      </c>
      <c r="I841" s="346" t="s">
        <v>717</v>
      </c>
      <c r="J841" s="347">
        <v>7011001106209</v>
      </c>
      <c r="K841" s="348">
        <v>7011001106209</v>
      </c>
      <c r="L841" s="348">
        <v>7011001106209</v>
      </c>
      <c r="M841" s="348">
        <v>7011001106209</v>
      </c>
      <c r="N841" s="348">
        <v>7011001106209</v>
      </c>
      <c r="O841" s="348">
        <v>7011001106209</v>
      </c>
      <c r="P841" s="349" t="s">
        <v>718</v>
      </c>
      <c r="Q841" s="349" t="s">
        <v>718</v>
      </c>
      <c r="R841" s="349" t="s">
        <v>718</v>
      </c>
      <c r="S841" s="349" t="s">
        <v>718</v>
      </c>
      <c r="T841" s="349" t="s">
        <v>718</v>
      </c>
      <c r="U841" s="349" t="s">
        <v>718</v>
      </c>
      <c r="V841" s="349" t="s">
        <v>718</v>
      </c>
      <c r="W841" s="349" t="s">
        <v>718</v>
      </c>
      <c r="X841" s="349" t="s">
        <v>718</v>
      </c>
      <c r="Y841" s="350">
        <v>1</v>
      </c>
      <c r="Z841" s="351">
        <v>1</v>
      </c>
      <c r="AA841" s="351">
        <v>1</v>
      </c>
      <c r="AB841" s="352">
        <v>1</v>
      </c>
      <c r="AC841" s="353" t="s">
        <v>710</v>
      </c>
      <c r="AD841" s="353" t="s">
        <v>711</v>
      </c>
      <c r="AE841" s="353" t="s">
        <v>711</v>
      </c>
      <c r="AF841" s="353" t="s">
        <v>711</v>
      </c>
      <c r="AG841" s="353" t="s">
        <v>711</v>
      </c>
      <c r="AH841" s="354">
        <v>6</v>
      </c>
      <c r="AI841" s="355">
        <v>6</v>
      </c>
      <c r="AJ841" s="355">
        <v>6</v>
      </c>
      <c r="AK841" s="355">
        <v>6</v>
      </c>
      <c r="AL841" s="356">
        <v>74.400000000000006</v>
      </c>
      <c r="AM841" s="357">
        <v>74.400000000000006</v>
      </c>
      <c r="AN841" s="357">
        <v>74.400000000000006</v>
      </c>
      <c r="AO841" s="358">
        <v>74.400000000000006</v>
      </c>
      <c r="AP841" s="359" t="s">
        <v>759</v>
      </c>
      <c r="AQ841" s="359"/>
      <c r="AR841" s="359"/>
      <c r="AS841" s="359"/>
      <c r="AT841" s="359"/>
      <c r="AU841" s="359"/>
      <c r="AV841" s="359"/>
      <c r="AW841" s="359"/>
      <c r="AX841" s="359"/>
    </row>
    <row r="842" spans="1:50" ht="30" customHeight="1" x14ac:dyDescent="0.15">
      <c r="A842" s="379">
        <v>6</v>
      </c>
      <c r="B842" s="379">
        <v>1</v>
      </c>
      <c r="C842" s="346" t="s">
        <v>719</v>
      </c>
      <c r="D842" s="346" t="s">
        <v>719</v>
      </c>
      <c r="E842" s="346" t="s">
        <v>719</v>
      </c>
      <c r="F842" s="346" t="s">
        <v>719</v>
      </c>
      <c r="G842" s="346" t="s">
        <v>719</v>
      </c>
      <c r="H842" s="346" t="s">
        <v>719</v>
      </c>
      <c r="I842" s="346" t="s">
        <v>719</v>
      </c>
      <c r="J842" s="347">
        <v>2013405000693</v>
      </c>
      <c r="K842" s="348">
        <v>2013405000693</v>
      </c>
      <c r="L842" s="348">
        <v>2013405000693</v>
      </c>
      <c r="M842" s="348">
        <v>2013405000693</v>
      </c>
      <c r="N842" s="348">
        <v>2013405000693</v>
      </c>
      <c r="O842" s="348">
        <v>2013405000693</v>
      </c>
      <c r="P842" s="349" t="s">
        <v>571</v>
      </c>
      <c r="Q842" s="349" t="s">
        <v>571</v>
      </c>
      <c r="R842" s="349" t="s">
        <v>571</v>
      </c>
      <c r="S842" s="349" t="s">
        <v>571</v>
      </c>
      <c r="T842" s="349" t="s">
        <v>571</v>
      </c>
      <c r="U842" s="349" t="s">
        <v>571</v>
      </c>
      <c r="V842" s="349" t="s">
        <v>571</v>
      </c>
      <c r="W842" s="349" t="s">
        <v>571</v>
      </c>
      <c r="X842" s="349" t="s">
        <v>571</v>
      </c>
      <c r="Y842" s="350">
        <v>1</v>
      </c>
      <c r="Z842" s="351">
        <v>1</v>
      </c>
      <c r="AA842" s="351">
        <v>1</v>
      </c>
      <c r="AB842" s="352">
        <v>1</v>
      </c>
      <c r="AC842" s="353"/>
      <c r="AD842" s="353"/>
      <c r="AE842" s="353"/>
      <c r="AF842" s="353"/>
      <c r="AG842" s="353"/>
      <c r="AH842" s="354" t="s">
        <v>571</v>
      </c>
      <c r="AI842" s="355" t="s">
        <v>571</v>
      </c>
      <c r="AJ842" s="355" t="s">
        <v>571</v>
      </c>
      <c r="AK842" s="355" t="s">
        <v>571</v>
      </c>
      <c r="AL842" s="356" t="s">
        <v>571</v>
      </c>
      <c r="AM842" s="357" t="s">
        <v>571</v>
      </c>
      <c r="AN842" s="357" t="s">
        <v>571</v>
      </c>
      <c r="AO842" s="358" t="s">
        <v>571</v>
      </c>
      <c r="AP842" s="359" t="s">
        <v>759</v>
      </c>
      <c r="AQ842" s="359"/>
      <c r="AR842" s="359"/>
      <c r="AS842" s="359"/>
      <c r="AT842" s="359"/>
      <c r="AU842" s="359"/>
      <c r="AV842" s="359"/>
      <c r="AW842" s="359"/>
      <c r="AX842" s="359"/>
    </row>
    <row r="843" spans="1:50" ht="50.1" customHeight="1" x14ac:dyDescent="0.15">
      <c r="A843" s="379">
        <v>7</v>
      </c>
      <c r="B843" s="379">
        <v>1</v>
      </c>
      <c r="C843" s="346" t="s">
        <v>719</v>
      </c>
      <c r="D843" s="346" t="s">
        <v>719</v>
      </c>
      <c r="E843" s="346" t="s">
        <v>719</v>
      </c>
      <c r="F843" s="346" t="s">
        <v>719</v>
      </c>
      <c r="G843" s="346" t="s">
        <v>719</v>
      </c>
      <c r="H843" s="346" t="s">
        <v>719</v>
      </c>
      <c r="I843" s="346" t="s">
        <v>719</v>
      </c>
      <c r="J843" s="347">
        <v>2013405000693</v>
      </c>
      <c r="K843" s="348">
        <v>2013405000693</v>
      </c>
      <c r="L843" s="348">
        <v>2013405000693</v>
      </c>
      <c r="M843" s="348">
        <v>2013405000693</v>
      </c>
      <c r="N843" s="348">
        <v>2013405000693</v>
      </c>
      <c r="O843" s="348">
        <v>2013405000693</v>
      </c>
      <c r="P843" s="349" t="s">
        <v>720</v>
      </c>
      <c r="Q843" s="349" t="s">
        <v>720</v>
      </c>
      <c r="R843" s="349" t="s">
        <v>720</v>
      </c>
      <c r="S843" s="349" t="s">
        <v>720</v>
      </c>
      <c r="T843" s="349" t="s">
        <v>720</v>
      </c>
      <c r="U843" s="349" t="s">
        <v>720</v>
      </c>
      <c r="V843" s="349" t="s">
        <v>720</v>
      </c>
      <c r="W843" s="349" t="s">
        <v>720</v>
      </c>
      <c r="X843" s="349" t="s">
        <v>720</v>
      </c>
      <c r="Y843" s="350">
        <v>0.2</v>
      </c>
      <c r="Z843" s="351">
        <v>0.2</v>
      </c>
      <c r="AA843" s="351">
        <v>0.2</v>
      </c>
      <c r="AB843" s="352">
        <v>0.2</v>
      </c>
      <c r="AC843" s="353" t="s">
        <v>721</v>
      </c>
      <c r="AD843" s="353" t="s">
        <v>722</v>
      </c>
      <c r="AE843" s="353" t="s">
        <v>722</v>
      </c>
      <c r="AF843" s="353" t="s">
        <v>722</v>
      </c>
      <c r="AG843" s="353" t="s">
        <v>722</v>
      </c>
      <c r="AH843" s="354" t="s">
        <v>571</v>
      </c>
      <c r="AI843" s="355" t="s">
        <v>571</v>
      </c>
      <c r="AJ843" s="355" t="s">
        <v>571</v>
      </c>
      <c r="AK843" s="355" t="s">
        <v>571</v>
      </c>
      <c r="AL843" s="356" t="s">
        <v>571</v>
      </c>
      <c r="AM843" s="357" t="s">
        <v>571</v>
      </c>
      <c r="AN843" s="357" t="s">
        <v>571</v>
      </c>
      <c r="AO843" s="358" t="s">
        <v>571</v>
      </c>
      <c r="AP843" s="359" t="s">
        <v>759</v>
      </c>
      <c r="AQ843" s="359"/>
      <c r="AR843" s="359"/>
      <c r="AS843" s="359"/>
      <c r="AT843" s="359"/>
      <c r="AU843" s="359"/>
      <c r="AV843" s="359"/>
      <c r="AW843" s="359"/>
      <c r="AX843" s="359"/>
    </row>
    <row r="844" spans="1:50" ht="50.1" customHeight="1" x14ac:dyDescent="0.15">
      <c r="A844" s="379">
        <v>8</v>
      </c>
      <c r="B844" s="379">
        <v>1</v>
      </c>
      <c r="C844" s="346" t="s">
        <v>719</v>
      </c>
      <c r="D844" s="346" t="s">
        <v>719</v>
      </c>
      <c r="E844" s="346" t="s">
        <v>719</v>
      </c>
      <c r="F844" s="346" t="s">
        <v>719</v>
      </c>
      <c r="G844" s="346" t="s">
        <v>719</v>
      </c>
      <c r="H844" s="346" t="s">
        <v>719</v>
      </c>
      <c r="I844" s="346" t="s">
        <v>719</v>
      </c>
      <c r="J844" s="347">
        <v>2013405000693</v>
      </c>
      <c r="K844" s="348">
        <v>2013405000693</v>
      </c>
      <c r="L844" s="348">
        <v>2013405000693</v>
      </c>
      <c r="M844" s="348">
        <v>2013405000693</v>
      </c>
      <c r="N844" s="348">
        <v>2013405000693</v>
      </c>
      <c r="O844" s="348">
        <v>2013405000693</v>
      </c>
      <c r="P844" s="349" t="s">
        <v>723</v>
      </c>
      <c r="Q844" s="349" t="s">
        <v>723</v>
      </c>
      <c r="R844" s="349" t="s">
        <v>723</v>
      </c>
      <c r="S844" s="349" t="s">
        <v>723</v>
      </c>
      <c r="T844" s="349" t="s">
        <v>723</v>
      </c>
      <c r="U844" s="349" t="s">
        <v>723</v>
      </c>
      <c r="V844" s="349" t="s">
        <v>723</v>
      </c>
      <c r="W844" s="349" t="s">
        <v>723</v>
      </c>
      <c r="X844" s="349" t="s">
        <v>723</v>
      </c>
      <c r="Y844" s="350">
        <v>0.2</v>
      </c>
      <c r="Z844" s="351">
        <v>0.2</v>
      </c>
      <c r="AA844" s="351">
        <v>0.2</v>
      </c>
      <c r="AB844" s="352">
        <v>0.2</v>
      </c>
      <c r="AC844" s="353" t="s">
        <v>721</v>
      </c>
      <c r="AD844" s="353" t="s">
        <v>724</v>
      </c>
      <c r="AE844" s="353" t="s">
        <v>724</v>
      </c>
      <c r="AF844" s="353" t="s">
        <v>724</v>
      </c>
      <c r="AG844" s="353" t="s">
        <v>724</v>
      </c>
      <c r="AH844" s="354" t="s">
        <v>571</v>
      </c>
      <c r="AI844" s="355" t="s">
        <v>571</v>
      </c>
      <c r="AJ844" s="355" t="s">
        <v>571</v>
      </c>
      <c r="AK844" s="355" t="s">
        <v>571</v>
      </c>
      <c r="AL844" s="356" t="s">
        <v>571</v>
      </c>
      <c r="AM844" s="357" t="s">
        <v>571</v>
      </c>
      <c r="AN844" s="357" t="s">
        <v>571</v>
      </c>
      <c r="AO844" s="358" t="s">
        <v>571</v>
      </c>
      <c r="AP844" s="359" t="s">
        <v>762</v>
      </c>
      <c r="AQ844" s="359"/>
      <c r="AR844" s="359"/>
      <c r="AS844" s="359"/>
      <c r="AT844" s="359"/>
      <c r="AU844" s="359"/>
      <c r="AV844" s="359"/>
      <c r="AW844" s="359"/>
      <c r="AX844" s="359"/>
    </row>
    <row r="845" spans="1:50" ht="30" customHeight="1" x14ac:dyDescent="0.15">
      <c r="A845" s="379">
        <v>9</v>
      </c>
      <c r="B845" s="379">
        <v>1</v>
      </c>
      <c r="C845" s="346" t="s">
        <v>725</v>
      </c>
      <c r="D845" s="346" t="s">
        <v>725</v>
      </c>
      <c r="E845" s="346" t="s">
        <v>725</v>
      </c>
      <c r="F845" s="346" t="s">
        <v>725</v>
      </c>
      <c r="G845" s="346" t="s">
        <v>725</v>
      </c>
      <c r="H845" s="346" t="s">
        <v>725</v>
      </c>
      <c r="I845" s="346" t="s">
        <v>725</v>
      </c>
      <c r="J845" s="347">
        <v>6010001030403</v>
      </c>
      <c r="K845" s="348">
        <v>6010001030403</v>
      </c>
      <c r="L845" s="348">
        <v>6010001030403</v>
      </c>
      <c r="M845" s="348">
        <v>6010001030403</v>
      </c>
      <c r="N845" s="348">
        <v>6010001030403</v>
      </c>
      <c r="O845" s="348">
        <v>6010001030403</v>
      </c>
      <c r="P845" s="349" t="s">
        <v>726</v>
      </c>
      <c r="Q845" s="349" t="s">
        <v>726</v>
      </c>
      <c r="R845" s="349" t="s">
        <v>726</v>
      </c>
      <c r="S845" s="349" t="s">
        <v>726</v>
      </c>
      <c r="T845" s="349" t="s">
        <v>726</v>
      </c>
      <c r="U845" s="349" t="s">
        <v>726</v>
      </c>
      <c r="V845" s="349" t="s">
        <v>726</v>
      </c>
      <c r="W845" s="349" t="s">
        <v>726</v>
      </c>
      <c r="X845" s="349" t="s">
        <v>726</v>
      </c>
      <c r="Y845" s="350">
        <v>1</v>
      </c>
      <c r="Z845" s="351">
        <v>1</v>
      </c>
      <c r="AA845" s="351">
        <v>1</v>
      </c>
      <c r="AB845" s="352">
        <v>1</v>
      </c>
      <c r="AC845" s="353" t="s">
        <v>721</v>
      </c>
      <c r="AD845" s="353" t="s">
        <v>727</v>
      </c>
      <c r="AE845" s="353" t="s">
        <v>727</v>
      </c>
      <c r="AF845" s="353" t="s">
        <v>727</v>
      </c>
      <c r="AG845" s="353" t="s">
        <v>727</v>
      </c>
      <c r="AH845" s="354" t="s">
        <v>571</v>
      </c>
      <c r="AI845" s="355" t="s">
        <v>571</v>
      </c>
      <c r="AJ845" s="355" t="s">
        <v>571</v>
      </c>
      <c r="AK845" s="355" t="s">
        <v>571</v>
      </c>
      <c r="AL845" s="356" t="s">
        <v>571</v>
      </c>
      <c r="AM845" s="357" t="s">
        <v>571</v>
      </c>
      <c r="AN845" s="357" t="s">
        <v>571</v>
      </c>
      <c r="AO845" s="358" t="s">
        <v>571</v>
      </c>
      <c r="AP845" s="359" t="s">
        <v>759</v>
      </c>
      <c r="AQ845" s="359"/>
      <c r="AR845" s="359"/>
      <c r="AS845" s="359"/>
      <c r="AT845" s="359"/>
      <c r="AU845" s="359"/>
      <c r="AV845" s="359"/>
      <c r="AW845" s="359"/>
      <c r="AX845" s="359"/>
    </row>
    <row r="846" spans="1:50" ht="30" customHeight="1" x14ac:dyDescent="0.15">
      <c r="A846" s="379">
        <v>10</v>
      </c>
      <c r="B846" s="379">
        <v>1</v>
      </c>
      <c r="C846" s="346" t="s">
        <v>728</v>
      </c>
      <c r="D846" s="346" t="s">
        <v>728</v>
      </c>
      <c r="E846" s="346" t="s">
        <v>728</v>
      </c>
      <c r="F846" s="346" t="s">
        <v>728</v>
      </c>
      <c r="G846" s="346" t="s">
        <v>728</v>
      </c>
      <c r="H846" s="346" t="s">
        <v>728</v>
      </c>
      <c r="I846" s="346" t="s">
        <v>728</v>
      </c>
      <c r="J846" s="347">
        <v>5010401054564</v>
      </c>
      <c r="K846" s="348">
        <v>5010401054564</v>
      </c>
      <c r="L846" s="348">
        <v>5010401054564</v>
      </c>
      <c r="M846" s="348">
        <v>5010401054564</v>
      </c>
      <c r="N846" s="348">
        <v>5010401054564</v>
      </c>
      <c r="O846" s="348">
        <v>5010401054564</v>
      </c>
      <c r="P846" s="349" t="s">
        <v>571</v>
      </c>
      <c r="Q846" s="349" t="s">
        <v>571</v>
      </c>
      <c r="R846" s="349" t="s">
        <v>571</v>
      </c>
      <c r="S846" s="349" t="s">
        <v>571</v>
      </c>
      <c r="T846" s="349" t="s">
        <v>571</v>
      </c>
      <c r="U846" s="349" t="s">
        <v>571</v>
      </c>
      <c r="V846" s="349" t="s">
        <v>571</v>
      </c>
      <c r="W846" s="349" t="s">
        <v>571</v>
      </c>
      <c r="X846" s="349" t="s">
        <v>571</v>
      </c>
      <c r="Y846" s="350">
        <v>0.8</v>
      </c>
      <c r="Z846" s="351">
        <v>0.8</v>
      </c>
      <c r="AA846" s="351">
        <v>0.8</v>
      </c>
      <c r="AB846" s="352">
        <v>0.8</v>
      </c>
      <c r="AC846" s="353"/>
      <c r="AD846" s="353"/>
      <c r="AE846" s="353"/>
      <c r="AF846" s="353"/>
      <c r="AG846" s="353"/>
      <c r="AH846" s="354" t="s">
        <v>571</v>
      </c>
      <c r="AI846" s="355" t="s">
        <v>571</v>
      </c>
      <c r="AJ846" s="355" t="s">
        <v>571</v>
      </c>
      <c r="AK846" s="355" t="s">
        <v>571</v>
      </c>
      <c r="AL846" s="356" t="s">
        <v>571</v>
      </c>
      <c r="AM846" s="357" t="s">
        <v>571</v>
      </c>
      <c r="AN846" s="357" t="s">
        <v>571</v>
      </c>
      <c r="AO846" s="358" t="s">
        <v>571</v>
      </c>
      <c r="AP846" s="359" t="s">
        <v>767</v>
      </c>
      <c r="AQ846" s="359"/>
      <c r="AR846" s="359"/>
      <c r="AS846" s="359"/>
      <c r="AT846" s="359"/>
      <c r="AU846" s="359"/>
      <c r="AV846" s="359"/>
      <c r="AW846" s="359"/>
      <c r="AX846" s="359"/>
    </row>
    <row r="847" spans="1:50" ht="30" customHeight="1" x14ac:dyDescent="0.15">
      <c r="A847" s="379">
        <v>11</v>
      </c>
      <c r="B847" s="379">
        <v>1</v>
      </c>
      <c r="C847" s="346" t="s">
        <v>728</v>
      </c>
      <c r="D847" s="346" t="s">
        <v>728</v>
      </c>
      <c r="E847" s="346" t="s">
        <v>728</v>
      </c>
      <c r="F847" s="346" t="s">
        <v>728</v>
      </c>
      <c r="G847" s="346" t="s">
        <v>728</v>
      </c>
      <c r="H847" s="346" t="s">
        <v>728</v>
      </c>
      <c r="I847" s="346" t="s">
        <v>728</v>
      </c>
      <c r="J847" s="347">
        <v>5010401054564</v>
      </c>
      <c r="K847" s="348">
        <v>5010401054564</v>
      </c>
      <c r="L847" s="348">
        <v>5010401054564</v>
      </c>
      <c r="M847" s="348">
        <v>5010401054564</v>
      </c>
      <c r="N847" s="348">
        <v>5010401054564</v>
      </c>
      <c r="O847" s="348">
        <v>5010401054564</v>
      </c>
      <c r="P847" s="349" t="s">
        <v>729</v>
      </c>
      <c r="Q847" s="349" t="s">
        <v>729</v>
      </c>
      <c r="R847" s="349" t="s">
        <v>729</v>
      </c>
      <c r="S847" s="349" t="s">
        <v>729</v>
      </c>
      <c r="T847" s="349" t="s">
        <v>729</v>
      </c>
      <c r="U847" s="349" t="s">
        <v>729</v>
      </c>
      <c r="V847" s="349" t="s">
        <v>729</v>
      </c>
      <c r="W847" s="349" t="s">
        <v>729</v>
      </c>
      <c r="X847" s="349" t="s">
        <v>729</v>
      </c>
      <c r="Y847" s="350">
        <v>0.3</v>
      </c>
      <c r="Z847" s="351">
        <v>0.3</v>
      </c>
      <c r="AA847" s="351">
        <v>0.3</v>
      </c>
      <c r="AB847" s="352">
        <v>0.3</v>
      </c>
      <c r="AC847" s="353" t="s">
        <v>721</v>
      </c>
      <c r="AD847" s="353" t="s">
        <v>724</v>
      </c>
      <c r="AE847" s="353" t="s">
        <v>724</v>
      </c>
      <c r="AF847" s="353" t="s">
        <v>724</v>
      </c>
      <c r="AG847" s="353" t="s">
        <v>724</v>
      </c>
      <c r="AH847" s="354" t="s">
        <v>571</v>
      </c>
      <c r="AI847" s="355" t="s">
        <v>571</v>
      </c>
      <c r="AJ847" s="355" t="s">
        <v>571</v>
      </c>
      <c r="AK847" s="355" t="s">
        <v>571</v>
      </c>
      <c r="AL847" s="356" t="s">
        <v>571</v>
      </c>
      <c r="AM847" s="357" t="s">
        <v>571</v>
      </c>
      <c r="AN847" s="357" t="s">
        <v>571</v>
      </c>
      <c r="AO847" s="358" t="s">
        <v>571</v>
      </c>
      <c r="AP847" s="359" t="s">
        <v>759</v>
      </c>
      <c r="AQ847" s="359"/>
      <c r="AR847" s="359"/>
      <c r="AS847" s="359"/>
      <c r="AT847" s="359"/>
      <c r="AU847" s="359"/>
      <c r="AV847" s="359"/>
      <c r="AW847" s="359"/>
      <c r="AX847" s="359"/>
    </row>
    <row r="848" spans="1:50" ht="30" customHeight="1" x14ac:dyDescent="0.15">
      <c r="A848" s="379">
        <v>12</v>
      </c>
      <c r="B848" s="379">
        <v>1</v>
      </c>
      <c r="C848" s="346" t="s">
        <v>728</v>
      </c>
      <c r="D848" s="346" t="s">
        <v>728</v>
      </c>
      <c r="E848" s="346" t="s">
        <v>728</v>
      </c>
      <c r="F848" s="346" t="s">
        <v>728</v>
      </c>
      <c r="G848" s="346" t="s">
        <v>728</v>
      </c>
      <c r="H848" s="346" t="s">
        <v>728</v>
      </c>
      <c r="I848" s="346" t="s">
        <v>728</v>
      </c>
      <c r="J848" s="347">
        <v>5010401054564</v>
      </c>
      <c r="K848" s="348">
        <v>5010401054564</v>
      </c>
      <c r="L848" s="348">
        <v>5010401054564</v>
      </c>
      <c r="M848" s="348">
        <v>5010401054564</v>
      </c>
      <c r="N848" s="348">
        <v>5010401054564</v>
      </c>
      <c r="O848" s="348">
        <v>5010401054564</v>
      </c>
      <c r="P848" s="349" t="s">
        <v>729</v>
      </c>
      <c r="Q848" s="349" t="s">
        <v>729</v>
      </c>
      <c r="R848" s="349" t="s">
        <v>729</v>
      </c>
      <c r="S848" s="349" t="s">
        <v>729</v>
      </c>
      <c r="T848" s="349" t="s">
        <v>729</v>
      </c>
      <c r="U848" s="349" t="s">
        <v>729</v>
      </c>
      <c r="V848" s="349" t="s">
        <v>729</v>
      </c>
      <c r="W848" s="349" t="s">
        <v>729</v>
      </c>
      <c r="X848" s="349" t="s">
        <v>729</v>
      </c>
      <c r="Y848" s="350">
        <v>0.2</v>
      </c>
      <c r="Z848" s="351">
        <v>0.2</v>
      </c>
      <c r="AA848" s="351">
        <v>0.2</v>
      </c>
      <c r="AB848" s="352">
        <v>0.2</v>
      </c>
      <c r="AC848" s="353" t="s">
        <v>721</v>
      </c>
      <c r="AD848" s="353" t="s">
        <v>724</v>
      </c>
      <c r="AE848" s="353" t="s">
        <v>724</v>
      </c>
      <c r="AF848" s="353" t="s">
        <v>724</v>
      </c>
      <c r="AG848" s="353" t="s">
        <v>724</v>
      </c>
      <c r="AH848" s="354" t="s">
        <v>571</v>
      </c>
      <c r="AI848" s="355" t="s">
        <v>571</v>
      </c>
      <c r="AJ848" s="355" t="s">
        <v>571</v>
      </c>
      <c r="AK848" s="355" t="s">
        <v>571</v>
      </c>
      <c r="AL848" s="356" t="s">
        <v>571</v>
      </c>
      <c r="AM848" s="357" t="s">
        <v>571</v>
      </c>
      <c r="AN848" s="357" t="s">
        <v>571</v>
      </c>
      <c r="AO848" s="358" t="s">
        <v>571</v>
      </c>
      <c r="AP848" s="359" t="s">
        <v>762</v>
      </c>
      <c r="AQ848" s="359"/>
      <c r="AR848" s="359"/>
      <c r="AS848" s="359"/>
      <c r="AT848" s="359"/>
      <c r="AU848" s="359"/>
      <c r="AV848" s="359"/>
      <c r="AW848" s="359"/>
      <c r="AX848" s="359"/>
    </row>
    <row r="849" spans="1:50" ht="30" customHeight="1" x14ac:dyDescent="0.15">
      <c r="A849" s="379">
        <v>13</v>
      </c>
      <c r="B849" s="379">
        <v>1</v>
      </c>
      <c r="C849" s="346" t="s">
        <v>730</v>
      </c>
      <c r="D849" s="346" t="s">
        <v>730</v>
      </c>
      <c r="E849" s="346" t="s">
        <v>730</v>
      </c>
      <c r="F849" s="346" t="s">
        <v>730</v>
      </c>
      <c r="G849" s="346" t="s">
        <v>730</v>
      </c>
      <c r="H849" s="346" t="s">
        <v>730</v>
      </c>
      <c r="I849" s="346" t="s">
        <v>730</v>
      </c>
      <c r="J849" s="347">
        <v>3010001025546</v>
      </c>
      <c r="K849" s="348">
        <v>3010001025546</v>
      </c>
      <c r="L849" s="348">
        <v>3010001025546</v>
      </c>
      <c r="M849" s="348">
        <v>3010001025546</v>
      </c>
      <c r="N849" s="348">
        <v>3010001025546</v>
      </c>
      <c r="O849" s="348">
        <v>3010001025546</v>
      </c>
      <c r="P849" s="349" t="s">
        <v>571</v>
      </c>
      <c r="Q849" s="349" t="s">
        <v>571</v>
      </c>
      <c r="R849" s="349" t="s">
        <v>571</v>
      </c>
      <c r="S849" s="349" t="s">
        <v>571</v>
      </c>
      <c r="T849" s="349" t="s">
        <v>571</v>
      </c>
      <c r="U849" s="349" t="s">
        <v>571</v>
      </c>
      <c r="V849" s="349" t="s">
        <v>571</v>
      </c>
      <c r="W849" s="349" t="s">
        <v>571</v>
      </c>
      <c r="X849" s="349" t="s">
        <v>571</v>
      </c>
      <c r="Y849" s="350">
        <v>0.5</v>
      </c>
      <c r="Z849" s="351">
        <v>0.5</v>
      </c>
      <c r="AA849" s="351">
        <v>0.5</v>
      </c>
      <c r="AB849" s="352">
        <v>0.5</v>
      </c>
      <c r="AC849" s="353"/>
      <c r="AD849" s="353"/>
      <c r="AE849" s="353"/>
      <c r="AF849" s="353"/>
      <c r="AG849" s="353"/>
      <c r="AH849" s="354" t="s">
        <v>571</v>
      </c>
      <c r="AI849" s="355" t="s">
        <v>571</v>
      </c>
      <c r="AJ849" s="355" t="s">
        <v>571</v>
      </c>
      <c r="AK849" s="355" t="s">
        <v>571</v>
      </c>
      <c r="AL849" s="356" t="s">
        <v>571</v>
      </c>
      <c r="AM849" s="357" t="s">
        <v>571</v>
      </c>
      <c r="AN849" s="357" t="s">
        <v>571</v>
      </c>
      <c r="AO849" s="358" t="s">
        <v>571</v>
      </c>
      <c r="AP849" s="359" t="s">
        <v>767</v>
      </c>
      <c r="AQ849" s="359"/>
      <c r="AR849" s="359"/>
      <c r="AS849" s="359"/>
      <c r="AT849" s="359"/>
      <c r="AU849" s="359"/>
      <c r="AV849" s="359"/>
      <c r="AW849" s="359"/>
      <c r="AX849" s="359"/>
    </row>
    <row r="850" spans="1:50" ht="50.1" customHeight="1" x14ac:dyDescent="0.15">
      <c r="A850" s="379">
        <v>14</v>
      </c>
      <c r="B850" s="379">
        <v>1</v>
      </c>
      <c r="C850" s="346" t="s">
        <v>730</v>
      </c>
      <c r="D850" s="346" t="s">
        <v>730</v>
      </c>
      <c r="E850" s="346" t="s">
        <v>730</v>
      </c>
      <c r="F850" s="346" t="s">
        <v>730</v>
      </c>
      <c r="G850" s="346" t="s">
        <v>730</v>
      </c>
      <c r="H850" s="346" t="s">
        <v>730</v>
      </c>
      <c r="I850" s="346" t="s">
        <v>730</v>
      </c>
      <c r="J850" s="347">
        <v>3010001025546</v>
      </c>
      <c r="K850" s="348">
        <v>3010001025546</v>
      </c>
      <c r="L850" s="348">
        <v>3010001025546</v>
      </c>
      <c r="M850" s="348">
        <v>3010001025546</v>
      </c>
      <c r="N850" s="348">
        <v>3010001025546</v>
      </c>
      <c r="O850" s="348">
        <v>3010001025546</v>
      </c>
      <c r="P850" s="349" t="s">
        <v>731</v>
      </c>
      <c r="Q850" s="349" t="s">
        <v>731</v>
      </c>
      <c r="R850" s="349" t="s">
        <v>731</v>
      </c>
      <c r="S850" s="349" t="s">
        <v>731</v>
      </c>
      <c r="T850" s="349" t="s">
        <v>731</v>
      </c>
      <c r="U850" s="349" t="s">
        <v>731</v>
      </c>
      <c r="V850" s="349" t="s">
        <v>731</v>
      </c>
      <c r="W850" s="349" t="s">
        <v>731</v>
      </c>
      <c r="X850" s="349" t="s">
        <v>731</v>
      </c>
      <c r="Y850" s="350">
        <v>0.3</v>
      </c>
      <c r="Z850" s="351">
        <v>0.3</v>
      </c>
      <c r="AA850" s="351">
        <v>0.3</v>
      </c>
      <c r="AB850" s="352">
        <v>0.3</v>
      </c>
      <c r="AC850" s="353" t="s">
        <v>715</v>
      </c>
      <c r="AD850" s="353" t="s">
        <v>716</v>
      </c>
      <c r="AE850" s="353" t="s">
        <v>716</v>
      </c>
      <c r="AF850" s="353" t="s">
        <v>716</v>
      </c>
      <c r="AG850" s="353" t="s">
        <v>716</v>
      </c>
      <c r="AH850" s="354" t="s">
        <v>571</v>
      </c>
      <c r="AI850" s="355" t="s">
        <v>571</v>
      </c>
      <c r="AJ850" s="355" t="s">
        <v>571</v>
      </c>
      <c r="AK850" s="355" t="s">
        <v>571</v>
      </c>
      <c r="AL850" s="356">
        <v>100</v>
      </c>
      <c r="AM850" s="357">
        <v>100</v>
      </c>
      <c r="AN850" s="357">
        <v>100</v>
      </c>
      <c r="AO850" s="358">
        <v>100</v>
      </c>
      <c r="AP850" s="359" t="s">
        <v>767</v>
      </c>
      <c r="AQ850" s="359"/>
      <c r="AR850" s="359"/>
      <c r="AS850" s="359"/>
      <c r="AT850" s="359"/>
      <c r="AU850" s="359"/>
      <c r="AV850" s="359"/>
      <c r="AW850" s="359"/>
      <c r="AX850" s="359"/>
    </row>
    <row r="851" spans="1:50" ht="50.1" customHeight="1" x14ac:dyDescent="0.15">
      <c r="A851" s="379">
        <v>15</v>
      </c>
      <c r="B851" s="379">
        <v>1</v>
      </c>
      <c r="C851" s="346" t="s">
        <v>730</v>
      </c>
      <c r="D851" s="346" t="s">
        <v>730</v>
      </c>
      <c r="E851" s="346" t="s">
        <v>730</v>
      </c>
      <c r="F851" s="346" t="s">
        <v>730</v>
      </c>
      <c r="G851" s="346" t="s">
        <v>730</v>
      </c>
      <c r="H851" s="346" t="s">
        <v>730</v>
      </c>
      <c r="I851" s="346" t="s">
        <v>730</v>
      </c>
      <c r="J851" s="347">
        <v>3010001025546</v>
      </c>
      <c r="K851" s="348">
        <v>3010001025546</v>
      </c>
      <c r="L851" s="348">
        <v>3010001025546</v>
      </c>
      <c r="M851" s="348">
        <v>3010001025546</v>
      </c>
      <c r="N851" s="348">
        <v>3010001025546</v>
      </c>
      <c r="O851" s="348">
        <v>3010001025546</v>
      </c>
      <c r="P851" s="349" t="s">
        <v>732</v>
      </c>
      <c r="Q851" s="349" t="s">
        <v>732</v>
      </c>
      <c r="R851" s="349" t="s">
        <v>732</v>
      </c>
      <c r="S851" s="349" t="s">
        <v>732</v>
      </c>
      <c r="T851" s="349" t="s">
        <v>732</v>
      </c>
      <c r="U851" s="349" t="s">
        <v>732</v>
      </c>
      <c r="V851" s="349" t="s">
        <v>732</v>
      </c>
      <c r="W851" s="349" t="s">
        <v>732</v>
      </c>
      <c r="X851" s="349" t="s">
        <v>732</v>
      </c>
      <c r="Y851" s="350">
        <v>0.2</v>
      </c>
      <c r="Z851" s="351">
        <v>0.2</v>
      </c>
      <c r="AA851" s="351">
        <v>0.2</v>
      </c>
      <c r="AB851" s="352">
        <v>0.2</v>
      </c>
      <c r="AC851" s="353" t="s">
        <v>715</v>
      </c>
      <c r="AD851" s="353" t="s">
        <v>716</v>
      </c>
      <c r="AE851" s="353" t="s">
        <v>716</v>
      </c>
      <c r="AF851" s="353" t="s">
        <v>716</v>
      </c>
      <c r="AG851" s="353" t="s">
        <v>716</v>
      </c>
      <c r="AH851" s="354" t="s">
        <v>571</v>
      </c>
      <c r="AI851" s="355" t="s">
        <v>571</v>
      </c>
      <c r="AJ851" s="355" t="s">
        <v>571</v>
      </c>
      <c r="AK851" s="355" t="s">
        <v>571</v>
      </c>
      <c r="AL851" s="356">
        <v>100</v>
      </c>
      <c r="AM851" s="357">
        <v>100</v>
      </c>
      <c r="AN851" s="357">
        <v>100</v>
      </c>
      <c r="AO851" s="358">
        <v>100</v>
      </c>
      <c r="AP851" s="359" t="s">
        <v>767</v>
      </c>
      <c r="AQ851" s="359"/>
      <c r="AR851" s="359"/>
      <c r="AS851" s="359"/>
      <c r="AT851" s="359"/>
      <c r="AU851" s="359"/>
      <c r="AV851" s="359"/>
      <c r="AW851" s="359"/>
      <c r="AX851" s="359"/>
    </row>
    <row r="852" spans="1:50" ht="50.1" customHeight="1" x14ac:dyDescent="0.15">
      <c r="A852" s="379">
        <v>16</v>
      </c>
      <c r="B852" s="379">
        <v>1</v>
      </c>
      <c r="C852" s="360" t="s">
        <v>733</v>
      </c>
      <c r="D852" s="346" t="s">
        <v>733</v>
      </c>
      <c r="E852" s="346" t="s">
        <v>733</v>
      </c>
      <c r="F852" s="346" t="s">
        <v>733</v>
      </c>
      <c r="G852" s="346" t="s">
        <v>733</v>
      </c>
      <c r="H852" s="346" t="s">
        <v>733</v>
      </c>
      <c r="I852" s="346" t="s">
        <v>733</v>
      </c>
      <c r="J852" s="347">
        <v>5040001050457</v>
      </c>
      <c r="K852" s="348">
        <v>5040001050457</v>
      </c>
      <c r="L852" s="348">
        <v>5040001050457</v>
      </c>
      <c r="M852" s="348">
        <v>5040001050457</v>
      </c>
      <c r="N852" s="348">
        <v>5040001050457</v>
      </c>
      <c r="O852" s="348">
        <v>5040001050457</v>
      </c>
      <c r="P852" s="361" t="s">
        <v>747</v>
      </c>
      <c r="Q852" s="349" t="s">
        <v>734</v>
      </c>
      <c r="R852" s="349" t="s">
        <v>734</v>
      </c>
      <c r="S852" s="349" t="s">
        <v>734</v>
      </c>
      <c r="T852" s="349" t="s">
        <v>734</v>
      </c>
      <c r="U852" s="349" t="s">
        <v>734</v>
      </c>
      <c r="V852" s="349" t="s">
        <v>734</v>
      </c>
      <c r="W852" s="349" t="s">
        <v>734</v>
      </c>
      <c r="X852" s="349" t="s">
        <v>734</v>
      </c>
      <c r="Y852" s="350">
        <v>0.4</v>
      </c>
      <c r="Z852" s="351">
        <v>0.4</v>
      </c>
      <c r="AA852" s="351">
        <v>0.4</v>
      </c>
      <c r="AB852" s="352">
        <v>0.4</v>
      </c>
      <c r="AC852" s="353" t="s">
        <v>715</v>
      </c>
      <c r="AD852" s="353" t="s">
        <v>716</v>
      </c>
      <c r="AE852" s="353" t="s">
        <v>716</v>
      </c>
      <c r="AF852" s="353" t="s">
        <v>716</v>
      </c>
      <c r="AG852" s="353" t="s">
        <v>716</v>
      </c>
      <c r="AH852" s="354" t="s">
        <v>571</v>
      </c>
      <c r="AI852" s="355" t="s">
        <v>571</v>
      </c>
      <c r="AJ852" s="355" t="s">
        <v>571</v>
      </c>
      <c r="AK852" s="355" t="s">
        <v>571</v>
      </c>
      <c r="AL852" s="356">
        <v>100</v>
      </c>
      <c r="AM852" s="357">
        <v>100</v>
      </c>
      <c r="AN852" s="357">
        <v>100</v>
      </c>
      <c r="AO852" s="358">
        <v>100</v>
      </c>
      <c r="AP852" s="359" t="s">
        <v>767</v>
      </c>
      <c r="AQ852" s="359"/>
      <c r="AR852" s="359"/>
      <c r="AS852" s="359"/>
      <c r="AT852" s="359"/>
      <c r="AU852" s="359"/>
      <c r="AV852" s="359"/>
      <c r="AW852" s="359"/>
      <c r="AX852" s="359"/>
    </row>
    <row r="853" spans="1:50" s="16" customFormat="1" ht="30" customHeight="1" x14ac:dyDescent="0.15">
      <c r="A853" s="379">
        <v>17</v>
      </c>
      <c r="B853" s="379">
        <v>1</v>
      </c>
      <c r="C853" s="346" t="s">
        <v>735</v>
      </c>
      <c r="D853" s="346" t="s">
        <v>735</v>
      </c>
      <c r="E853" s="346" t="s">
        <v>735</v>
      </c>
      <c r="F853" s="346" t="s">
        <v>735</v>
      </c>
      <c r="G853" s="346" t="s">
        <v>735</v>
      </c>
      <c r="H853" s="346" t="s">
        <v>735</v>
      </c>
      <c r="I853" s="346" t="s">
        <v>735</v>
      </c>
      <c r="J853" s="347">
        <v>7011101016919</v>
      </c>
      <c r="K853" s="348">
        <v>7011101016919</v>
      </c>
      <c r="L853" s="348">
        <v>7011101016919</v>
      </c>
      <c r="M853" s="348">
        <v>7011101016919</v>
      </c>
      <c r="N853" s="348">
        <v>7011101016919</v>
      </c>
      <c r="O853" s="348">
        <v>7011101016919</v>
      </c>
      <c r="P853" s="349" t="s">
        <v>571</v>
      </c>
      <c r="Q853" s="349" t="s">
        <v>571</v>
      </c>
      <c r="R853" s="349" t="s">
        <v>571</v>
      </c>
      <c r="S853" s="349" t="s">
        <v>571</v>
      </c>
      <c r="T853" s="349" t="s">
        <v>571</v>
      </c>
      <c r="U853" s="349" t="s">
        <v>571</v>
      </c>
      <c r="V853" s="349" t="s">
        <v>571</v>
      </c>
      <c r="W853" s="349" t="s">
        <v>571</v>
      </c>
      <c r="X853" s="349" t="s">
        <v>571</v>
      </c>
      <c r="Y853" s="350">
        <v>0.2</v>
      </c>
      <c r="Z853" s="351">
        <v>0.2</v>
      </c>
      <c r="AA853" s="351">
        <v>0.2</v>
      </c>
      <c r="AB853" s="352">
        <v>0.2</v>
      </c>
      <c r="AC853" s="353"/>
      <c r="AD853" s="353"/>
      <c r="AE853" s="353"/>
      <c r="AF853" s="353"/>
      <c r="AG853" s="353"/>
      <c r="AH853" s="354" t="s">
        <v>571</v>
      </c>
      <c r="AI853" s="355" t="s">
        <v>571</v>
      </c>
      <c r="AJ853" s="355" t="s">
        <v>571</v>
      </c>
      <c r="AK853" s="355" t="s">
        <v>571</v>
      </c>
      <c r="AL853" s="356" t="s">
        <v>571</v>
      </c>
      <c r="AM853" s="357" t="s">
        <v>571</v>
      </c>
      <c r="AN853" s="357" t="s">
        <v>571</v>
      </c>
      <c r="AO853" s="358" t="s">
        <v>571</v>
      </c>
      <c r="AP853" s="359" t="s">
        <v>767</v>
      </c>
      <c r="AQ853" s="359"/>
      <c r="AR853" s="359"/>
      <c r="AS853" s="359"/>
      <c r="AT853" s="359"/>
      <c r="AU853" s="359"/>
      <c r="AV853" s="359"/>
      <c r="AW853" s="359"/>
      <c r="AX853" s="359"/>
    </row>
    <row r="854" spans="1:50" ht="50.1" customHeight="1" x14ac:dyDescent="0.15">
      <c r="A854" s="379">
        <v>18</v>
      </c>
      <c r="B854" s="379">
        <v>1</v>
      </c>
      <c r="C854" s="346" t="s">
        <v>735</v>
      </c>
      <c r="D854" s="346" t="s">
        <v>735</v>
      </c>
      <c r="E854" s="346" t="s">
        <v>735</v>
      </c>
      <c r="F854" s="346" t="s">
        <v>735</v>
      </c>
      <c r="G854" s="346" t="s">
        <v>735</v>
      </c>
      <c r="H854" s="346" t="s">
        <v>735</v>
      </c>
      <c r="I854" s="346" t="s">
        <v>735</v>
      </c>
      <c r="J854" s="347">
        <v>7011101016919</v>
      </c>
      <c r="K854" s="348">
        <v>7011101016919</v>
      </c>
      <c r="L854" s="348">
        <v>7011101016919</v>
      </c>
      <c r="M854" s="348">
        <v>7011101016919</v>
      </c>
      <c r="N854" s="348">
        <v>7011101016919</v>
      </c>
      <c r="O854" s="348">
        <v>7011101016919</v>
      </c>
      <c r="P854" s="349" t="s">
        <v>736</v>
      </c>
      <c r="Q854" s="349" t="s">
        <v>736</v>
      </c>
      <c r="R854" s="349" t="s">
        <v>736</v>
      </c>
      <c r="S854" s="349" t="s">
        <v>736</v>
      </c>
      <c r="T854" s="349" t="s">
        <v>736</v>
      </c>
      <c r="U854" s="349" t="s">
        <v>736</v>
      </c>
      <c r="V854" s="349" t="s">
        <v>736</v>
      </c>
      <c r="W854" s="349" t="s">
        <v>736</v>
      </c>
      <c r="X854" s="349" t="s">
        <v>736</v>
      </c>
      <c r="Y854" s="350">
        <v>0.2</v>
      </c>
      <c r="Z854" s="351">
        <v>0.2</v>
      </c>
      <c r="AA854" s="351">
        <v>0.2</v>
      </c>
      <c r="AB854" s="352">
        <v>0.2</v>
      </c>
      <c r="AC854" s="353" t="s">
        <v>737</v>
      </c>
      <c r="AD854" s="353" t="s">
        <v>711</v>
      </c>
      <c r="AE854" s="353" t="s">
        <v>711</v>
      </c>
      <c r="AF854" s="353" t="s">
        <v>711</v>
      </c>
      <c r="AG854" s="353" t="s">
        <v>711</v>
      </c>
      <c r="AH854" s="354">
        <v>1</v>
      </c>
      <c r="AI854" s="355">
        <v>1</v>
      </c>
      <c r="AJ854" s="355">
        <v>1</v>
      </c>
      <c r="AK854" s="355">
        <v>1</v>
      </c>
      <c r="AL854" s="356">
        <v>99.3</v>
      </c>
      <c r="AM854" s="357">
        <v>99.3</v>
      </c>
      <c r="AN854" s="357">
        <v>99.3</v>
      </c>
      <c r="AO854" s="358">
        <v>99.3</v>
      </c>
      <c r="AP854" s="359" t="s">
        <v>767</v>
      </c>
      <c r="AQ854" s="359"/>
      <c r="AR854" s="359"/>
      <c r="AS854" s="359"/>
      <c r="AT854" s="359"/>
      <c r="AU854" s="359"/>
      <c r="AV854" s="359"/>
      <c r="AW854" s="359"/>
      <c r="AX854" s="359"/>
    </row>
    <row r="855" spans="1:50" ht="50.1" customHeight="1" x14ac:dyDescent="0.15">
      <c r="A855" s="379">
        <v>19</v>
      </c>
      <c r="B855" s="379">
        <v>1</v>
      </c>
      <c r="C855" s="346" t="s">
        <v>735</v>
      </c>
      <c r="D855" s="346" t="s">
        <v>735</v>
      </c>
      <c r="E855" s="346" t="s">
        <v>735</v>
      </c>
      <c r="F855" s="346" t="s">
        <v>735</v>
      </c>
      <c r="G855" s="346" t="s">
        <v>735</v>
      </c>
      <c r="H855" s="346" t="s">
        <v>735</v>
      </c>
      <c r="I855" s="346" t="s">
        <v>735</v>
      </c>
      <c r="J855" s="347">
        <v>7011101016919</v>
      </c>
      <c r="K855" s="348">
        <v>7011101016919</v>
      </c>
      <c r="L855" s="348">
        <v>7011101016919</v>
      </c>
      <c r="M855" s="348">
        <v>7011101016919</v>
      </c>
      <c r="N855" s="348">
        <v>7011101016919</v>
      </c>
      <c r="O855" s="348">
        <v>7011101016919</v>
      </c>
      <c r="P855" s="349" t="s">
        <v>738</v>
      </c>
      <c r="Q855" s="349" t="s">
        <v>738</v>
      </c>
      <c r="R855" s="349" t="s">
        <v>738</v>
      </c>
      <c r="S855" s="349" t="s">
        <v>738</v>
      </c>
      <c r="T855" s="349" t="s">
        <v>738</v>
      </c>
      <c r="U855" s="349" t="s">
        <v>738</v>
      </c>
      <c r="V855" s="349" t="s">
        <v>738</v>
      </c>
      <c r="W855" s="349" t="s">
        <v>738</v>
      </c>
      <c r="X855" s="349" t="s">
        <v>738</v>
      </c>
      <c r="Y855" s="350">
        <v>0</v>
      </c>
      <c r="Z855" s="351">
        <v>0</v>
      </c>
      <c r="AA855" s="351">
        <v>0</v>
      </c>
      <c r="AB855" s="352">
        <v>0</v>
      </c>
      <c r="AC855" s="353" t="s">
        <v>737</v>
      </c>
      <c r="AD855" s="353" t="s">
        <v>711</v>
      </c>
      <c r="AE855" s="353" t="s">
        <v>711</v>
      </c>
      <c r="AF855" s="353" t="s">
        <v>711</v>
      </c>
      <c r="AG855" s="353" t="s">
        <v>711</v>
      </c>
      <c r="AH855" s="354">
        <v>1</v>
      </c>
      <c r="AI855" s="355">
        <v>1</v>
      </c>
      <c r="AJ855" s="355">
        <v>1</v>
      </c>
      <c r="AK855" s="355">
        <v>1</v>
      </c>
      <c r="AL855" s="356">
        <v>99.3</v>
      </c>
      <c r="AM855" s="357">
        <v>99.3</v>
      </c>
      <c r="AN855" s="357">
        <v>99.3</v>
      </c>
      <c r="AO855" s="358">
        <v>99.3</v>
      </c>
      <c r="AP855" s="359" t="s">
        <v>767</v>
      </c>
      <c r="AQ855" s="359"/>
      <c r="AR855" s="359"/>
      <c r="AS855" s="359"/>
      <c r="AT855" s="359"/>
      <c r="AU855" s="359"/>
      <c r="AV855" s="359"/>
      <c r="AW855" s="359"/>
      <c r="AX855" s="359"/>
    </row>
    <row r="856" spans="1:50" ht="50.1" customHeight="1" x14ac:dyDescent="0.15">
      <c r="A856" s="379">
        <v>20</v>
      </c>
      <c r="B856" s="379">
        <v>1</v>
      </c>
      <c r="C856" s="346" t="s">
        <v>739</v>
      </c>
      <c r="D856" s="346" t="s">
        <v>739</v>
      </c>
      <c r="E856" s="346" t="s">
        <v>739</v>
      </c>
      <c r="F856" s="346" t="s">
        <v>739</v>
      </c>
      <c r="G856" s="346" t="s">
        <v>739</v>
      </c>
      <c r="H856" s="346" t="s">
        <v>739</v>
      </c>
      <c r="I856" s="346" t="s">
        <v>739</v>
      </c>
      <c r="J856" s="347">
        <v>3010001049917</v>
      </c>
      <c r="K856" s="348">
        <v>3010001049917</v>
      </c>
      <c r="L856" s="348">
        <v>3010001049917</v>
      </c>
      <c r="M856" s="348">
        <v>3010001049917</v>
      </c>
      <c r="N856" s="348">
        <v>3010001049917</v>
      </c>
      <c r="O856" s="348">
        <v>3010001049917</v>
      </c>
      <c r="P856" s="349" t="s">
        <v>740</v>
      </c>
      <c r="Q856" s="349" t="s">
        <v>740</v>
      </c>
      <c r="R856" s="349" t="s">
        <v>740</v>
      </c>
      <c r="S856" s="349" t="s">
        <v>740</v>
      </c>
      <c r="T856" s="349" t="s">
        <v>740</v>
      </c>
      <c r="U856" s="349" t="s">
        <v>740</v>
      </c>
      <c r="V856" s="349" t="s">
        <v>740</v>
      </c>
      <c r="W856" s="349" t="s">
        <v>740</v>
      </c>
      <c r="X856" s="349" t="s">
        <v>740</v>
      </c>
      <c r="Y856" s="350">
        <v>0.2</v>
      </c>
      <c r="Z856" s="351">
        <v>0.2</v>
      </c>
      <c r="AA856" s="351">
        <v>0.2</v>
      </c>
      <c r="AB856" s="352">
        <v>0.2</v>
      </c>
      <c r="AC856" s="353" t="s">
        <v>721</v>
      </c>
      <c r="AD856" s="353" t="s">
        <v>724</v>
      </c>
      <c r="AE856" s="353" t="s">
        <v>724</v>
      </c>
      <c r="AF856" s="353" t="s">
        <v>724</v>
      </c>
      <c r="AG856" s="353" t="s">
        <v>724</v>
      </c>
      <c r="AH856" s="354" t="s">
        <v>571</v>
      </c>
      <c r="AI856" s="355" t="s">
        <v>571</v>
      </c>
      <c r="AJ856" s="355" t="s">
        <v>571</v>
      </c>
      <c r="AK856" s="355" t="s">
        <v>571</v>
      </c>
      <c r="AL856" s="356" t="s">
        <v>571</v>
      </c>
      <c r="AM856" s="357" t="s">
        <v>571</v>
      </c>
      <c r="AN856" s="357" t="s">
        <v>571</v>
      </c>
      <c r="AO856" s="358" t="s">
        <v>571</v>
      </c>
      <c r="AP856" s="359" t="s">
        <v>767</v>
      </c>
      <c r="AQ856" s="359"/>
      <c r="AR856" s="359"/>
      <c r="AS856" s="359"/>
      <c r="AT856" s="359"/>
      <c r="AU856" s="359"/>
      <c r="AV856" s="359"/>
      <c r="AW856" s="359"/>
      <c r="AX856" s="359"/>
    </row>
    <row r="857" spans="1:50" ht="30" hidden="1" customHeight="1" x14ac:dyDescent="0.15">
      <c r="A857" s="379">
        <v>21</v>
      </c>
      <c r="B857" s="37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9">
        <v>22</v>
      </c>
      <c r="B858" s="37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9">
        <v>23</v>
      </c>
      <c r="B859" s="379">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9">
        <v>24</v>
      </c>
      <c r="B860" s="379">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9">
        <v>25</v>
      </c>
      <c r="B861" s="379">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9">
        <v>26</v>
      </c>
      <c r="B862" s="37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9">
        <v>27</v>
      </c>
      <c r="B863" s="37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9">
        <v>28</v>
      </c>
      <c r="B864" s="37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9">
        <v>29</v>
      </c>
      <c r="B865" s="37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9">
        <v>30</v>
      </c>
      <c r="B866" s="37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419</v>
      </c>
      <c r="K869" s="364"/>
      <c r="L869" s="364"/>
      <c r="M869" s="364"/>
      <c r="N869" s="364"/>
      <c r="O869" s="364"/>
      <c r="P869" s="365" t="s">
        <v>366</v>
      </c>
      <c r="Q869" s="365"/>
      <c r="R869" s="365"/>
      <c r="S869" s="365"/>
      <c r="T869" s="365"/>
      <c r="U869" s="365"/>
      <c r="V869" s="365"/>
      <c r="W869" s="365"/>
      <c r="X869" s="365"/>
      <c r="Y869" s="366" t="s">
        <v>417</v>
      </c>
      <c r="Z869" s="367"/>
      <c r="AA869" s="367"/>
      <c r="AB869" s="367"/>
      <c r="AC869" s="148" t="s">
        <v>461</v>
      </c>
      <c r="AD869" s="148"/>
      <c r="AE869" s="148"/>
      <c r="AF869" s="148"/>
      <c r="AG869" s="148"/>
      <c r="AH869" s="366" t="s">
        <v>491</v>
      </c>
      <c r="AI869" s="363"/>
      <c r="AJ869" s="363"/>
      <c r="AK869" s="363"/>
      <c r="AL869" s="363" t="s">
        <v>21</v>
      </c>
      <c r="AM869" s="363"/>
      <c r="AN869" s="363"/>
      <c r="AO869" s="368"/>
      <c r="AP869" s="369" t="s">
        <v>420</v>
      </c>
      <c r="AQ869" s="369"/>
      <c r="AR869" s="369"/>
      <c r="AS869" s="369"/>
      <c r="AT869" s="369"/>
      <c r="AU869" s="369"/>
      <c r="AV869" s="369"/>
      <c r="AW869" s="369"/>
      <c r="AX869" s="369"/>
    </row>
    <row r="870" spans="1:50" ht="90" customHeight="1" x14ac:dyDescent="0.15">
      <c r="A870" s="379">
        <v>1</v>
      </c>
      <c r="B870" s="379">
        <v>1</v>
      </c>
      <c r="C870" s="360" t="s">
        <v>741</v>
      </c>
      <c r="D870" s="346"/>
      <c r="E870" s="346"/>
      <c r="F870" s="346"/>
      <c r="G870" s="346"/>
      <c r="H870" s="346"/>
      <c r="I870" s="346"/>
      <c r="J870" s="347" t="s">
        <v>678</v>
      </c>
      <c r="K870" s="916"/>
      <c r="L870" s="916"/>
      <c r="M870" s="916"/>
      <c r="N870" s="916"/>
      <c r="O870" s="917"/>
      <c r="P870" s="349" t="s">
        <v>677</v>
      </c>
      <c r="Q870" s="349"/>
      <c r="R870" s="349"/>
      <c r="S870" s="349"/>
      <c r="T870" s="349"/>
      <c r="U870" s="349"/>
      <c r="V870" s="349"/>
      <c r="W870" s="349"/>
      <c r="X870" s="349"/>
      <c r="Y870" s="350">
        <v>4.5</v>
      </c>
      <c r="Z870" s="351"/>
      <c r="AA870" s="351"/>
      <c r="AB870" s="352"/>
      <c r="AC870" s="362" t="s">
        <v>501</v>
      </c>
      <c r="AD870" s="370"/>
      <c r="AE870" s="370"/>
      <c r="AF870" s="370"/>
      <c r="AG870" s="370"/>
      <c r="AH870" s="371">
        <v>18</v>
      </c>
      <c r="AI870" s="372"/>
      <c r="AJ870" s="372"/>
      <c r="AK870" s="372"/>
      <c r="AL870" s="356" t="s">
        <v>756</v>
      </c>
      <c r="AM870" s="357"/>
      <c r="AN870" s="357"/>
      <c r="AO870" s="358"/>
      <c r="AP870" s="359" t="s">
        <v>759</v>
      </c>
      <c r="AQ870" s="359"/>
      <c r="AR870" s="359"/>
      <c r="AS870" s="359"/>
      <c r="AT870" s="359"/>
      <c r="AU870" s="359"/>
      <c r="AV870" s="359"/>
      <c r="AW870" s="359"/>
      <c r="AX870" s="359"/>
    </row>
    <row r="871" spans="1:50" ht="69.95" customHeight="1" x14ac:dyDescent="0.15">
      <c r="A871" s="379">
        <v>2</v>
      </c>
      <c r="B871" s="379">
        <v>1</v>
      </c>
      <c r="C871" s="346" t="s">
        <v>663</v>
      </c>
      <c r="D871" s="346"/>
      <c r="E871" s="346"/>
      <c r="F871" s="346"/>
      <c r="G871" s="346"/>
      <c r="H871" s="346"/>
      <c r="I871" s="346"/>
      <c r="J871" s="347" t="s">
        <v>678</v>
      </c>
      <c r="K871" s="348"/>
      <c r="L871" s="348"/>
      <c r="M871" s="348"/>
      <c r="N871" s="348"/>
      <c r="O871" s="348"/>
      <c r="P871" s="349" t="s">
        <v>679</v>
      </c>
      <c r="Q871" s="349"/>
      <c r="R871" s="349"/>
      <c r="S871" s="349"/>
      <c r="T871" s="349"/>
      <c r="U871" s="349"/>
      <c r="V871" s="349"/>
      <c r="W871" s="349"/>
      <c r="X871" s="349"/>
      <c r="Y871" s="350">
        <v>0.5</v>
      </c>
      <c r="Z871" s="351"/>
      <c r="AA871" s="351"/>
      <c r="AB871" s="352"/>
      <c r="AC871" s="362" t="s">
        <v>501</v>
      </c>
      <c r="AD871" s="362"/>
      <c r="AE871" s="362"/>
      <c r="AF871" s="362"/>
      <c r="AG871" s="362"/>
      <c r="AH871" s="371">
        <v>1</v>
      </c>
      <c r="AI871" s="372"/>
      <c r="AJ871" s="372"/>
      <c r="AK871" s="372"/>
      <c r="AL871" s="356" t="s">
        <v>756</v>
      </c>
      <c r="AM871" s="357"/>
      <c r="AN871" s="357"/>
      <c r="AO871" s="358"/>
      <c r="AP871" s="359" t="s">
        <v>759</v>
      </c>
      <c r="AQ871" s="359"/>
      <c r="AR871" s="359"/>
      <c r="AS871" s="359"/>
      <c r="AT871" s="359"/>
      <c r="AU871" s="359"/>
      <c r="AV871" s="359"/>
      <c r="AW871" s="359"/>
      <c r="AX871" s="359"/>
    </row>
    <row r="872" spans="1:50" ht="30" hidden="1" customHeight="1" x14ac:dyDescent="0.15">
      <c r="A872" s="379">
        <v>3</v>
      </c>
      <c r="B872" s="379">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9">
        <v>4</v>
      </c>
      <c r="B873" s="379">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9">
        <v>5</v>
      </c>
      <c r="B874" s="37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9">
        <v>6</v>
      </c>
      <c r="B875" s="37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9">
        <v>7</v>
      </c>
      <c r="B876" s="37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9">
        <v>8</v>
      </c>
      <c r="B877" s="37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9">
        <v>9</v>
      </c>
      <c r="B878" s="37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9">
        <v>10</v>
      </c>
      <c r="B879" s="37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9">
        <v>11</v>
      </c>
      <c r="B880" s="37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9">
        <v>12</v>
      </c>
      <c r="B881" s="37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9">
        <v>13</v>
      </c>
      <c r="B882" s="37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9">
        <v>14</v>
      </c>
      <c r="B883" s="37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9">
        <v>15</v>
      </c>
      <c r="B884" s="37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9">
        <v>16</v>
      </c>
      <c r="B885" s="37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9">
        <v>17</v>
      </c>
      <c r="B886" s="37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9">
        <v>18</v>
      </c>
      <c r="B887" s="37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9">
        <v>19</v>
      </c>
      <c r="B888" s="37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9">
        <v>20</v>
      </c>
      <c r="B889" s="37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9">
        <v>21</v>
      </c>
      <c r="B890" s="37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9">
        <v>22</v>
      </c>
      <c r="B891" s="37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9">
        <v>23</v>
      </c>
      <c r="B892" s="379">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9">
        <v>24</v>
      </c>
      <c r="B893" s="379">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9">
        <v>25</v>
      </c>
      <c r="B894" s="379">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9">
        <v>26</v>
      </c>
      <c r="B895" s="37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9">
        <v>27</v>
      </c>
      <c r="B896" s="37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9">
        <v>28</v>
      </c>
      <c r="B897" s="37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9">
        <v>29</v>
      </c>
      <c r="B898" s="37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9">
        <v>30</v>
      </c>
      <c r="B899" s="37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419</v>
      </c>
      <c r="K902" s="364"/>
      <c r="L902" s="364"/>
      <c r="M902" s="364"/>
      <c r="N902" s="364"/>
      <c r="O902" s="364"/>
      <c r="P902" s="365" t="s">
        <v>366</v>
      </c>
      <c r="Q902" s="365"/>
      <c r="R902" s="365"/>
      <c r="S902" s="365"/>
      <c r="T902" s="365"/>
      <c r="U902" s="365"/>
      <c r="V902" s="365"/>
      <c r="W902" s="365"/>
      <c r="X902" s="365"/>
      <c r="Y902" s="366" t="s">
        <v>417</v>
      </c>
      <c r="Z902" s="367"/>
      <c r="AA902" s="367"/>
      <c r="AB902" s="367"/>
      <c r="AC902" s="148" t="s">
        <v>461</v>
      </c>
      <c r="AD902" s="148"/>
      <c r="AE902" s="148"/>
      <c r="AF902" s="148"/>
      <c r="AG902" s="148"/>
      <c r="AH902" s="366" t="s">
        <v>491</v>
      </c>
      <c r="AI902" s="363"/>
      <c r="AJ902" s="363"/>
      <c r="AK902" s="363"/>
      <c r="AL902" s="363" t="s">
        <v>21</v>
      </c>
      <c r="AM902" s="363"/>
      <c r="AN902" s="363"/>
      <c r="AO902" s="368"/>
      <c r="AP902" s="369" t="s">
        <v>420</v>
      </c>
      <c r="AQ902" s="369"/>
      <c r="AR902" s="369"/>
      <c r="AS902" s="369"/>
      <c r="AT902" s="369"/>
      <c r="AU902" s="369"/>
      <c r="AV902" s="369"/>
      <c r="AW902" s="369"/>
      <c r="AX902" s="369"/>
    </row>
    <row r="903" spans="1:50" ht="50.1" customHeight="1" x14ac:dyDescent="0.15">
      <c r="A903" s="379">
        <v>1</v>
      </c>
      <c r="B903" s="379">
        <v>1</v>
      </c>
      <c r="C903" s="360" t="s">
        <v>743</v>
      </c>
      <c r="D903" s="346"/>
      <c r="E903" s="346"/>
      <c r="F903" s="346"/>
      <c r="G903" s="346"/>
      <c r="H903" s="346"/>
      <c r="I903" s="346"/>
      <c r="J903" s="347" t="s">
        <v>676</v>
      </c>
      <c r="K903" s="348"/>
      <c r="L903" s="348"/>
      <c r="M903" s="348"/>
      <c r="N903" s="348"/>
      <c r="O903" s="348"/>
      <c r="P903" s="361" t="s">
        <v>768</v>
      </c>
      <c r="Q903" s="349"/>
      <c r="R903" s="349"/>
      <c r="S903" s="349"/>
      <c r="T903" s="349"/>
      <c r="U903" s="349"/>
      <c r="V903" s="349"/>
      <c r="W903" s="349"/>
      <c r="X903" s="349"/>
      <c r="Y903" s="350">
        <v>568</v>
      </c>
      <c r="Z903" s="351"/>
      <c r="AA903" s="351"/>
      <c r="AB903" s="352"/>
      <c r="AC903" s="362"/>
      <c r="AD903" s="370"/>
      <c r="AE903" s="370"/>
      <c r="AF903" s="370"/>
      <c r="AG903" s="370"/>
      <c r="AH903" s="371" t="s">
        <v>759</v>
      </c>
      <c r="AI903" s="372"/>
      <c r="AJ903" s="372"/>
      <c r="AK903" s="372"/>
      <c r="AL903" s="356" t="s">
        <v>773</v>
      </c>
      <c r="AM903" s="357"/>
      <c r="AN903" s="357"/>
      <c r="AO903" s="358"/>
      <c r="AP903" s="359" t="s">
        <v>759</v>
      </c>
      <c r="AQ903" s="359"/>
      <c r="AR903" s="359"/>
      <c r="AS903" s="359"/>
      <c r="AT903" s="359"/>
      <c r="AU903" s="359"/>
      <c r="AV903" s="359"/>
      <c r="AW903" s="359"/>
      <c r="AX903" s="359"/>
    </row>
    <row r="904" spans="1:50" ht="69.95" customHeight="1" x14ac:dyDescent="0.15">
      <c r="A904" s="379">
        <v>2</v>
      </c>
      <c r="B904" s="379">
        <v>1</v>
      </c>
      <c r="C904" s="346" t="s">
        <v>664</v>
      </c>
      <c r="D904" s="346"/>
      <c r="E904" s="346"/>
      <c r="F904" s="346"/>
      <c r="G904" s="346"/>
      <c r="H904" s="346"/>
      <c r="I904" s="346"/>
      <c r="J904" s="347" t="s">
        <v>676</v>
      </c>
      <c r="K904" s="348"/>
      <c r="L904" s="348"/>
      <c r="M904" s="348"/>
      <c r="N904" s="348"/>
      <c r="O904" s="348"/>
      <c r="P904" s="349" t="s">
        <v>674</v>
      </c>
      <c r="Q904" s="349"/>
      <c r="R904" s="349"/>
      <c r="S904" s="349"/>
      <c r="T904" s="349"/>
      <c r="U904" s="349"/>
      <c r="V904" s="349"/>
      <c r="W904" s="349"/>
      <c r="X904" s="349"/>
      <c r="Y904" s="350">
        <v>520</v>
      </c>
      <c r="Z904" s="351"/>
      <c r="AA904" s="351"/>
      <c r="AB904" s="352"/>
      <c r="AC904" s="362" t="s">
        <v>501</v>
      </c>
      <c r="AD904" s="362"/>
      <c r="AE904" s="362"/>
      <c r="AF904" s="362"/>
      <c r="AG904" s="362"/>
      <c r="AH904" s="371">
        <v>1</v>
      </c>
      <c r="AI904" s="372"/>
      <c r="AJ904" s="372"/>
      <c r="AK904" s="372"/>
      <c r="AL904" s="356" t="s">
        <v>756</v>
      </c>
      <c r="AM904" s="357"/>
      <c r="AN904" s="357"/>
      <c r="AO904" s="358"/>
      <c r="AP904" s="359" t="s">
        <v>759</v>
      </c>
      <c r="AQ904" s="359"/>
      <c r="AR904" s="359"/>
      <c r="AS904" s="359"/>
      <c r="AT904" s="359"/>
      <c r="AU904" s="359"/>
      <c r="AV904" s="359"/>
      <c r="AW904" s="359"/>
      <c r="AX904" s="359"/>
    </row>
    <row r="905" spans="1:50" ht="69.95" customHeight="1" x14ac:dyDescent="0.15">
      <c r="A905" s="379">
        <v>3</v>
      </c>
      <c r="B905" s="379">
        <v>1</v>
      </c>
      <c r="C905" s="360" t="s">
        <v>664</v>
      </c>
      <c r="D905" s="346"/>
      <c r="E905" s="346"/>
      <c r="F905" s="346"/>
      <c r="G905" s="346"/>
      <c r="H905" s="346"/>
      <c r="I905" s="346"/>
      <c r="J905" s="347" t="s">
        <v>676</v>
      </c>
      <c r="K905" s="348"/>
      <c r="L905" s="348"/>
      <c r="M905" s="348"/>
      <c r="N905" s="348"/>
      <c r="O905" s="348"/>
      <c r="P905" s="361" t="s">
        <v>675</v>
      </c>
      <c r="Q905" s="349"/>
      <c r="R905" s="349"/>
      <c r="S905" s="349"/>
      <c r="T905" s="349"/>
      <c r="U905" s="349"/>
      <c r="V905" s="349"/>
      <c r="W905" s="349"/>
      <c r="X905" s="349"/>
      <c r="Y905" s="350">
        <v>23</v>
      </c>
      <c r="Z905" s="351"/>
      <c r="AA905" s="351"/>
      <c r="AB905" s="352"/>
      <c r="AC905" s="362" t="s">
        <v>501</v>
      </c>
      <c r="AD905" s="362"/>
      <c r="AE905" s="362"/>
      <c r="AF905" s="362"/>
      <c r="AG905" s="362"/>
      <c r="AH905" s="354">
        <v>1</v>
      </c>
      <c r="AI905" s="355"/>
      <c r="AJ905" s="355"/>
      <c r="AK905" s="355"/>
      <c r="AL905" s="356" t="s">
        <v>756</v>
      </c>
      <c r="AM905" s="357"/>
      <c r="AN905" s="357"/>
      <c r="AO905" s="358"/>
      <c r="AP905" s="359" t="s">
        <v>769</v>
      </c>
      <c r="AQ905" s="359"/>
      <c r="AR905" s="359"/>
      <c r="AS905" s="359"/>
      <c r="AT905" s="359"/>
      <c r="AU905" s="359"/>
      <c r="AV905" s="359"/>
      <c r="AW905" s="359"/>
      <c r="AX905" s="359"/>
    </row>
    <row r="906" spans="1:50" ht="30" customHeight="1" x14ac:dyDescent="0.15">
      <c r="A906" s="379">
        <v>4</v>
      </c>
      <c r="B906" s="379">
        <v>1</v>
      </c>
      <c r="C906" s="360" t="s">
        <v>665</v>
      </c>
      <c r="D906" s="346"/>
      <c r="E906" s="346"/>
      <c r="F906" s="346"/>
      <c r="G906" s="346"/>
      <c r="H906" s="346"/>
      <c r="I906" s="346"/>
      <c r="J906" s="347" t="s">
        <v>680</v>
      </c>
      <c r="K906" s="348"/>
      <c r="L906" s="348"/>
      <c r="M906" s="348"/>
      <c r="N906" s="348"/>
      <c r="O906" s="348"/>
      <c r="P906" s="361" t="s">
        <v>769</v>
      </c>
      <c r="Q906" s="349"/>
      <c r="R906" s="349"/>
      <c r="S906" s="349"/>
      <c r="T906" s="349"/>
      <c r="U906" s="349"/>
      <c r="V906" s="349"/>
      <c r="W906" s="349"/>
      <c r="X906" s="349"/>
      <c r="Y906" s="350">
        <v>374.6</v>
      </c>
      <c r="Z906" s="351"/>
      <c r="AA906" s="351"/>
      <c r="AB906" s="352"/>
      <c r="AC906" s="362"/>
      <c r="AD906" s="362"/>
      <c r="AE906" s="362"/>
      <c r="AF906" s="362"/>
      <c r="AG906" s="362"/>
      <c r="AH906" s="354" t="s">
        <v>763</v>
      </c>
      <c r="AI906" s="355"/>
      <c r="AJ906" s="355"/>
      <c r="AK906" s="355"/>
      <c r="AL906" s="356" t="s">
        <v>759</v>
      </c>
      <c r="AM906" s="357"/>
      <c r="AN906" s="357"/>
      <c r="AO906" s="358"/>
      <c r="AP906" s="359" t="s">
        <v>774</v>
      </c>
      <c r="AQ906" s="359"/>
      <c r="AR906" s="359"/>
      <c r="AS906" s="359"/>
      <c r="AT906" s="359"/>
      <c r="AU906" s="359"/>
      <c r="AV906" s="359"/>
      <c r="AW906" s="359"/>
      <c r="AX906" s="359"/>
    </row>
    <row r="907" spans="1:50" ht="50.1" customHeight="1" x14ac:dyDescent="0.15">
      <c r="A907" s="379">
        <v>5</v>
      </c>
      <c r="B907" s="379">
        <v>1</v>
      </c>
      <c r="C907" s="346" t="s">
        <v>665</v>
      </c>
      <c r="D907" s="346"/>
      <c r="E907" s="346"/>
      <c r="F907" s="346"/>
      <c r="G907" s="346"/>
      <c r="H907" s="346"/>
      <c r="I907" s="346"/>
      <c r="J907" s="347" t="s">
        <v>680</v>
      </c>
      <c r="K907" s="348"/>
      <c r="L907" s="348"/>
      <c r="M907" s="348"/>
      <c r="N907" s="348"/>
      <c r="O907" s="348"/>
      <c r="P907" s="361" t="s">
        <v>745</v>
      </c>
      <c r="Q907" s="349"/>
      <c r="R907" s="349"/>
      <c r="S907" s="349"/>
      <c r="T907" s="349"/>
      <c r="U907" s="349"/>
      <c r="V907" s="349"/>
      <c r="W907" s="349"/>
      <c r="X907" s="349"/>
      <c r="Y907" s="350">
        <v>332.5</v>
      </c>
      <c r="Z907" s="351"/>
      <c r="AA907" s="351"/>
      <c r="AB907" s="352"/>
      <c r="AC907" s="353" t="s">
        <v>501</v>
      </c>
      <c r="AD907" s="353"/>
      <c r="AE907" s="353"/>
      <c r="AF907" s="353"/>
      <c r="AG907" s="353"/>
      <c r="AH907" s="354">
        <v>18</v>
      </c>
      <c r="AI907" s="355"/>
      <c r="AJ907" s="355"/>
      <c r="AK907" s="355"/>
      <c r="AL907" s="356" t="s">
        <v>756</v>
      </c>
      <c r="AM907" s="357"/>
      <c r="AN907" s="357"/>
      <c r="AO907" s="358"/>
      <c r="AP907" s="359" t="s">
        <v>759</v>
      </c>
      <c r="AQ907" s="359"/>
      <c r="AR907" s="359"/>
      <c r="AS907" s="359"/>
      <c r="AT907" s="359"/>
      <c r="AU907" s="359"/>
      <c r="AV907" s="359"/>
      <c r="AW907" s="359"/>
      <c r="AX907" s="359"/>
    </row>
    <row r="908" spans="1:50" ht="69.95" customHeight="1" x14ac:dyDescent="0.15">
      <c r="A908" s="379">
        <v>6</v>
      </c>
      <c r="B908" s="379">
        <v>1</v>
      </c>
      <c r="C908" s="346" t="s">
        <v>665</v>
      </c>
      <c r="D908" s="346"/>
      <c r="E908" s="346"/>
      <c r="F908" s="346"/>
      <c r="G908" s="346"/>
      <c r="H908" s="346"/>
      <c r="I908" s="346"/>
      <c r="J908" s="347" t="s">
        <v>680</v>
      </c>
      <c r="K908" s="348"/>
      <c r="L908" s="348"/>
      <c r="M908" s="348"/>
      <c r="N908" s="348"/>
      <c r="O908" s="348"/>
      <c r="P908" s="349" t="s">
        <v>681</v>
      </c>
      <c r="Q908" s="349"/>
      <c r="R908" s="349"/>
      <c r="S908" s="349"/>
      <c r="T908" s="349"/>
      <c r="U908" s="349"/>
      <c r="V908" s="349"/>
      <c r="W908" s="349"/>
      <c r="X908" s="349"/>
      <c r="Y908" s="350">
        <v>27.1</v>
      </c>
      <c r="Z908" s="351"/>
      <c r="AA908" s="351"/>
      <c r="AB908" s="352"/>
      <c r="AC908" s="353" t="s">
        <v>501</v>
      </c>
      <c r="AD908" s="353"/>
      <c r="AE908" s="353"/>
      <c r="AF908" s="353"/>
      <c r="AG908" s="353"/>
      <c r="AH908" s="354">
        <v>18</v>
      </c>
      <c r="AI908" s="355"/>
      <c r="AJ908" s="355"/>
      <c r="AK908" s="355"/>
      <c r="AL908" s="356" t="s">
        <v>756</v>
      </c>
      <c r="AM908" s="357"/>
      <c r="AN908" s="357"/>
      <c r="AO908" s="358"/>
      <c r="AP908" s="359" t="s">
        <v>769</v>
      </c>
      <c r="AQ908" s="359"/>
      <c r="AR908" s="359"/>
      <c r="AS908" s="359"/>
      <c r="AT908" s="359"/>
      <c r="AU908" s="359"/>
      <c r="AV908" s="359"/>
      <c r="AW908" s="359"/>
      <c r="AX908" s="359"/>
    </row>
    <row r="909" spans="1:50" ht="30" customHeight="1" x14ac:dyDescent="0.15">
      <c r="A909" s="379">
        <v>7</v>
      </c>
      <c r="B909" s="379">
        <v>1</v>
      </c>
      <c r="C909" s="346" t="s">
        <v>666</v>
      </c>
      <c r="D909" s="346"/>
      <c r="E909" s="346"/>
      <c r="F909" s="346"/>
      <c r="G909" s="346"/>
      <c r="H909" s="346"/>
      <c r="I909" s="346"/>
      <c r="J909" s="347" t="s">
        <v>683</v>
      </c>
      <c r="K909" s="348"/>
      <c r="L909" s="348"/>
      <c r="M909" s="348"/>
      <c r="N909" s="348"/>
      <c r="O909" s="348"/>
      <c r="P909" s="361" t="s">
        <v>770</v>
      </c>
      <c r="Q909" s="349"/>
      <c r="R909" s="349"/>
      <c r="S909" s="349"/>
      <c r="T909" s="349"/>
      <c r="U909" s="349"/>
      <c r="V909" s="349"/>
      <c r="W909" s="349"/>
      <c r="X909" s="349"/>
      <c r="Y909" s="350">
        <v>232</v>
      </c>
      <c r="Z909" s="351"/>
      <c r="AA909" s="351"/>
      <c r="AB909" s="352"/>
      <c r="AC909" s="353"/>
      <c r="AD909" s="353"/>
      <c r="AE909" s="353"/>
      <c r="AF909" s="353"/>
      <c r="AG909" s="353"/>
      <c r="AH909" s="354" t="s">
        <v>763</v>
      </c>
      <c r="AI909" s="355"/>
      <c r="AJ909" s="355"/>
      <c r="AK909" s="355"/>
      <c r="AL909" s="356" t="s">
        <v>759</v>
      </c>
      <c r="AM909" s="357"/>
      <c r="AN909" s="357"/>
      <c r="AO909" s="358"/>
      <c r="AP909" s="359" t="s">
        <v>762</v>
      </c>
      <c r="AQ909" s="359"/>
      <c r="AR909" s="359"/>
      <c r="AS909" s="359"/>
      <c r="AT909" s="359"/>
      <c r="AU909" s="359"/>
      <c r="AV909" s="359"/>
      <c r="AW909" s="359"/>
      <c r="AX909" s="359"/>
    </row>
    <row r="910" spans="1:50" ht="50.1" customHeight="1" x14ac:dyDescent="0.15">
      <c r="A910" s="379">
        <v>8</v>
      </c>
      <c r="B910" s="379">
        <v>1</v>
      </c>
      <c r="C910" s="346" t="s">
        <v>666</v>
      </c>
      <c r="D910" s="346"/>
      <c r="E910" s="346"/>
      <c r="F910" s="346"/>
      <c r="G910" s="346"/>
      <c r="H910" s="346"/>
      <c r="I910" s="346"/>
      <c r="J910" s="347" t="s">
        <v>683</v>
      </c>
      <c r="K910" s="348"/>
      <c r="L910" s="348"/>
      <c r="M910" s="348"/>
      <c r="N910" s="348"/>
      <c r="O910" s="348"/>
      <c r="P910" s="349" t="s">
        <v>682</v>
      </c>
      <c r="Q910" s="349"/>
      <c r="R910" s="349"/>
      <c r="S910" s="349"/>
      <c r="T910" s="349"/>
      <c r="U910" s="349"/>
      <c r="V910" s="349"/>
      <c r="W910" s="349"/>
      <c r="X910" s="349"/>
      <c r="Y910" s="350">
        <v>160</v>
      </c>
      <c r="Z910" s="351"/>
      <c r="AA910" s="351"/>
      <c r="AB910" s="352"/>
      <c r="AC910" s="353" t="s">
        <v>501</v>
      </c>
      <c r="AD910" s="353"/>
      <c r="AE910" s="353"/>
      <c r="AF910" s="353"/>
      <c r="AG910" s="353"/>
      <c r="AH910" s="354">
        <v>1</v>
      </c>
      <c r="AI910" s="355"/>
      <c r="AJ910" s="355"/>
      <c r="AK910" s="355"/>
      <c r="AL910" s="356" t="s">
        <v>756</v>
      </c>
      <c r="AM910" s="357"/>
      <c r="AN910" s="357"/>
      <c r="AO910" s="358"/>
      <c r="AP910" s="359" t="s">
        <v>762</v>
      </c>
      <c r="AQ910" s="359"/>
      <c r="AR910" s="359"/>
      <c r="AS910" s="359"/>
      <c r="AT910" s="359"/>
      <c r="AU910" s="359"/>
      <c r="AV910" s="359"/>
      <c r="AW910" s="359"/>
      <c r="AX910" s="359"/>
    </row>
    <row r="911" spans="1:50" ht="69.95" customHeight="1" x14ac:dyDescent="0.15">
      <c r="A911" s="379">
        <v>9</v>
      </c>
      <c r="B911" s="379">
        <v>1</v>
      </c>
      <c r="C911" s="346" t="s">
        <v>666</v>
      </c>
      <c r="D911" s="346"/>
      <c r="E911" s="346"/>
      <c r="F911" s="346"/>
      <c r="G911" s="346"/>
      <c r="H911" s="346"/>
      <c r="I911" s="346"/>
      <c r="J911" s="347" t="s">
        <v>683</v>
      </c>
      <c r="K911" s="348"/>
      <c r="L911" s="348"/>
      <c r="M911" s="348"/>
      <c r="N911" s="348"/>
      <c r="O911" s="348"/>
      <c r="P911" s="361" t="s">
        <v>746</v>
      </c>
      <c r="Q911" s="349"/>
      <c r="R911" s="349"/>
      <c r="S911" s="349"/>
      <c r="T911" s="349"/>
      <c r="U911" s="349"/>
      <c r="V911" s="349"/>
      <c r="W911" s="349"/>
      <c r="X911" s="349"/>
      <c r="Y911" s="350">
        <v>67.5</v>
      </c>
      <c r="Z911" s="351"/>
      <c r="AA911" s="351"/>
      <c r="AB911" s="352"/>
      <c r="AC911" s="353" t="s">
        <v>501</v>
      </c>
      <c r="AD911" s="353"/>
      <c r="AE911" s="353"/>
      <c r="AF911" s="353"/>
      <c r="AG911" s="353"/>
      <c r="AH911" s="354">
        <v>44</v>
      </c>
      <c r="AI911" s="355"/>
      <c r="AJ911" s="355"/>
      <c r="AK911" s="355"/>
      <c r="AL911" s="356" t="s">
        <v>756</v>
      </c>
      <c r="AM911" s="357"/>
      <c r="AN911" s="357"/>
      <c r="AO911" s="358"/>
      <c r="AP911" s="359" t="s">
        <v>759</v>
      </c>
      <c r="AQ911" s="359"/>
      <c r="AR911" s="359"/>
      <c r="AS911" s="359"/>
      <c r="AT911" s="359"/>
      <c r="AU911" s="359"/>
      <c r="AV911" s="359"/>
      <c r="AW911" s="359"/>
      <c r="AX911" s="359"/>
    </row>
    <row r="912" spans="1:50" ht="30" customHeight="1" x14ac:dyDescent="0.15">
      <c r="A912" s="379">
        <v>10</v>
      </c>
      <c r="B912" s="379">
        <v>1</v>
      </c>
      <c r="C912" s="346" t="s">
        <v>667</v>
      </c>
      <c r="D912" s="346"/>
      <c r="E912" s="346"/>
      <c r="F912" s="346"/>
      <c r="G912" s="346"/>
      <c r="H912" s="346"/>
      <c r="I912" s="346"/>
      <c r="J912" s="347" t="s">
        <v>684</v>
      </c>
      <c r="K912" s="348"/>
      <c r="L912" s="348"/>
      <c r="M912" s="348"/>
      <c r="N912" s="348"/>
      <c r="O912" s="348"/>
      <c r="P912" s="361" t="s">
        <v>771</v>
      </c>
      <c r="Q912" s="349"/>
      <c r="R912" s="349"/>
      <c r="S912" s="349"/>
      <c r="T912" s="349"/>
      <c r="U912" s="349"/>
      <c r="V912" s="349"/>
      <c r="W912" s="349"/>
      <c r="X912" s="349"/>
      <c r="Y912" s="350">
        <v>194</v>
      </c>
      <c r="Z912" s="351"/>
      <c r="AA912" s="351"/>
      <c r="AB912" s="352"/>
      <c r="AC912" s="353"/>
      <c r="AD912" s="353"/>
      <c r="AE912" s="353"/>
      <c r="AF912" s="353"/>
      <c r="AG912" s="353"/>
      <c r="AH912" s="354" t="s">
        <v>767</v>
      </c>
      <c r="AI912" s="355"/>
      <c r="AJ912" s="355"/>
      <c r="AK912" s="355"/>
      <c r="AL912" s="356" t="s">
        <v>759</v>
      </c>
      <c r="AM912" s="357"/>
      <c r="AN912" s="357"/>
      <c r="AO912" s="358"/>
      <c r="AP912" s="359" t="s">
        <v>775</v>
      </c>
      <c r="AQ912" s="359"/>
      <c r="AR912" s="359"/>
      <c r="AS912" s="359"/>
      <c r="AT912" s="359"/>
      <c r="AU912" s="359"/>
      <c r="AV912" s="359"/>
      <c r="AW912" s="359"/>
      <c r="AX912" s="359"/>
    </row>
    <row r="913" spans="1:50" ht="90" customHeight="1" x14ac:dyDescent="0.15">
      <c r="A913" s="379">
        <v>11</v>
      </c>
      <c r="B913" s="379">
        <v>1</v>
      </c>
      <c r="C913" s="346" t="s">
        <v>667</v>
      </c>
      <c r="D913" s="346"/>
      <c r="E913" s="346"/>
      <c r="F913" s="346"/>
      <c r="G913" s="346"/>
      <c r="H913" s="346"/>
      <c r="I913" s="346"/>
      <c r="J913" s="347" t="s">
        <v>684</v>
      </c>
      <c r="K913" s="348"/>
      <c r="L913" s="348"/>
      <c r="M913" s="348"/>
      <c r="N913" s="348"/>
      <c r="O913" s="348"/>
      <c r="P913" s="349" t="s">
        <v>685</v>
      </c>
      <c r="Q913" s="349"/>
      <c r="R913" s="349"/>
      <c r="S913" s="349"/>
      <c r="T913" s="349"/>
      <c r="U913" s="349"/>
      <c r="V913" s="349"/>
      <c r="W913" s="349"/>
      <c r="X913" s="349"/>
      <c r="Y913" s="350">
        <v>120</v>
      </c>
      <c r="Z913" s="351"/>
      <c r="AA913" s="351"/>
      <c r="AB913" s="352"/>
      <c r="AC913" s="353" t="s">
        <v>500</v>
      </c>
      <c r="AD913" s="353"/>
      <c r="AE913" s="353"/>
      <c r="AF913" s="353"/>
      <c r="AG913" s="353"/>
      <c r="AH913" s="354">
        <v>1</v>
      </c>
      <c r="AI913" s="355"/>
      <c r="AJ913" s="355"/>
      <c r="AK913" s="355"/>
      <c r="AL913" s="356" t="s">
        <v>756</v>
      </c>
      <c r="AM913" s="357"/>
      <c r="AN913" s="357"/>
      <c r="AO913" s="358"/>
      <c r="AP913" s="359" t="s">
        <v>775</v>
      </c>
      <c r="AQ913" s="359"/>
      <c r="AR913" s="359"/>
      <c r="AS913" s="359"/>
      <c r="AT913" s="359"/>
      <c r="AU913" s="359"/>
      <c r="AV913" s="359"/>
      <c r="AW913" s="359"/>
      <c r="AX913" s="359"/>
    </row>
    <row r="914" spans="1:50" ht="69.95" customHeight="1" x14ac:dyDescent="0.15">
      <c r="A914" s="379">
        <v>12</v>
      </c>
      <c r="B914" s="379">
        <v>1</v>
      </c>
      <c r="C914" s="346" t="s">
        <v>667</v>
      </c>
      <c r="D914" s="346"/>
      <c r="E914" s="346"/>
      <c r="F914" s="346"/>
      <c r="G914" s="346"/>
      <c r="H914" s="346"/>
      <c r="I914" s="346"/>
      <c r="J914" s="347" t="s">
        <v>684</v>
      </c>
      <c r="K914" s="348"/>
      <c r="L914" s="348"/>
      <c r="M914" s="348"/>
      <c r="N914" s="348"/>
      <c r="O914" s="348"/>
      <c r="P914" s="374" t="s">
        <v>686</v>
      </c>
      <c r="Q914" s="375"/>
      <c r="R914" s="375"/>
      <c r="S914" s="375"/>
      <c r="T914" s="375"/>
      <c r="U914" s="375"/>
      <c r="V914" s="375"/>
      <c r="W914" s="375"/>
      <c r="X914" s="376"/>
      <c r="Y914" s="350">
        <v>60</v>
      </c>
      <c r="Z914" s="351"/>
      <c r="AA914" s="351"/>
      <c r="AB914" s="352"/>
      <c r="AC914" s="353" t="s">
        <v>501</v>
      </c>
      <c r="AD914" s="353"/>
      <c r="AE914" s="353"/>
      <c r="AF914" s="353"/>
      <c r="AG914" s="353"/>
      <c r="AH914" s="354">
        <v>1</v>
      </c>
      <c r="AI914" s="355"/>
      <c r="AJ914" s="355"/>
      <c r="AK914" s="355"/>
      <c r="AL914" s="356" t="s">
        <v>756</v>
      </c>
      <c r="AM914" s="357"/>
      <c r="AN914" s="357"/>
      <c r="AO914" s="358"/>
      <c r="AP914" s="359" t="s">
        <v>775</v>
      </c>
      <c r="AQ914" s="359"/>
      <c r="AR914" s="359"/>
      <c r="AS914" s="359"/>
      <c r="AT914" s="359"/>
      <c r="AU914" s="359"/>
      <c r="AV914" s="359"/>
      <c r="AW914" s="359"/>
      <c r="AX914" s="359"/>
    </row>
    <row r="915" spans="1:50" ht="50.1" customHeight="1" x14ac:dyDescent="0.15">
      <c r="A915" s="379">
        <v>13</v>
      </c>
      <c r="B915" s="379">
        <v>1</v>
      </c>
      <c r="C915" s="346" t="s">
        <v>668</v>
      </c>
      <c r="D915" s="346"/>
      <c r="E915" s="346"/>
      <c r="F915" s="346"/>
      <c r="G915" s="346"/>
      <c r="H915" s="346"/>
      <c r="I915" s="346"/>
      <c r="J915" s="347" t="s">
        <v>689</v>
      </c>
      <c r="K915" s="348"/>
      <c r="L915" s="348"/>
      <c r="M915" s="348"/>
      <c r="N915" s="348"/>
      <c r="O915" s="348"/>
      <c r="P915" s="361" t="s">
        <v>762</v>
      </c>
      <c r="Q915" s="349"/>
      <c r="R915" s="349"/>
      <c r="S915" s="349"/>
      <c r="T915" s="349"/>
      <c r="U915" s="349"/>
      <c r="V915" s="349"/>
      <c r="W915" s="349"/>
      <c r="X915" s="349"/>
      <c r="Y915" s="350">
        <v>91.9</v>
      </c>
      <c r="Z915" s="351"/>
      <c r="AA915" s="351"/>
      <c r="AB915" s="352"/>
      <c r="AC915" s="353"/>
      <c r="AD915" s="353"/>
      <c r="AE915" s="353"/>
      <c r="AF915" s="353"/>
      <c r="AG915" s="353"/>
      <c r="AH915" s="354" t="s">
        <v>762</v>
      </c>
      <c r="AI915" s="355"/>
      <c r="AJ915" s="355"/>
      <c r="AK915" s="355"/>
      <c r="AL915" s="356" t="s">
        <v>759</v>
      </c>
      <c r="AM915" s="357"/>
      <c r="AN915" s="357"/>
      <c r="AO915" s="358"/>
      <c r="AP915" s="359" t="s">
        <v>775</v>
      </c>
      <c r="AQ915" s="359"/>
      <c r="AR915" s="359"/>
      <c r="AS915" s="359"/>
      <c r="AT915" s="359"/>
      <c r="AU915" s="359"/>
      <c r="AV915" s="359"/>
      <c r="AW915" s="359"/>
      <c r="AX915" s="359"/>
    </row>
    <row r="916" spans="1:50" ht="69.95" customHeight="1" x14ac:dyDescent="0.15">
      <c r="A916" s="379">
        <v>14</v>
      </c>
      <c r="B916" s="379">
        <v>1</v>
      </c>
      <c r="C916" s="346" t="s">
        <v>668</v>
      </c>
      <c r="D916" s="346"/>
      <c r="E916" s="346"/>
      <c r="F916" s="346"/>
      <c r="G916" s="346"/>
      <c r="H916" s="346"/>
      <c r="I916" s="346"/>
      <c r="J916" s="347" t="s">
        <v>689</v>
      </c>
      <c r="K916" s="348"/>
      <c r="L916" s="348"/>
      <c r="M916" s="348"/>
      <c r="N916" s="348"/>
      <c r="O916" s="348"/>
      <c r="P916" s="349" t="s">
        <v>687</v>
      </c>
      <c r="Q916" s="349"/>
      <c r="R916" s="349"/>
      <c r="S916" s="349"/>
      <c r="T916" s="349"/>
      <c r="U916" s="349"/>
      <c r="V916" s="349"/>
      <c r="W916" s="349"/>
      <c r="X916" s="349"/>
      <c r="Y916" s="350">
        <v>44</v>
      </c>
      <c r="Z916" s="351"/>
      <c r="AA916" s="351"/>
      <c r="AB916" s="352"/>
      <c r="AC916" s="353" t="s">
        <v>501</v>
      </c>
      <c r="AD916" s="353"/>
      <c r="AE916" s="353"/>
      <c r="AF916" s="353"/>
      <c r="AG916" s="353"/>
      <c r="AH916" s="354">
        <v>44</v>
      </c>
      <c r="AI916" s="355"/>
      <c r="AJ916" s="355"/>
      <c r="AK916" s="355"/>
      <c r="AL916" s="356" t="s">
        <v>756</v>
      </c>
      <c r="AM916" s="357"/>
      <c r="AN916" s="357"/>
      <c r="AO916" s="358"/>
      <c r="AP916" s="359" t="s">
        <v>762</v>
      </c>
      <c r="AQ916" s="359"/>
      <c r="AR916" s="359"/>
      <c r="AS916" s="359"/>
      <c r="AT916" s="359"/>
      <c r="AU916" s="359"/>
      <c r="AV916" s="359"/>
      <c r="AW916" s="359"/>
      <c r="AX916" s="359"/>
    </row>
    <row r="917" spans="1:50" ht="69.95" customHeight="1" x14ac:dyDescent="0.15">
      <c r="A917" s="379">
        <v>15</v>
      </c>
      <c r="B917" s="379">
        <v>1</v>
      </c>
      <c r="C917" s="346" t="s">
        <v>668</v>
      </c>
      <c r="D917" s="346"/>
      <c r="E917" s="346"/>
      <c r="F917" s="346"/>
      <c r="G917" s="346"/>
      <c r="H917" s="346"/>
      <c r="I917" s="346"/>
      <c r="J917" s="347" t="s">
        <v>689</v>
      </c>
      <c r="K917" s="348"/>
      <c r="L917" s="348"/>
      <c r="M917" s="348"/>
      <c r="N917" s="348"/>
      <c r="O917" s="348"/>
      <c r="P917" s="349" t="s">
        <v>688</v>
      </c>
      <c r="Q917" s="349"/>
      <c r="R917" s="349"/>
      <c r="S917" s="349"/>
      <c r="T917" s="349"/>
      <c r="U917" s="349"/>
      <c r="V917" s="349"/>
      <c r="W917" s="349"/>
      <c r="X917" s="349"/>
      <c r="Y917" s="350">
        <v>25.9</v>
      </c>
      <c r="Z917" s="351"/>
      <c r="AA917" s="351"/>
      <c r="AB917" s="352"/>
      <c r="AC917" s="353" t="s">
        <v>501</v>
      </c>
      <c r="AD917" s="353"/>
      <c r="AE917" s="353"/>
      <c r="AF917" s="353"/>
      <c r="AG917" s="353"/>
      <c r="AH917" s="354">
        <v>18</v>
      </c>
      <c r="AI917" s="355"/>
      <c r="AJ917" s="355"/>
      <c r="AK917" s="355"/>
      <c r="AL917" s="356" t="s">
        <v>756</v>
      </c>
      <c r="AM917" s="357"/>
      <c r="AN917" s="357"/>
      <c r="AO917" s="358"/>
      <c r="AP917" s="359" t="s">
        <v>769</v>
      </c>
      <c r="AQ917" s="359"/>
      <c r="AR917" s="359"/>
      <c r="AS917" s="359"/>
      <c r="AT917" s="359"/>
      <c r="AU917" s="359"/>
      <c r="AV917" s="359"/>
      <c r="AW917" s="359"/>
      <c r="AX917" s="359"/>
    </row>
    <row r="918" spans="1:50" ht="50.1" customHeight="1" x14ac:dyDescent="0.15">
      <c r="A918" s="379">
        <v>16</v>
      </c>
      <c r="B918" s="379">
        <v>1</v>
      </c>
      <c r="C918" s="346" t="s">
        <v>669</v>
      </c>
      <c r="D918" s="346"/>
      <c r="E918" s="346"/>
      <c r="F918" s="346"/>
      <c r="G918" s="346"/>
      <c r="H918" s="346"/>
      <c r="I918" s="346"/>
      <c r="J918" s="347" t="s">
        <v>691</v>
      </c>
      <c r="K918" s="348"/>
      <c r="L918" s="348"/>
      <c r="M918" s="348"/>
      <c r="N918" s="348"/>
      <c r="O918" s="348"/>
      <c r="P918" s="349" t="s">
        <v>690</v>
      </c>
      <c r="Q918" s="349"/>
      <c r="R918" s="349"/>
      <c r="S918" s="349"/>
      <c r="T918" s="349"/>
      <c r="U918" s="349"/>
      <c r="V918" s="349"/>
      <c r="W918" s="349"/>
      <c r="X918" s="349"/>
      <c r="Y918" s="350">
        <v>50</v>
      </c>
      <c r="Z918" s="351"/>
      <c r="AA918" s="351"/>
      <c r="AB918" s="352"/>
      <c r="AC918" s="353" t="s">
        <v>501</v>
      </c>
      <c r="AD918" s="353"/>
      <c r="AE918" s="353"/>
      <c r="AF918" s="353"/>
      <c r="AG918" s="353"/>
      <c r="AH918" s="354">
        <v>1</v>
      </c>
      <c r="AI918" s="355"/>
      <c r="AJ918" s="355"/>
      <c r="AK918" s="355"/>
      <c r="AL918" s="356" t="s">
        <v>756</v>
      </c>
      <c r="AM918" s="357"/>
      <c r="AN918" s="357"/>
      <c r="AO918" s="358"/>
      <c r="AP918" s="359" t="s">
        <v>762</v>
      </c>
      <c r="AQ918" s="359"/>
      <c r="AR918" s="359"/>
      <c r="AS918" s="359"/>
      <c r="AT918" s="359"/>
      <c r="AU918" s="359"/>
      <c r="AV918" s="359"/>
      <c r="AW918" s="359"/>
      <c r="AX918" s="359"/>
    </row>
    <row r="919" spans="1:50" s="16" customFormat="1" ht="50.1" customHeight="1" x14ac:dyDescent="0.15">
      <c r="A919" s="379">
        <v>17</v>
      </c>
      <c r="B919" s="379">
        <v>1</v>
      </c>
      <c r="C919" s="346" t="s">
        <v>670</v>
      </c>
      <c r="D919" s="346"/>
      <c r="E919" s="346"/>
      <c r="F919" s="346"/>
      <c r="G919" s="346"/>
      <c r="H919" s="346"/>
      <c r="I919" s="346"/>
      <c r="J919" s="347" t="s">
        <v>693</v>
      </c>
      <c r="K919" s="348"/>
      <c r="L919" s="348"/>
      <c r="M919" s="348"/>
      <c r="N919" s="348"/>
      <c r="O919" s="348"/>
      <c r="P919" s="374" t="s">
        <v>692</v>
      </c>
      <c r="Q919" s="375"/>
      <c r="R919" s="375"/>
      <c r="S919" s="375"/>
      <c r="T919" s="375"/>
      <c r="U919" s="375"/>
      <c r="V919" s="375"/>
      <c r="W919" s="375"/>
      <c r="X919" s="376"/>
      <c r="Y919" s="350">
        <v>45</v>
      </c>
      <c r="Z919" s="351"/>
      <c r="AA919" s="351"/>
      <c r="AB919" s="352"/>
      <c r="AC919" s="353" t="s">
        <v>501</v>
      </c>
      <c r="AD919" s="353"/>
      <c r="AE919" s="353"/>
      <c r="AF919" s="353"/>
      <c r="AG919" s="353"/>
      <c r="AH919" s="354">
        <v>1</v>
      </c>
      <c r="AI919" s="355"/>
      <c r="AJ919" s="355"/>
      <c r="AK919" s="355"/>
      <c r="AL919" s="356" t="s">
        <v>756</v>
      </c>
      <c r="AM919" s="357"/>
      <c r="AN919" s="357"/>
      <c r="AO919" s="358"/>
      <c r="AP919" s="359" t="s">
        <v>775</v>
      </c>
      <c r="AQ919" s="359"/>
      <c r="AR919" s="359"/>
      <c r="AS919" s="359"/>
      <c r="AT919" s="359"/>
      <c r="AU919" s="359"/>
      <c r="AV919" s="359"/>
      <c r="AW919" s="359"/>
      <c r="AX919" s="359"/>
    </row>
    <row r="920" spans="1:50" ht="99.95" customHeight="1" x14ac:dyDescent="0.15">
      <c r="A920" s="379">
        <v>18</v>
      </c>
      <c r="B920" s="379">
        <v>1</v>
      </c>
      <c r="C920" s="346" t="s">
        <v>671</v>
      </c>
      <c r="D920" s="346"/>
      <c r="E920" s="346"/>
      <c r="F920" s="346"/>
      <c r="G920" s="346"/>
      <c r="H920" s="346"/>
      <c r="I920" s="346"/>
      <c r="J920" s="347" t="s">
        <v>695</v>
      </c>
      <c r="K920" s="348"/>
      <c r="L920" s="348"/>
      <c r="M920" s="348"/>
      <c r="N920" s="348"/>
      <c r="O920" s="348"/>
      <c r="P920" s="349" t="s">
        <v>694</v>
      </c>
      <c r="Q920" s="349"/>
      <c r="R920" s="349"/>
      <c r="S920" s="349"/>
      <c r="T920" s="349"/>
      <c r="U920" s="349"/>
      <c r="V920" s="349"/>
      <c r="W920" s="349"/>
      <c r="X920" s="349"/>
      <c r="Y920" s="350">
        <v>30</v>
      </c>
      <c r="Z920" s="351"/>
      <c r="AA920" s="351"/>
      <c r="AB920" s="352"/>
      <c r="AC920" s="353" t="s">
        <v>501</v>
      </c>
      <c r="AD920" s="353"/>
      <c r="AE920" s="353"/>
      <c r="AF920" s="353"/>
      <c r="AG920" s="353"/>
      <c r="AH920" s="354">
        <v>1</v>
      </c>
      <c r="AI920" s="355"/>
      <c r="AJ920" s="355"/>
      <c r="AK920" s="355"/>
      <c r="AL920" s="356" t="s">
        <v>756</v>
      </c>
      <c r="AM920" s="357"/>
      <c r="AN920" s="357"/>
      <c r="AO920" s="358"/>
      <c r="AP920" s="359" t="s">
        <v>769</v>
      </c>
      <c r="AQ920" s="359"/>
      <c r="AR920" s="359"/>
      <c r="AS920" s="359"/>
      <c r="AT920" s="359"/>
      <c r="AU920" s="359"/>
      <c r="AV920" s="359"/>
      <c r="AW920" s="359"/>
      <c r="AX920" s="359"/>
    </row>
    <row r="921" spans="1:50" ht="30" customHeight="1" x14ac:dyDescent="0.15">
      <c r="A921" s="379">
        <v>19</v>
      </c>
      <c r="B921" s="379">
        <v>1</v>
      </c>
      <c r="C921" s="346" t="s">
        <v>672</v>
      </c>
      <c r="D921" s="346"/>
      <c r="E921" s="346"/>
      <c r="F921" s="346"/>
      <c r="G921" s="346"/>
      <c r="H921" s="346"/>
      <c r="I921" s="346"/>
      <c r="J921" s="347">
        <v>3130005005532</v>
      </c>
      <c r="K921" s="348"/>
      <c r="L921" s="348"/>
      <c r="M921" s="348"/>
      <c r="N921" s="348"/>
      <c r="O921" s="348"/>
      <c r="P921" s="361" t="s">
        <v>772</v>
      </c>
      <c r="Q921" s="349"/>
      <c r="R921" s="349"/>
      <c r="S921" s="349"/>
      <c r="T921" s="349"/>
      <c r="U921" s="349"/>
      <c r="V921" s="349"/>
      <c r="W921" s="349"/>
      <c r="X921" s="349"/>
      <c r="Y921" s="350">
        <v>28.5</v>
      </c>
      <c r="Z921" s="351"/>
      <c r="AA921" s="351"/>
      <c r="AB921" s="352"/>
      <c r="AC921" s="353"/>
      <c r="AD921" s="353"/>
      <c r="AE921" s="353"/>
      <c r="AF921" s="353"/>
      <c r="AG921" s="353"/>
      <c r="AH921" s="354" t="s">
        <v>763</v>
      </c>
      <c r="AI921" s="355"/>
      <c r="AJ921" s="355"/>
      <c r="AK921" s="355"/>
      <c r="AL921" s="356" t="s">
        <v>759</v>
      </c>
      <c r="AM921" s="357"/>
      <c r="AN921" s="357"/>
      <c r="AO921" s="358"/>
      <c r="AP921" s="359" t="s">
        <v>775</v>
      </c>
      <c r="AQ921" s="359"/>
      <c r="AR921" s="359"/>
      <c r="AS921" s="359"/>
      <c r="AT921" s="359"/>
      <c r="AU921" s="359"/>
      <c r="AV921" s="359"/>
      <c r="AW921" s="359"/>
      <c r="AX921" s="359"/>
    </row>
    <row r="922" spans="1:50" ht="69.95" customHeight="1" x14ac:dyDescent="0.15">
      <c r="A922" s="379">
        <v>20</v>
      </c>
      <c r="B922" s="379">
        <v>1</v>
      </c>
      <c r="C922" s="346" t="s">
        <v>672</v>
      </c>
      <c r="D922" s="346"/>
      <c r="E922" s="346"/>
      <c r="F922" s="346"/>
      <c r="G922" s="346"/>
      <c r="H922" s="346"/>
      <c r="I922" s="346"/>
      <c r="J922" s="347">
        <v>3130005005532</v>
      </c>
      <c r="K922" s="348"/>
      <c r="L922" s="348"/>
      <c r="M922" s="348"/>
      <c r="N922" s="348"/>
      <c r="O922" s="348"/>
      <c r="P922" s="349" t="s">
        <v>696</v>
      </c>
      <c r="Q922" s="349"/>
      <c r="R922" s="349"/>
      <c r="S922" s="349"/>
      <c r="T922" s="349"/>
      <c r="U922" s="349"/>
      <c r="V922" s="349"/>
      <c r="W922" s="349"/>
      <c r="X922" s="349"/>
      <c r="Y922" s="350">
        <v>13</v>
      </c>
      <c r="Z922" s="351"/>
      <c r="AA922" s="351"/>
      <c r="AB922" s="352"/>
      <c r="AC922" s="353" t="s">
        <v>501</v>
      </c>
      <c r="AD922" s="353"/>
      <c r="AE922" s="353"/>
      <c r="AF922" s="353"/>
      <c r="AG922" s="353"/>
      <c r="AH922" s="354">
        <v>1</v>
      </c>
      <c r="AI922" s="355"/>
      <c r="AJ922" s="355"/>
      <c r="AK922" s="355"/>
      <c r="AL922" s="356" t="s">
        <v>756</v>
      </c>
      <c r="AM922" s="357"/>
      <c r="AN922" s="357"/>
      <c r="AO922" s="358"/>
      <c r="AP922" s="373" t="s">
        <v>762</v>
      </c>
      <c r="AQ922" s="359"/>
      <c r="AR922" s="359"/>
      <c r="AS922" s="359"/>
      <c r="AT922" s="359"/>
      <c r="AU922" s="359"/>
      <c r="AV922" s="359"/>
      <c r="AW922" s="359"/>
      <c r="AX922" s="359"/>
    </row>
    <row r="923" spans="1:50" ht="50.1" customHeight="1" x14ac:dyDescent="0.15">
      <c r="A923" s="379">
        <v>21</v>
      </c>
      <c r="B923" s="379">
        <v>1</v>
      </c>
      <c r="C923" s="346" t="s">
        <v>672</v>
      </c>
      <c r="D923" s="346"/>
      <c r="E923" s="346"/>
      <c r="F923" s="346"/>
      <c r="G923" s="346"/>
      <c r="H923" s="346"/>
      <c r="I923" s="346"/>
      <c r="J923" s="347">
        <v>3130005005532</v>
      </c>
      <c r="K923" s="348"/>
      <c r="L923" s="348"/>
      <c r="M923" s="348"/>
      <c r="N923" s="348"/>
      <c r="O923" s="348"/>
      <c r="P923" s="349" t="s">
        <v>697</v>
      </c>
      <c r="Q923" s="349"/>
      <c r="R923" s="349"/>
      <c r="S923" s="349"/>
      <c r="T923" s="349"/>
      <c r="U923" s="349"/>
      <c r="V923" s="349"/>
      <c r="W923" s="349"/>
      <c r="X923" s="349"/>
      <c r="Y923" s="350">
        <v>11</v>
      </c>
      <c r="Z923" s="351"/>
      <c r="AA923" s="351"/>
      <c r="AB923" s="352"/>
      <c r="AC923" s="353" t="s">
        <v>501</v>
      </c>
      <c r="AD923" s="353"/>
      <c r="AE923" s="353"/>
      <c r="AF923" s="353"/>
      <c r="AG923" s="353"/>
      <c r="AH923" s="354">
        <v>44</v>
      </c>
      <c r="AI923" s="355"/>
      <c r="AJ923" s="355"/>
      <c r="AK923" s="355"/>
      <c r="AL923" s="356" t="s">
        <v>756</v>
      </c>
      <c r="AM923" s="357"/>
      <c r="AN923" s="357"/>
      <c r="AO923" s="358"/>
      <c r="AP923" s="359" t="s">
        <v>776</v>
      </c>
      <c r="AQ923" s="359"/>
      <c r="AR923" s="359"/>
      <c r="AS923" s="359"/>
      <c r="AT923" s="359"/>
      <c r="AU923" s="359"/>
      <c r="AV923" s="359"/>
      <c r="AW923" s="359"/>
      <c r="AX923" s="359"/>
    </row>
    <row r="924" spans="1:50" ht="50.1" customHeight="1" x14ac:dyDescent="0.15">
      <c r="A924" s="379">
        <v>22</v>
      </c>
      <c r="B924" s="379">
        <v>1</v>
      </c>
      <c r="C924" s="346" t="s">
        <v>673</v>
      </c>
      <c r="D924" s="346"/>
      <c r="E924" s="346"/>
      <c r="F924" s="346"/>
      <c r="G924" s="346"/>
      <c r="H924" s="346"/>
      <c r="I924" s="346"/>
      <c r="J924" s="347">
        <v>1013205001281</v>
      </c>
      <c r="K924" s="348"/>
      <c r="L924" s="348"/>
      <c r="M924" s="348"/>
      <c r="N924" s="348"/>
      <c r="O924" s="348"/>
      <c r="P924" s="361" t="s">
        <v>769</v>
      </c>
      <c r="Q924" s="349"/>
      <c r="R924" s="349"/>
      <c r="S924" s="349"/>
      <c r="T924" s="349"/>
      <c r="U924" s="349"/>
      <c r="V924" s="349"/>
      <c r="W924" s="349"/>
      <c r="X924" s="349"/>
      <c r="Y924" s="350">
        <v>18</v>
      </c>
      <c r="Z924" s="351"/>
      <c r="AA924" s="351"/>
      <c r="AB924" s="352"/>
      <c r="AC924" s="353"/>
      <c r="AD924" s="353"/>
      <c r="AE924" s="353"/>
      <c r="AF924" s="353"/>
      <c r="AG924" s="353"/>
      <c r="AH924" s="354" t="s">
        <v>759</v>
      </c>
      <c r="AI924" s="355"/>
      <c r="AJ924" s="355"/>
      <c r="AK924" s="355"/>
      <c r="AL924" s="356" t="s">
        <v>762</v>
      </c>
      <c r="AM924" s="357"/>
      <c r="AN924" s="357"/>
      <c r="AO924" s="358"/>
      <c r="AP924" s="359" t="s">
        <v>759</v>
      </c>
      <c r="AQ924" s="359"/>
      <c r="AR924" s="359"/>
      <c r="AS924" s="359"/>
      <c r="AT924" s="359"/>
      <c r="AU924" s="359"/>
      <c r="AV924" s="359"/>
      <c r="AW924" s="359"/>
      <c r="AX924" s="359"/>
    </row>
    <row r="925" spans="1:50" ht="69.95" customHeight="1" x14ac:dyDescent="0.15">
      <c r="A925" s="379">
        <v>23</v>
      </c>
      <c r="B925" s="379">
        <v>1</v>
      </c>
      <c r="C925" s="346" t="s">
        <v>673</v>
      </c>
      <c r="D925" s="346"/>
      <c r="E925" s="346"/>
      <c r="F925" s="346"/>
      <c r="G925" s="346"/>
      <c r="H925" s="346"/>
      <c r="I925" s="346"/>
      <c r="J925" s="347">
        <v>1013205001281</v>
      </c>
      <c r="K925" s="348"/>
      <c r="L925" s="348"/>
      <c r="M925" s="348"/>
      <c r="N925" s="348"/>
      <c r="O925" s="348"/>
      <c r="P925" s="349" t="s">
        <v>698</v>
      </c>
      <c r="Q925" s="349"/>
      <c r="R925" s="349"/>
      <c r="S925" s="349"/>
      <c r="T925" s="349"/>
      <c r="U925" s="349"/>
      <c r="V925" s="349"/>
      <c r="W925" s="349"/>
      <c r="X925" s="349"/>
      <c r="Y925" s="350">
        <v>9</v>
      </c>
      <c r="Z925" s="351"/>
      <c r="AA925" s="351"/>
      <c r="AB925" s="352"/>
      <c r="AC925" s="353" t="s">
        <v>500</v>
      </c>
      <c r="AD925" s="353"/>
      <c r="AE925" s="353"/>
      <c r="AF925" s="353"/>
      <c r="AG925" s="353"/>
      <c r="AH925" s="354">
        <v>1</v>
      </c>
      <c r="AI925" s="355"/>
      <c r="AJ925" s="355"/>
      <c r="AK925" s="355"/>
      <c r="AL925" s="356" t="s">
        <v>756</v>
      </c>
      <c r="AM925" s="357"/>
      <c r="AN925" s="357"/>
      <c r="AO925" s="358"/>
      <c r="AP925" s="359" t="s">
        <v>759</v>
      </c>
      <c r="AQ925" s="359"/>
      <c r="AR925" s="359"/>
      <c r="AS925" s="359"/>
      <c r="AT925" s="359"/>
      <c r="AU925" s="359"/>
      <c r="AV925" s="359"/>
      <c r="AW925" s="359"/>
      <c r="AX925" s="359"/>
    </row>
    <row r="926" spans="1:50" ht="69.95" customHeight="1" x14ac:dyDescent="0.15">
      <c r="A926" s="379">
        <v>24</v>
      </c>
      <c r="B926" s="379">
        <v>1</v>
      </c>
      <c r="C926" s="346" t="s">
        <v>673</v>
      </c>
      <c r="D926" s="346"/>
      <c r="E926" s="346"/>
      <c r="F926" s="346"/>
      <c r="G926" s="346"/>
      <c r="H926" s="346"/>
      <c r="I926" s="346"/>
      <c r="J926" s="347">
        <v>1013205001281</v>
      </c>
      <c r="K926" s="348"/>
      <c r="L926" s="348"/>
      <c r="M926" s="348"/>
      <c r="N926" s="348"/>
      <c r="O926" s="348"/>
      <c r="P926" s="349" t="s">
        <v>699</v>
      </c>
      <c r="Q926" s="349"/>
      <c r="R926" s="349"/>
      <c r="S926" s="349"/>
      <c r="T926" s="349"/>
      <c r="U926" s="349"/>
      <c r="V926" s="349"/>
      <c r="W926" s="349"/>
      <c r="X926" s="349"/>
      <c r="Y926" s="350">
        <v>9</v>
      </c>
      <c r="Z926" s="351"/>
      <c r="AA926" s="351"/>
      <c r="AB926" s="352"/>
      <c r="AC926" s="353" t="s">
        <v>501</v>
      </c>
      <c r="AD926" s="353"/>
      <c r="AE926" s="353"/>
      <c r="AF926" s="353"/>
      <c r="AG926" s="353"/>
      <c r="AH926" s="354">
        <v>1</v>
      </c>
      <c r="AI926" s="355"/>
      <c r="AJ926" s="355"/>
      <c r="AK926" s="355"/>
      <c r="AL926" s="356" t="s">
        <v>756</v>
      </c>
      <c r="AM926" s="357"/>
      <c r="AN926" s="357"/>
      <c r="AO926" s="358"/>
      <c r="AP926" s="359" t="s">
        <v>759</v>
      </c>
      <c r="AQ926" s="359"/>
      <c r="AR926" s="359"/>
      <c r="AS926" s="359"/>
      <c r="AT926" s="359"/>
      <c r="AU926" s="359"/>
      <c r="AV926" s="359"/>
      <c r="AW926" s="359"/>
      <c r="AX926" s="359"/>
    </row>
    <row r="927" spans="1:50" ht="30" hidden="1" customHeight="1" x14ac:dyDescent="0.15">
      <c r="A927" s="379">
        <v>25</v>
      </c>
      <c r="B927" s="379">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9">
        <v>26</v>
      </c>
      <c r="B928" s="37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9">
        <v>27</v>
      </c>
      <c r="B929" s="37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9">
        <v>28</v>
      </c>
      <c r="B930" s="37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9">
        <v>29</v>
      </c>
      <c r="B931" s="37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9">
        <v>30</v>
      </c>
      <c r="B932" s="37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v>9</v>
      </c>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419</v>
      </c>
      <c r="K935" s="364"/>
      <c r="L935" s="364"/>
      <c r="M935" s="364"/>
      <c r="N935" s="364"/>
      <c r="O935" s="364"/>
      <c r="P935" s="365" t="s">
        <v>366</v>
      </c>
      <c r="Q935" s="365"/>
      <c r="R935" s="365"/>
      <c r="S935" s="365"/>
      <c r="T935" s="365"/>
      <c r="U935" s="365"/>
      <c r="V935" s="365"/>
      <c r="W935" s="365"/>
      <c r="X935" s="365"/>
      <c r="Y935" s="366" t="s">
        <v>417</v>
      </c>
      <c r="Z935" s="367"/>
      <c r="AA935" s="367"/>
      <c r="AB935" s="367"/>
      <c r="AC935" s="148" t="s">
        <v>461</v>
      </c>
      <c r="AD935" s="148"/>
      <c r="AE935" s="148"/>
      <c r="AF935" s="148"/>
      <c r="AG935" s="148"/>
      <c r="AH935" s="366" t="s">
        <v>491</v>
      </c>
      <c r="AI935" s="363"/>
      <c r="AJ935" s="363"/>
      <c r="AK935" s="363"/>
      <c r="AL935" s="363" t="s">
        <v>21</v>
      </c>
      <c r="AM935" s="363"/>
      <c r="AN935" s="363"/>
      <c r="AO935" s="368"/>
      <c r="AP935" s="369" t="s">
        <v>420</v>
      </c>
      <c r="AQ935" s="369"/>
      <c r="AR935" s="369"/>
      <c r="AS935" s="369"/>
      <c r="AT935" s="369"/>
      <c r="AU935" s="369"/>
      <c r="AV935" s="369"/>
      <c r="AW935" s="369"/>
      <c r="AX935" s="369"/>
    </row>
    <row r="936" spans="1:50" ht="30" hidden="1" customHeight="1" x14ac:dyDescent="0.15">
      <c r="A936" s="379">
        <v>1</v>
      </c>
      <c r="B936" s="37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9">
        <v>2</v>
      </c>
      <c r="B937" s="37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9">
        <v>3</v>
      </c>
      <c r="B938" s="379">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9">
        <v>4</v>
      </c>
      <c r="B939" s="379">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9">
        <v>5</v>
      </c>
      <c r="B940" s="37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9">
        <v>6</v>
      </c>
      <c r="B941" s="37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9">
        <v>7</v>
      </c>
      <c r="B942" s="37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9">
        <v>8</v>
      </c>
      <c r="B943" s="37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9">
        <v>9</v>
      </c>
      <c r="B944" s="37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9">
        <v>10</v>
      </c>
      <c r="B945" s="37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9">
        <v>11</v>
      </c>
      <c r="B946" s="37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9">
        <v>12</v>
      </c>
      <c r="B947" s="37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9">
        <v>13</v>
      </c>
      <c r="B948" s="37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9">
        <v>14</v>
      </c>
      <c r="B949" s="37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9">
        <v>15</v>
      </c>
      <c r="B950" s="37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9">
        <v>16</v>
      </c>
      <c r="B951" s="37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9">
        <v>17</v>
      </c>
      <c r="B952" s="37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9">
        <v>18</v>
      </c>
      <c r="B953" s="37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9">
        <v>19</v>
      </c>
      <c r="B954" s="37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9">
        <v>20</v>
      </c>
      <c r="B955" s="37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9">
        <v>21</v>
      </c>
      <c r="B956" s="37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9">
        <v>22</v>
      </c>
      <c r="B957" s="37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9">
        <v>23</v>
      </c>
      <c r="B958" s="379">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9">
        <v>24</v>
      </c>
      <c r="B959" s="379">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9">
        <v>25</v>
      </c>
      <c r="B960" s="379">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9">
        <v>26</v>
      </c>
      <c r="B961" s="37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9">
        <v>27</v>
      </c>
      <c r="B962" s="37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9">
        <v>28</v>
      </c>
      <c r="B963" s="37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9">
        <v>29</v>
      </c>
      <c r="B964" s="37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9">
        <v>30</v>
      </c>
      <c r="B965" s="37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419</v>
      </c>
      <c r="K968" s="364"/>
      <c r="L968" s="364"/>
      <c r="M968" s="364"/>
      <c r="N968" s="364"/>
      <c r="O968" s="364"/>
      <c r="P968" s="365" t="s">
        <v>366</v>
      </c>
      <c r="Q968" s="365"/>
      <c r="R968" s="365"/>
      <c r="S968" s="365"/>
      <c r="T968" s="365"/>
      <c r="U968" s="365"/>
      <c r="V968" s="365"/>
      <c r="W968" s="365"/>
      <c r="X968" s="365"/>
      <c r="Y968" s="366" t="s">
        <v>417</v>
      </c>
      <c r="Z968" s="367"/>
      <c r="AA968" s="367"/>
      <c r="AB968" s="367"/>
      <c r="AC968" s="148" t="s">
        <v>461</v>
      </c>
      <c r="AD968" s="148"/>
      <c r="AE968" s="148"/>
      <c r="AF968" s="148"/>
      <c r="AG968" s="148"/>
      <c r="AH968" s="366" t="s">
        <v>491</v>
      </c>
      <c r="AI968" s="363"/>
      <c r="AJ968" s="363"/>
      <c r="AK968" s="363"/>
      <c r="AL968" s="363" t="s">
        <v>21</v>
      </c>
      <c r="AM968" s="363"/>
      <c r="AN968" s="363"/>
      <c r="AO968" s="368"/>
      <c r="AP968" s="369" t="s">
        <v>420</v>
      </c>
      <c r="AQ968" s="369"/>
      <c r="AR968" s="369"/>
      <c r="AS968" s="369"/>
      <c r="AT968" s="369"/>
      <c r="AU968" s="369"/>
      <c r="AV968" s="369"/>
      <c r="AW968" s="369"/>
      <c r="AX968" s="369"/>
    </row>
    <row r="969" spans="1:50" ht="30" hidden="1" customHeight="1" x14ac:dyDescent="0.15">
      <c r="A969" s="379">
        <v>1</v>
      </c>
      <c r="B969" s="37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9">
        <v>2</v>
      </c>
      <c r="B970" s="37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9">
        <v>3</v>
      </c>
      <c r="B971" s="379">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9">
        <v>4</v>
      </c>
      <c r="B972" s="379">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9">
        <v>5</v>
      </c>
      <c r="B973" s="37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9">
        <v>6</v>
      </c>
      <c r="B974" s="37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9">
        <v>7</v>
      </c>
      <c r="B975" s="37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9">
        <v>8</v>
      </c>
      <c r="B976" s="37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9">
        <v>9</v>
      </c>
      <c r="B977" s="37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9">
        <v>10</v>
      </c>
      <c r="B978" s="37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9">
        <v>11</v>
      </c>
      <c r="B979" s="37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9">
        <v>12</v>
      </c>
      <c r="B980" s="37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9">
        <v>13</v>
      </c>
      <c r="B981" s="37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9">
        <v>14</v>
      </c>
      <c r="B982" s="37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9">
        <v>15</v>
      </c>
      <c r="B983" s="37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9">
        <v>16</v>
      </c>
      <c r="B984" s="37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9">
        <v>17</v>
      </c>
      <c r="B985" s="37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9">
        <v>18</v>
      </c>
      <c r="B986" s="37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9">
        <v>19</v>
      </c>
      <c r="B987" s="37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9">
        <v>20</v>
      </c>
      <c r="B988" s="37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9">
        <v>21</v>
      </c>
      <c r="B989" s="37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9">
        <v>22</v>
      </c>
      <c r="B990" s="37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9">
        <v>23</v>
      </c>
      <c r="B991" s="379">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9">
        <v>24</v>
      </c>
      <c r="B992" s="379">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9">
        <v>25</v>
      </c>
      <c r="B993" s="379">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9">
        <v>26</v>
      </c>
      <c r="B994" s="37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9">
        <v>27</v>
      </c>
      <c r="B995" s="37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9">
        <v>28</v>
      </c>
      <c r="B996" s="37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9">
        <v>29</v>
      </c>
      <c r="B997" s="37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9">
        <v>30</v>
      </c>
      <c r="B998" s="37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419</v>
      </c>
      <c r="K1001" s="364"/>
      <c r="L1001" s="364"/>
      <c r="M1001" s="364"/>
      <c r="N1001" s="364"/>
      <c r="O1001" s="364"/>
      <c r="P1001" s="365" t="s">
        <v>366</v>
      </c>
      <c r="Q1001" s="365"/>
      <c r="R1001" s="365"/>
      <c r="S1001" s="365"/>
      <c r="T1001" s="365"/>
      <c r="U1001" s="365"/>
      <c r="V1001" s="365"/>
      <c r="W1001" s="365"/>
      <c r="X1001" s="365"/>
      <c r="Y1001" s="366" t="s">
        <v>417</v>
      </c>
      <c r="Z1001" s="367"/>
      <c r="AA1001" s="367"/>
      <c r="AB1001" s="367"/>
      <c r="AC1001" s="148" t="s">
        <v>461</v>
      </c>
      <c r="AD1001" s="148"/>
      <c r="AE1001" s="148"/>
      <c r="AF1001" s="148"/>
      <c r="AG1001" s="148"/>
      <c r="AH1001" s="366" t="s">
        <v>491</v>
      </c>
      <c r="AI1001" s="363"/>
      <c r="AJ1001" s="363"/>
      <c r="AK1001" s="363"/>
      <c r="AL1001" s="363" t="s">
        <v>21</v>
      </c>
      <c r="AM1001" s="363"/>
      <c r="AN1001" s="363"/>
      <c r="AO1001" s="368"/>
      <c r="AP1001" s="369" t="s">
        <v>420</v>
      </c>
      <c r="AQ1001" s="369"/>
      <c r="AR1001" s="369"/>
      <c r="AS1001" s="369"/>
      <c r="AT1001" s="369"/>
      <c r="AU1001" s="369"/>
      <c r="AV1001" s="369"/>
      <c r="AW1001" s="369"/>
      <c r="AX1001" s="369"/>
    </row>
    <row r="1002" spans="1:50" ht="30" hidden="1" customHeight="1" x14ac:dyDescent="0.15">
      <c r="A1002" s="379">
        <v>1</v>
      </c>
      <c r="B1002" s="37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9">
        <v>2</v>
      </c>
      <c r="B1003" s="37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9">
        <v>3</v>
      </c>
      <c r="B1004" s="379">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9">
        <v>4</v>
      </c>
      <c r="B1005" s="379">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9">
        <v>5</v>
      </c>
      <c r="B1006" s="37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9">
        <v>6</v>
      </c>
      <c r="B1007" s="37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9">
        <v>7</v>
      </c>
      <c r="B1008" s="37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9">
        <v>8</v>
      </c>
      <c r="B1009" s="37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9">
        <v>9</v>
      </c>
      <c r="B1010" s="37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9">
        <v>10</v>
      </c>
      <c r="B1011" s="37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9">
        <v>11</v>
      </c>
      <c r="B1012" s="37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9">
        <v>12</v>
      </c>
      <c r="B1013" s="37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9">
        <v>13</v>
      </c>
      <c r="B1014" s="37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9">
        <v>14</v>
      </c>
      <c r="B1015" s="37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9">
        <v>15</v>
      </c>
      <c r="B1016" s="37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9">
        <v>16</v>
      </c>
      <c r="B1017" s="37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9">
        <v>17</v>
      </c>
      <c r="B1018" s="37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9">
        <v>18</v>
      </c>
      <c r="B1019" s="37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9">
        <v>19</v>
      </c>
      <c r="B1020" s="37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9">
        <v>20</v>
      </c>
      <c r="B1021" s="37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9">
        <v>21</v>
      </c>
      <c r="B1022" s="37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9">
        <v>22</v>
      </c>
      <c r="B1023" s="37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9">
        <v>23</v>
      </c>
      <c r="B1024" s="379">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9">
        <v>24</v>
      </c>
      <c r="B1025" s="379">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9">
        <v>25</v>
      </c>
      <c r="B1026" s="379">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9">
        <v>26</v>
      </c>
      <c r="B1027" s="37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9">
        <v>27</v>
      </c>
      <c r="B1028" s="37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9">
        <v>28</v>
      </c>
      <c r="B1029" s="37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9">
        <v>29</v>
      </c>
      <c r="B1030" s="37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9">
        <v>30</v>
      </c>
      <c r="B1031" s="37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419</v>
      </c>
      <c r="K1034" s="364"/>
      <c r="L1034" s="364"/>
      <c r="M1034" s="364"/>
      <c r="N1034" s="364"/>
      <c r="O1034" s="364"/>
      <c r="P1034" s="365" t="s">
        <v>366</v>
      </c>
      <c r="Q1034" s="365"/>
      <c r="R1034" s="365"/>
      <c r="S1034" s="365"/>
      <c r="T1034" s="365"/>
      <c r="U1034" s="365"/>
      <c r="V1034" s="365"/>
      <c r="W1034" s="365"/>
      <c r="X1034" s="365"/>
      <c r="Y1034" s="366" t="s">
        <v>417</v>
      </c>
      <c r="Z1034" s="367"/>
      <c r="AA1034" s="367"/>
      <c r="AB1034" s="367"/>
      <c r="AC1034" s="148" t="s">
        <v>461</v>
      </c>
      <c r="AD1034" s="148"/>
      <c r="AE1034" s="148"/>
      <c r="AF1034" s="148"/>
      <c r="AG1034" s="148"/>
      <c r="AH1034" s="366" t="s">
        <v>491</v>
      </c>
      <c r="AI1034" s="363"/>
      <c r="AJ1034" s="363"/>
      <c r="AK1034" s="363"/>
      <c r="AL1034" s="363" t="s">
        <v>21</v>
      </c>
      <c r="AM1034" s="363"/>
      <c r="AN1034" s="363"/>
      <c r="AO1034" s="368"/>
      <c r="AP1034" s="369" t="s">
        <v>420</v>
      </c>
      <c r="AQ1034" s="369"/>
      <c r="AR1034" s="369"/>
      <c r="AS1034" s="369"/>
      <c r="AT1034" s="369"/>
      <c r="AU1034" s="369"/>
      <c r="AV1034" s="369"/>
      <c r="AW1034" s="369"/>
      <c r="AX1034" s="369"/>
    </row>
    <row r="1035" spans="1:50" ht="30" hidden="1" customHeight="1" x14ac:dyDescent="0.15">
      <c r="A1035" s="379">
        <v>1</v>
      </c>
      <c r="B1035" s="37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9">
        <v>2</v>
      </c>
      <c r="B1036" s="37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9">
        <v>3</v>
      </c>
      <c r="B1037" s="379">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9">
        <v>4</v>
      </c>
      <c r="B1038" s="379">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9">
        <v>5</v>
      </c>
      <c r="B1039" s="37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9">
        <v>6</v>
      </c>
      <c r="B1040" s="37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9">
        <v>7</v>
      </c>
      <c r="B1041" s="37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9">
        <v>8</v>
      </c>
      <c r="B1042" s="37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9">
        <v>9</v>
      </c>
      <c r="B1043" s="37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9">
        <v>10</v>
      </c>
      <c r="B1044" s="37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9">
        <v>11</v>
      </c>
      <c r="B1045" s="37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9">
        <v>12</v>
      </c>
      <c r="B1046" s="37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9">
        <v>13</v>
      </c>
      <c r="B1047" s="37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9">
        <v>14</v>
      </c>
      <c r="B1048" s="37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9">
        <v>15</v>
      </c>
      <c r="B1049" s="37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9">
        <v>16</v>
      </c>
      <c r="B1050" s="37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9">
        <v>17</v>
      </c>
      <c r="B1051" s="37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9">
        <v>18</v>
      </c>
      <c r="B1052" s="37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9">
        <v>19</v>
      </c>
      <c r="B1053" s="37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9">
        <v>20</v>
      </c>
      <c r="B1054" s="37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9">
        <v>21</v>
      </c>
      <c r="B1055" s="37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9">
        <v>22</v>
      </c>
      <c r="B1056" s="37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9">
        <v>23</v>
      </c>
      <c r="B1057" s="379">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9">
        <v>24</v>
      </c>
      <c r="B1058" s="379">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9">
        <v>25</v>
      </c>
      <c r="B1059" s="379">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9">
        <v>26</v>
      </c>
      <c r="B1060" s="37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9">
        <v>27</v>
      </c>
      <c r="B1061" s="37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9">
        <v>28</v>
      </c>
      <c r="B1062" s="37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9">
        <v>29</v>
      </c>
      <c r="B1063" s="37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9">
        <v>30</v>
      </c>
      <c r="B1064" s="37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419</v>
      </c>
      <c r="K1067" s="364"/>
      <c r="L1067" s="364"/>
      <c r="M1067" s="364"/>
      <c r="N1067" s="364"/>
      <c r="O1067" s="364"/>
      <c r="P1067" s="365" t="s">
        <v>366</v>
      </c>
      <c r="Q1067" s="365"/>
      <c r="R1067" s="365"/>
      <c r="S1067" s="365"/>
      <c r="T1067" s="365"/>
      <c r="U1067" s="365"/>
      <c r="V1067" s="365"/>
      <c r="W1067" s="365"/>
      <c r="X1067" s="365"/>
      <c r="Y1067" s="366" t="s">
        <v>417</v>
      </c>
      <c r="Z1067" s="367"/>
      <c r="AA1067" s="367"/>
      <c r="AB1067" s="367"/>
      <c r="AC1067" s="148" t="s">
        <v>461</v>
      </c>
      <c r="AD1067" s="148"/>
      <c r="AE1067" s="148"/>
      <c r="AF1067" s="148"/>
      <c r="AG1067" s="148"/>
      <c r="AH1067" s="366" t="s">
        <v>491</v>
      </c>
      <c r="AI1067" s="363"/>
      <c r="AJ1067" s="363"/>
      <c r="AK1067" s="363"/>
      <c r="AL1067" s="363" t="s">
        <v>21</v>
      </c>
      <c r="AM1067" s="363"/>
      <c r="AN1067" s="363"/>
      <c r="AO1067" s="368"/>
      <c r="AP1067" s="369" t="s">
        <v>420</v>
      </c>
      <c r="AQ1067" s="369"/>
      <c r="AR1067" s="369"/>
      <c r="AS1067" s="369"/>
      <c r="AT1067" s="369"/>
      <c r="AU1067" s="369"/>
      <c r="AV1067" s="369"/>
      <c r="AW1067" s="369"/>
      <c r="AX1067" s="369"/>
    </row>
    <row r="1068" spans="1:50" ht="30" hidden="1" customHeight="1" x14ac:dyDescent="0.15">
      <c r="A1068" s="379">
        <v>1</v>
      </c>
      <c r="B1068" s="37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9">
        <v>2</v>
      </c>
      <c r="B1069" s="37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9">
        <v>3</v>
      </c>
      <c r="B1070" s="379">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9">
        <v>4</v>
      </c>
      <c r="B1071" s="379">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9">
        <v>5</v>
      </c>
      <c r="B1072" s="37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9">
        <v>6</v>
      </c>
      <c r="B1073" s="37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9">
        <v>7</v>
      </c>
      <c r="B1074" s="37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9">
        <v>8</v>
      </c>
      <c r="B1075" s="37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9">
        <v>9</v>
      </c>
      <c r="B1076" s="37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9">
        <v>10</v>
      </c>
      <c r="B1077" s="37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9">
        <v>11</v>
      </c>
      <c r="B1078" s="37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9">
        <v>12</v>
      </c>
      <c r="B1079" s="37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9">
        <v>13</v>
      </c>
      <c r="B1080" s="37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9">
        <v>14</v>
      </c>
      <c r="B1081" s="37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9">
        <v>15</v>
      </c>
      <c r="B1082" s="37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9">
        <v>16</v>
      </c>
      <c r="B1083" s="37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9">
        <v>17</v>
      </c>
      <c r="B1084" s="37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9">
        <v>18</v>
      </c>
      <c r="B1085" s="37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9">
        <v>19</v>
      </c>
      <c r="B1086" s="37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9">
        <v>20</v>
      </c>
      <c r="B1087" s="37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9">
        <v>21</v>
      </c>
      <c r="B1088" s="37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9">
        <v>22</v>
      </c>
      <c r="B1089" s="37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9">
        <v>23</v>
      </c>
      <c r="B1090" s="379">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9">
        <v>24</v>
      </c>
      <c r="B1091" s="379">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9">
        <v>25</v>
      </c>
      <c r="B1092" s="379">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9">
        <v>26</v>
      </c>
      <c r="B1093" s="37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9">
        <v>27</v>
      </c>
      <c r="B1094" s="37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9">
        <v>28</v>
      </c>
      <c r="B1095" s="37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9">
        <v>29</v>
      </c>
      <c r="B1096" s="37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9">
        <v>30</v>
      </c>
      <c r="B1097" s="37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9"/>
      <c r="B1101" s="379"/>
      <c r="C1101" s="148" t="s">
        <v>385</v>
      </c>
      <c r="D1101" s="383"/>
      <c r="E1101" s="148" t="s">
        <v>384</v>
      </c>
      <c r="F1101" s="383"/>
      <c r="G1101" s="383"/>
      <c r="H1101" s="383"/>
      <c r="I1101" s="383"/>
      <c r="J1101" s="148" t="s">
        <v>419</v>
      </c>
      <c r="K1101" s="148"/>
      <c r="L1101" s="148"/>
      <c r="M1101" s="148"/>
      <c r="N1101" s="148"/>
      <c r="O1101" s="148"/>
      <c r="P1101" s="366" t="s">
        <v>27</v>
      </c>
      <c r="Q1101" s="366"/>
      <c r="R1101" s="366"/>
      <c r="S1101" s="366"/>
      <c r="T1101" s="366"/>
      <c r="U1101" s="366"/>
      <c r="V1101" s="366"/>
      <c r="W1101" s="366"/>
      <c r="X1101" s="366"/>
      <c r="Y1101" s="148" t="s">
        <v>421</v>
      </c>
      <c r="Z1101" s="383"/>
      <c r="AA1101" s="383"/>
      <c r="AB1101" s="383"/>
      <c r="AC1101" s="148" t="s">
        <v>367</v>
      </c>
      <c r="AD1101" s="148"/>
      <c r="AE1101" s="148"/>
      <c r="AF1101" s="148"/>
      <c r="AG1101" s="148"/>
      <c r="AH1101" s="366" t="s">
        <v>380</v>
      </c>
      <c r="AI1101" s="367"/>
      <c r="AJ1101" s="367"/>
      <c r="AK1101" s="367"/>
      <c r="AL1101" s="367" t="s">
        <v>21</v>
      </c>
      <c r="AM1101" s="367"/>
      <c r="AN1101" s="367"/>
      <c r="AO1101" s="384"/>
      <c r="AP1101" s="369" t="s">
        <v>452</v>
      </c>
      <c r="AQ1101" s="369"/>
      <c r="AR1101" s="369"/>
      <c r="AS1101" s="369"/>
      <c r="AT1101" s="369"/>
      <c r="AU1101" s="369"/>
      <c r="AV1101" s="369"/>
      <c r="AW1101" s="369"/>
      <c r="AX1101" s="369"/>
    </row>
    <row r="1102" spans="1:50" ht="30" customHeight="1" x14ac:dyDescent="0.15">
      <c r="A1102" s="379">
        <v>1</v>
      </c>
      <c r="B1102" s="379">
        <v>1</v>
      </c>
      <c r="C1102" s="377"/>
      <c r="D1102" s="377"/>
      <c r="E1102" s="146" t="s">
        <v>760</v>
      </c>
      <c r="F1102" s="378"/>
      <c r="G1102" s="378"/>
      <c r="H1102" s="378"/>
      <c r="I1102" s="378"/>
      <c r="J1102" s="347" t="s">
        <v>760</v>
      </c>
      <c r="K1102" s="348"/>
      <c r="L1102" s="348"/>
      <c r="M1102" s="348"/>
      <c r="N1102" s="348"/>
      <c r="O1102" s="348"/>
      <c r="P1102" s="361" t="s">
        <v>759</v>
      </c>
      <c r="Q1102" s="349"/>
      <c r="R1102" s="349"/>
      <c r="S1102" s="349"/>
      <c r="T1102" s="349"/>
      <c r="U1102" s="349"/>
      <c r="V1102" s="349"/>
      <c r="W1102" s="349"/>
      <c r="X1102" s="349"/>
      <c r="Y1102" s="350" t="s">
        <v>759</v>
      </c>
      <c r="Z1102" s="351"/>
      <c r="AA1102" s="351"/>
      <c r="AB1102" s="352"/>
      <c r="AC1102" s="353"/>
      <c r="AD1102" s="353"/>
      <c r="AE1102" s="353"/>
      <c r="AF1102" s="353"/>
      <c r="AG1102" s="353"/>
      <c r="AH1102" s="354" t="s">
        <v>762</v>
      </c>
      <c r="AI1102" s="355"/>
      <c r="AJ1102" s="355"/>
      <c r="AK1102" s="355"/>
      <c r="AL1102" s="356" t="s">
        <v>759</v>
      </c>
      <c r="AM1102" s="357"/>
      <c r="AN1102" s="357"/>
      <c r="AO1102" s="358"/>
      <c r="AP1102" s="359" t="s">
        <v>762</v>
      </c>
      <c r="AQ1102" s="359"/>
      <c r="AR1102" s="359"/>
      <c r="AS1102" s="359"/>
      <c r="AT1102" s="359"/>
      <c r="AU1102" s="359"/>
      <c r="AV1102" s="359"/>
      <c r="AW1102" s="359"/>
      <c r="AX1102" s="359"/>
    </row>
    <row r="1103" spans="1:50" ht="30" hidden="1" customHeight="1" x14ac:dyDescent="0.15">
      <c r="A1103" s="379">
        <v>2</v>
      </c>
      <c r="B1103" s="379">
        <v>1</v>
      </c>
      <c r="C1103" s="377"/>
      <c r="D1103" s="377"/>
      <c r="E1103" s="378"/>
      <c r="F1103" s="378"/>
      <c r="G1103" s="378"/>
      <c r="H1103" s="378"/>
      <c r="I1103" s="378"/>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9">
        <v>3</v>
      </c>
      <c r="B1104" s="379">
        <v>1</v>
      </c>
      <c r="C1104" s="377"/>
      <c r="D1104" s="377"/>
      <c r="E1104" s="378"/>
      <c r="F1104" s="378"/>
      <c r="G1104" s="378"/>
      <c r="H1104" s="378"/>
      <c r="I1104" s="378"/>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9">
        <v>4</v>
      </c>
      <c r="B1105" s="379">
        <v>1</v>
      </c>
      <c r="C1105" s="377"/>
      <c r="D1105" s="377"/>
      <c r="E1105" s="378"/>
      <c r="F1105" s="378"/>
      <c r="G1105" s="378"/>
      <c r="H1105" s="378"/>
      <c r="I1105" s="378"/>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9">
        <v>5</v>
      </c>
      <c r="B1106" s="379">
        <v>1</v>
      </c>
      <c r="C1106" s="377"/>
      <c r="D1106" s="377"/>
      <c r="E1106" s="378"/>
      <c r="F1106" s="378"/>
      <c r="G1106" s="378"/>
      <c r="H1106" s="378"/>
      <c r="I1106" s="378"/>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9">
        <v>6</v>
      </c>
      <c r="B1107" s="379">
        <v>1</v>
      </c>
      <c r="C1107" s="377"/>
      <c r="D1107" s="377"/>
      <c r="E1107" s="378"/>
      <c r="F1107" s="378"/>
      <c r="G1107" s="378"/>
      <c r="H1107" s="378"/>
      <c r="I1107" s="378"/>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9">
        <v>7</v>
      </c>
      <c r="B1108" s="379">
        <v>1</v>
      </c>
      <c r="C1108" s="377"/>
      <c r="D1108" s="377"/>
      <c r="E1108" s="378"/>
      <c r="F1108" s="378"/>
      <c r="G1108" s="378"/>
      <c r="H1108" s="378"/>
      <c r="I1108" s="378"/>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9">
        <v>8</v>
      </c>
      <c r="B1109" s="379">
        <v>1</v>
      </c>
      <c r="C1109" s="377"/>
      <c r="D1109" s="377"/>
      <c r="E1109" s="378"/>
      <c r="F1109" s="378"/>
      <c r="G1109" s="378"/>
      <c r="H1109" s="378"/>
      <c r="I1109" s="378"/>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9">
        <v>9</v>
      </c>
      <c r="B1110" s="379">
        <v>1</v>
      </c>
      <c r="C1110" s="377"/>
      <c r="D1110" s="377"/>
      <c r="E1110" s="378"/>
      <c r="F1110" s="378"/>
      <c r="G1110" s="378"/>
      <c r="H1110" s="378"/>
      <c r="I1110" s="378"/>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9">
        <v>10</v>
      </c>
      <c r="B1111" s="379">
        <v>1</v>
      </c>
      <c r="C1111" s="377"/>
      <c r="D1111" s="377"/>
      <c r="E1111" s="378"/>
      <c r="F1111" s="378"/>
      <c r="G1111" s="378"/>
      <c r="H1111" s="378"/>
      <c r="I1111" s="378"/>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9">
        <v>11</v>
      </c>
      <c r="B1112" s="379">
        <v>1</v>
      </c>
      <c r="C1112" s="377"/>
      <c r="D1112" s="377"/>
      <c r="E1112" s="378"/>
      <c r="F1112" s="378"/>
      <c r="G1112" s="378"/>
      <c r="H1112" s="378"/>
      <c r="I1112" s="378"/>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9">
        <v>12</v>
      </c>
      <c r="B1113" s="379">
        <v>1</v>
      </c>
      <c r="C1113" s="377"/>
      <c r="D1113" s="377"/>
      <c r="E1113" s="378"/>
      <c r="F1113" s="378"/>
      <c r="G1113" s="378"/>
      <c r="H1113" s="378"/>
      <c r="I1113" s="378"/>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9">
        <v>13</v>
      </c>
      <c r="B1114" s="379">
        <v>1</v>
      </c>
      <c r="C1114" s="377"/>
      <c r="D1114" s="377"/>
      <c r="E1114" s="378"/>
      <c r="F1114" s="378"/>
      <c r="G1114" s="378"/>
      <c r="H1114" s="378"/>
      <c r="I1114" s="378"/>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9">
        <v>14</v>
      </c>
      <c r="B1115" s="379">
        <v>1</v>
      </c>
      <c r="C1115" s="377"/>
      <c r="D1115" s="377"/>
      <c r="E1115" s="378"/>
      <c r="F1115" s="378"/>
      <c r="G1115" s="378"/>
      <c r="H1115" s="378"/>
      <c r="I1115" s="378"/>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9">
        <v>15</v>
      </c>
      <c r="B1116" s="379">
        <v>1</v>
      </c>
      <c r="C1116" s="377"/>
      <c r="D1116" s="377"/>
      <c r="E1116" s="378"/>
      <c r="F1116" s="378"/>
      <c r="G1116" s="378"/>
      <c r="H1116" s="378"/>
      <c r="I1116" s="378"/>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9">
        <v>16</v>
      </c>
      <c r="B1117" s="379">
        <v>1</v>
      </c>
      <c r="C1117" s="377"/>
      <c r="D1117" s="377"/>
      <c r="E1117" s="378"/>
      <c r="F1117" s="378"/>
      <c r="G1117" s="378"/>
      <c r="H1117" s="378"/>
      <c r="I1117" s="378"/>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9">
        <v>17</v>
      </c>
      <c r="B1118" s="379">
        <v>1</v>
      </c>
      <c r="C1118" s="377"/>
      <c r="D1118" s="377"/>
      <c r="E1118" s="378"/>
      <c r="F1118" s="378"/>
      <c r="G1118" s="378"/>
      <c r="H1118" s="378"/>
      <c r="I1118" s="378"/>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9">
        <v>18</v>
      </c>
      <c r="B1119" s="379">
        <v>1</v>
      </c>
      <c r="C1119" s="377"/>
      <c r="D1119" s="377"/>
      <c r="E1119" s="146"/>
      <c r="F1119" s="378"/>
      <c r="G1119" s="378"/>
      <c r="H1119" s="378"/>
      <c r="I1119" s="378"/>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9">
        <v>19</v>
      </c>
      <c r="B1120" s="379">
        <v>1</v>
      </c>
      <c r="C1120" s="377"/>
      <c r="D1120" s="377"/>
      <c r="E1120" s="378"/>
      <c r="F1120" s="378"/>
      <c r="G1120" s="378"/>
      <c r="H1120" s="378"/>
      <c r="I1120" s="378"/>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9">
        <v>20</v>
      </c>
      <c r="B1121" s="379">
        <v>1</v>
      </c>
      <c r="C1121" s="377"/>
      <c r="D1121" s="377"/>
      <c r="E1121" s="378"/>
      <c r="F1121" s="378"/>
      <c r="G1121" s="378"/>
      <c r="H1121" s="378"/>
      <c r="I1121" s="378"/>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9">
        <v>21</v>
      </c>
      <c r="B1122" s="379">
        <v>1</v>
      </c>
      <c r="C1122" s="377"/>
      <c r="D1122" s="377"/>
      <c r="E1122" s="378"/>
      <c r="F1122" s="378"/>
      <c r="G1122" s="378"/>
      <c r="H1122" s="378"/>
      <c r="I1122" s="378"/>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9">
        <v>22</v>
      </c>
      <c r="B1123" s="379">
        <v>1</v>
      </c>
      <c r="C1123" s="377"/>
      <c r="D1123" s="377"/>
      <c r="E1123" s="378"/>
      <c r="F1123" s="378"/>
      <c r="G1123" s="378"/>
      <c r="H1123" s="378"/>
      <c r="I1123" s="378"/>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9">
        <v>23</v>
      </c>
      <c r="B1124" s="379">
        <v>1</v>
      </c>
      <c r="C1124" s="377"/>
      <c r="D1124" s="377"/>
      <c r="E1124" s="378"/>
      <c r="F1124" s="378"/>
      <c r="G1124" s="378"/>
      <c r="H1124" s="378"/>
      <c r="I1124" s="378"/>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9">
        <v>24</v>
      </c>
      <c r="B1125" s="379">
        <v>1</v>
      </c>
      <c r="C1125" s="377"/>
      <c r="D1125" s="377"/>
      <c r="E1125" s="378"/>
      <c r="F1125" s="378"/>
      <c r="G1125" s="378"/>
      <c r="H1125" s="378"/>
      <c r="I1125" s="378"/>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9">
        <v>25</v>
      </c>
      <c r="B1126" s="379">
        <v>1</v>
      </c>
      <c r="C1126" s="377"/>
      <c r="D1126" s="377"/>
      <c r="E1126" s="378"/>
      <c r="F1126" s="378"/>
      <c r="G1126" s="378"/>
      <c r="H1126" s="378"/>
      <c r="I1126" s="378"/>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9">
        <v>26</v>
      </c>
      <c r="B1127" s="379">
        <v>1</v>
      </c>
      <c r="C1127" s="377"/>
      <c r="D1127" s="377"/>
      <c r="E1127" s="378"/>
      <c r="F1127" s="378"/>
      <c r="G1127" s="378"/>
      <c r="H1127" s="378"/>
      <c r="I1127" s="378"/>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9">
        <v>27</v>
      </c>
      <c r="B1128" s="379">
        <v>1</v>
      </c>
      <c r="C1128" s="377"/>
      <c r="D1128" s="377"/>
      <c r="E1128" s="378"/>
      <c r="F1128" s="378"/>
      <c r="G1128" s="378"/>
      <c r="H1128" s="378"/>
      <c r="I1128" s="378"/>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9">
        <v>28</v>
      </c>
      <c r="B1129" s="379">
        <v>1</v>
      </c>
      <c r="C1129" s="377"/>
      <c r="D1129" s="377"/>
      <c r="E1129" s="378"/>
      <c r="F1129" s="378"/>
      <c r="G1129" s="378"/>
      <c r="H1129" s="378"/>
      <c r="I1129" s="378"/>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9">
        <v>29</v>
      </c>
      <c r="B1130" s="379">
        <v>1</v>
      </c>
      <c r="C1130" s="377"/>
      <c r="D1130" s="377"/>
      <c r="E1130" s="378"/>
      <c r="F1130" s="378"/>
      <c r="G1130" s="378"/>
      <c r="H1130" s="378"/>
      <c r="I1130" s="378"/>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3" hidden="1" customHeight="1" x14ac:dyDescent="0.15">
      <c r="A1131" s="379">
        <v>30</v>
      </c>
      <c r="B1131" s="379">
        <v>1</v>
      </c>
      <c r="C1131" s="377"/>
      <c r="D1131" s="377"/>
      <c r="E1131" s="378"/>
      <c r="F1131" s="378"/>
      <c r="G1131" s="378"/>
      <c r="H1131" s="378"/>
      <c r="I1131" s="378"/>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EXSkxVoRQEhg0fd/0Ow1/OkOkqDCXdwtU/dfrFCt0c2M8IdbgclZ1M5wsfp8OhLVN41qp5JNZ8v7JDeWtnDHZA==" saltValue="ZmGMJeHDG6m1vxzcZb5Cew==" spinCount="100000" sheet="1" formatRows="0"/>
  <dataConsolidate/>
  <customSheetViews>
    <customSheetView guid="{8F4A736C-2940-4584-9AC4-A6D36C3FAC46}" scale="90" showPageBreaks="1" fitToPage="1" printArea="1" hiddenRows="1" view="pageBreakPreview" topLeftCell="A847">
      <selection activeCell="AL853" sqref="AL853:AO853"/>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F8F4F8B8-11AC-4AFD-91A3-2DF41AFD1656}" scale="90" showPageBreaks="1" fitToPage="1" hiddenRows="1" view="pageBreakPreview" topLeftCell="A865">
      <selection activeCell="AC866" sqref="AC866:AG866"/>
      <rowBreaks count="4" manualBreakCount="4">
        <brk id="43" max="16383" man="1"/>
        <brk id="699" max="16383" man="1"/>
        <brk id="718" max="16383" man="1"/>
        <brk id="735" max="16383" man="1"/>
      </rowBreaks>
      <pageMargins left="0.62992125984251968" right="0.39370078740157483" top="0.59055118110236227" bottom="0.39370078740157483" header="0.51181102362204722" footer="0.51181102362204722"/>
      <pageSetup paperSize="9" scale="67" fitToHeight="0" orientation="portrait"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3" manualBreakCount="3">
    <brk id="34" max="49" man="1"/>
    <brk id="151" max="49" man="1"/>
    <brk id="739"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5" t="s">
        <v>496</v>
      </c>
      <c r="AI2" s="53" t="s">
        <v>565</v>
      </c>
      <c r="AK2" s="53" t="s">
        <v>382</v>
      </c>
      <c r="AM2" s="87"/>
      <c r="AN2" s="87"/>
      <c r="AP2" s="55"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5" t="s">
        <v>497</v>
      </c>
      <c r="AI3" s="53" t="s">
        <v>375</v>
      </c>
      <c r="AK3" s="53" t="str">
        <f>CHAR(CODE(AK2)+1)</f>
        <v>B</v>
      </c>
      <c r="AM3" s="87"/>
      <c r="AN3" s="87"/>
      <c r="AP3" s="55"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5" t="s">
        <v>498</v>
      </c>
      <c r="AI4" s="53" t="s">
        <v>377</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5" t="s">
        <v>499</v>
      </c>
      <c r="AI5" s="53" t="s">
        <v>545</v>
      </c>
      <c r="AK5" s="53" t="str">
        <f t="shared" si="7"/>
        <v>D</v>
      </c>
      <c r="AP5" s="55"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5" t="s">
        <v>500</v>
      </c>
      <c r="AI6" s="55" t="s">
        <v>546</v>
      </c>
      <c r="AK6" s="53" t="str">
        <f t="shared" si="7"/>
        <v>E</v>
      </c>
      <c r="AP6" s="55"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513</v>
      </c>
      <c r="W9" s="32" t="s">
        <v>274</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8F4A736C-2940-4584-9AC4-A6D36C3FAC46}" scale="115" hiddenColumns="1">
      <selection activeCell="K16" sqref="K16"/>
      <pageMargins left="0.7" right="0.7" top="0.75" bottom="0.75" header="0.3" footer="0.3"/>
      <pageSetup paperSize="9" orientation="portrait" r:id="rId1"/>
    </customSheetView>
    <customSheetView guid="{F8F4F8B8-11AC-4AFD-91A3-2DF41AFD1656}" scale="115" hiddenColumns="1">
      <selection activeCell="K16" sqref="K16"/>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3"/>
      <c r="Z2" s="835"/>
      <c r="AA2" s="836"/>
      <c r="AB2" s="1037" t="s">
        <v>11</v>
      </c>
      <c r="AC2" s="1038"/>
      <c r="AD2" s="1039"/>
      <c r="AE2" s="1043" t="s">
        <v>555</v>
      </c>
      <c r="AF2" s="1043"/>
      <c r="AG2" s="1043"/>
      <c r="AH2" s="1043"/>
      <c r="AI2" s="1043" t="s">
        <v>552</v>
      </c>
      <c r="AJ2" s="1043"/>
      <c r="AK2" s="1043"/>
      <c r="AL2" s="1043"/>
      <c r="AM2" s="1043" t="s">
        <v>526</v>
      </c>
      <c r="AN2" s="1043"/>
      <c r="AO2" s="1043"/>
      <c r="AP2" s="563"/>
      <c r="AQ2" s="158" t="s">
        <v>354</v>
      </c>
      <c r="AR2" s="129"/>
      <c r="AS2" s="129"/>
      <c r="AT2" s="130"/>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50"/>
      <c r="AF3" s="250"/>
      <c r="AG3" s="250"/>
      <c r="AH3" s="250"/>
      <c r="AI3" s="250"/>
      <c r="AJ3" s="250"/>
      <c r="AK3" s="250"/>
      <c r="AL3" s="250"/>
      <c r="AM3" s="250"/>
      <c r="AN3" s="250"/>
      <c r="AO3" s="250"/>
      <c r="AP3" s="246"/>
      <c r="AQ3" s="197"/>
      <c r="AR3" s="198"/>
      <c r="AS3" s="132" t="s">
        <v>355</v>
      </c>
      <c r="AT3" s="133"/>
      <c r="AU3" s="198"/>
      <c r="AV3" s="198"/>
      <c r="AW3" s="401" t="s">
        <v>300</v>
      </c>
      <c r="AX3" s="402"/>
    </row>
    <row r="4" spans="1:50" ht="22.5" customHeight="1" x14ac:dyDescent="0.15">
      <c r="A4" s="406"/>
      <c r="B4" s="404"/>
      <c r="C4" s="404"/>
      <c r="D4" s="404"/>
      <c r="E4" s="404"/>
      <c r="F4" s="405"/>
      <c r="G4" s="570"/>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301</v>
      </c>
      <c r="AC6" s="1027"/>
      <c r="AD6" s="1027"/>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3"/>
      <c r="Z9" s="835"/>
      <c r="AA9" s="836"/>
      <c r="AB9" s="1037" t="s">
        <v>11</v>
      </c>
      <c r="AC9" s="1038"/>
      <c r="AD9" s="1039"/>
      <c r="AE9" s="1043" t="s">
        <v>556</v>
      </c>
      <c r="AF9" s="1043"/>
      <c r="AG9" s="1043"/>
      <c r="AH9" s="1043"/>
      <c r="AI9" s="1043" t="s">
        <v>552</v>
      </c>
      <c r="AJ9" s="1043"/>
      <c r="AK9" s="1043"/>
      <c r="AL9" s="1043"/>
      <c r="AM9" s="1043" t="s">
        <v>526</v>
      </c>
      <c r="AN9" s="1043"/>
      <c r="AO9" s="1043"/>
      <c r="AP9" s="563"/>
      <c r="AQ9" s="158" t="s">
        <v>354</v>
      </c>
      <c r="AR9" s="129"/>
      <c r="AS9" s="129"/>
      <c r="AT9" s="130"/>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50"/>
      <c r="AF10" s="250"/>
      <c r="AG10" s="250"/>
      <c r="AH10" s="250"/>
      <c r="AI10" s="250"/>
      <c r="AJ10" s="250"/>
      <c r="AK10" s="250"/>
      <c r="AL10" s="250"/>
      <c r="AM10" s="250"/>
      <c r="AN10" s="250"/>
      <c r="AO10" s="250"/>
      <c r="AP10" s="246"/>
      <c r="AQ10" s="197"/>
      <c r="AR10" s="198"/>
      <c r="AS10" s="132" t="s">
        <v>355</v>
      </c>
      <c r="AT10" s="133"/>
      <c r="AU10" s="198"/>
      <c r="AV10" s="198"/>
      <c r="AW10" s="401" t="s">
        <v>300</v>
      </c>
      <c r="AX10" s="402"/>
    </row>
    <row r="11" spans="1:50" ht="22.5" customHeight="1" x14ac:dyDescent="0.15">
      <c r="A11" s="406"/>
      <c r="B11" s="404"/>
      <c r="C11" s="404"/>
      <c r="D11" s="404"/>
      <c r="E11" s="404"/>
      <c r="F11" s="405"/>
      <c r="G11" s="570"/>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301</v>
      </c>
      <c r="AC13" s="1027"/>
      <c r="AD13" s="1027"/>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3"/>
      <c r="Z16" s="835"/>
      <c r="AA16" s="836"/>
      <c r="AB16" s="1037" t="s">
        <v>11</v>
      </c>
      <c r="AC16" s="1038"/>
      <c r="AD16" s="1039"/>
      <c r="AE16" s="1043" t="s">
        <v>555</v>
      </c>
      <c r="AF16" s="1043"/>
      <c r="AG16" s="1043"/>
      <c r="AH16" s="1043"/>
      <c r="AI16" s="1043" t="s">
        <v>553</v>
      </c>
      <c r="AJ16" s="1043"/>
      <c r="AK16" s="1043"/>
      <c r="AL16" s="1043"/>
      <c r="AM16" s="1043" t="s">
        <v>526</v>
      </c>
      <c r="AN16" s="1043"/>
      <c r="AO16" s="1043"/>
      <c r="AP16" s="563"/>
      <c r="AQ16" s="158" t="s">
        <v>354</v>
      </c>
      <c r="AR16" s="129"/>
      <c r="AS16" s="129"/>
      <c r="AT16" s="130"/>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50"/>
      <c r="AF17" s="250"/>
      <c r="AG17" s="250"/>
      <c r="AH17" s="250"/>
      <c r="AI17" s="250"/>
      <c r="AJ17" s="250"/>
      <c r="AK17" s="250"/>
      <c r="AL17" s="250"/>
      <c r="AM17" s="250"/>
      <c r="AN17" s="250"/>
      <c r="AO17" s="250"/>
      <c r="AP17" s="246"/>
      <c r="AQ17" s="197"/>
      <c r="AR17" s="198"/>
      <c r="AS17" s="132" t="s">
        <v>355</v>
      </c>
      <c r="AT17" s="133"/>
      <c r="AU17" s="198"/>
      <c r="AV17" s="198"/>
      <c r="AW17" s="401" t="s">
        <v>300</v>
      </c>
      <c r="AX17" s="402"/>
    </row>
    <row r="18" spans="1:50" ht="22.5" customHeight="1" x14ac:dyDescent="0.15">
      <c r="A18" s="406"/>
      <c r="B18" s="404"/>
      <c r="C18" s="404"/>
      <c r="D18" s="404"/>
      <c r="E18" s="404"/>
      <c r="F18" s="405"/>
      <c r="G18" s="570"/>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301</v>
      </c>
      <c r="AC20" s="1027"/>
      <c r="AD20" s="1027"/>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3"/>
      <c r="Z23" s="835"/>
      <c r="AA23" s="836"/>
      <c r="AB23" s="1037" t="s">
        <v>11</v>
      </c>
      <c r="AC23" s="1038"/>
      <c r="AD23" s="1039"/>
      <c r="AE23" s="1043" t="s">
        <v>557</v>
      </c>
      <c r="AF23" s="1043"/>
      <c r="AG23" s="1043"/>
      <c r="AH23" s="1043"/>
      <c r="AI23" s="1043" t="s">
        <v>552</v>
      </c>
      <c r="AJ23" s="1043"/>
      <c r="AK23" s="1043"/>
      <c r="AL23" s="1043"/>
      <c r="AM23" s="1043" t="s">
        <v>526</v>
      </c>
      <c r="AN23" s="1043"/>
      <c r="AO23" s="1043"/>
      <c r="AP23" s="563"/>
      <c r="AQ23" s="158" t="s">
        <v>354</v>
      </c>
      <c r="AR23" s="129"/>
      <c r="AS23" s="129"/>
      <c r="AT23" s="130"/>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50"/>
      <c r="AF24" s="250"/>
      <c r="AG24" s="250"/>
      <c r="AH24" s="250"/>
      <c r="AI24" s="250"/>
      <c r="AJ24" s="250"/>
      <c r="AK24" s="250"/>
      <c r="AL24" s="250"/>
      <c r="AM24" s="250"/>
      <c r="AN24" s="250"/>
      <c r="AO24" s="250"/>
      <c r="AP24" s="246"/>
      <c r="AQ24" s="197"/>
      <c r="AR24" s="198"/>
      <c r="AS24" s="132" t="s">
        <v>355</v>
      </c>
      <c r="AT24" s="133"/>
      <c r="AU24" s="198"/>
      <c r="AV24" s="198"/>
      <c r="AW24" s="401" t="s">
        <v>300</v>
      </c>
      <c r="AX24" s="402"/>
    </row>
    <row r="25" spans="1:50" ht="22.5" customHeight="1" x14ac:dyDescent="0.15">
      <c r="A25" s="406"/>
      <c r="B25" s="404"/>
      <c r="C25" s="404"/>
      <c r="D25" s="404"/>
      <c r="E25" s="404"/>
      <c r="F25" s="405"/>
      <c r="G25" s="570"/>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301</v>
      </c>
      <c r="AC27" s="1027"/>
      <c r="AD27" s="1027"/>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3"/>
      <c r="Z30" s="835"/>
      <c r="AA30" s="836"/>
      <c r="AB30" s="1037" t="s">
        <v>11</v>
      </c>
      <c r="AC30" s="1038"/>
      <c r="AD30" s="1039"/>
      <c r="AE30" s="1043" t="s">
        <v>555</v>
      </c>
      <c r="AF30" s="1043"/>
      <c r="AG30" s="1043"/>
      <c r="AH30" s="1043"/>
      <c r="AI30" s="1043" t="s">
        <v>552</v>
      </c>
      <c r="AJ30" s="1043"/>
      <c r="AK30" s="1043"/>
      <c r="AL30" s="1043"/>
      <c r="AM30" s="1043" t="s">
        <v>550</v>
      </c>
      <c r="AN30" s="1043"/>
      <c r="AO30" s="1043"/>
      <c r="AP30" s="563"/>
      <c r="AQ30" s="158" t="s">
        <v>354</v>
      </c>
      <c r="AR30" s="129"/>
      <c r="AS30" s="129"/>
      <c r="AT30" s="130"/>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50"/>
      <c r="AF31" s="250"/>
      <c r="AG31" s="250"/>
      <c r="AH31" s="250"/>
      <c r="AI31" s="250"/>
      <c r="AJ31" s="250"/>
      <c r="AK31" s="250"/>
      <c r="AL31" s="250"/>
      <c r="AM31" s="250"/>
      <c r="AN31" s="250"/>
      <c r="AO31" s="250"/>
      <c r="AP31" s="246"/>
      <c r="AQ31" s="197"/>
      <c r="AR31" s="198"/>
      <c r="AS31" s="132" t="s">
        <v>355</v>
      </c>
      <c r="AT31" s="133"/>
      <c r="AU31" s="198"/>
      <c r="AV31" s="198"/>
      <c r="AW31" s="401" t="s">
        <v>300</v>
      </c>
      <c r="AX31" s="402"/>
    </row>
    <row r="32" spans="1:50" ht="22.5" customHeight="1" x14ac:dyDescent="0.15">
      <c r="A32" s="406"/>
      <c r="B32" s="404"/>
      <c r="C32" s="404"/>
      <c r="D32" s="404"/>
      <c r="E32" s="404"/>
      <c r="F32" s="405"/>
      <c r="G32" s="570"/>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301</v>
      </c>
      <c r="AC34" s="1027"/>
      <c r="AD34" s="1027"/>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3"/>
      <c r="Z37" s="835"/>
      <c r="AA37" s="836"/>
      <c r="AB37" s="1037" t="s">
        <v>11</v>
      </c>
      <c r="AC37" s="1038"/>
      <c r="AD37" s="1039"/>
      <c r="AE37" s="1043" t="s">
        <v>557</v>
      </c>
      <c r="AF37" s="1043"/>
      <c r="AG37" s="1043"/>
      <c r="AH37" s="1043"/>
      <c r="AI37" s="1043" t="s">
        <v>554</v>
      </c>
      <c r="AJ37" s="1043"/>
      <c r="AK37" s="1043"/>
      <c r="AL37" s="1043"/>
      <c r="AM37" s="1043" t="s">
        <v>551</v>
      </c>
      <c r="AN37" s="1043"/>
      <c r="AO37" s="1043"/>
      <c r="AP37" s="563"/>
      <c r="AQ37" s="158" t="s">
        <v>354</v>
      </c>
      <c r="AR37" s="129"/>
      <c r="AS37" s="129"/>
      <c r="AT37" s="130"/>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50"/>
      <c r="AF38" s="250"/>
      <c r="AG38" s="250"/>
      <c r="AH38" s="250"/>
      <c r="AI38" s="250"/>
      <c r="AJ38" s="250"/>
      <c r="AK38" s="250"/>
      <c r="AL38" s="250"/>
      <c r="AM38" s="250"/>
      <c r="AN38" s="250"/>
      <c r="AO38" s="250"/>
      <c r="AP38" s="246"/>
      <c r="AQ38" s="197"/>
      <c r="AR38" s="198"/>
      <c r="AS38" s="132" t="s">
        <v>355</v>
      </c>
      <c r="AT38" s="133"/>
      <c r="AU38" s="198"/>
      <c r="AV38" s="198"/>
      <c r="AW38" s="401" t="s">
        <v>300</v>
      </c>
      <c r="AX38" s="402"/>
    </row>
    <row r="39" spans="1:50" ht="22.5" customHeight="1" x14ac:dyDescent="0.15">
      <c r="A39" s="406"/>
      <c r="B39" s="404"/>
      <c r="C39" s="404"/>
      <c r="D39" s="404"/>
      <c r="E39" s="404"/>
      <c r="F39" s="405"/>
      <c r="G39" s="570"/>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301</v>
      </c>
      <c r="AC41" s="1027"/>
      <c r="AD41" s="1027"/>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3"/>
      <c r="Z44" s="835"/>
      <c r="AA44" s="836"/>
      <c r="AB44" s="1037" t="s">
        <v>11</v>
      </c>
      <c r="AC44" s="1038"/>
      <c r="AD44" s="1039"/>
      <c r="AE44" s="1043" t="s">
        <v>555</v>
      </c>
      <c r="AF44" s="1043"/>
      <c r="AG44" s="1043"/>
      <c r="AH44" s="1043"/>
      <c r="AI44" s="1043" t="s">
        <v>552</v>
      </c>
      <c r="AJ44" s="1043"/>
      <c r="AK44" s="1043"/>
      <c r="AL44" s="1043"/>
      <c r="AM44" s="1043" t="s">
        <v>526</v>
      </c>
      <c r="AN44" s="1043"/>
      <c r="AO44" s="1043"/>
      <c r="AP44" s="563"/>
      <c r="AQ44" s="158" t="s">
        <v>354</v>
      </c>
      <c r="AR44" s="129"/>
      <c r="AS44" s="129"/>
      <c r="AT44" s="130"/>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50"/>
      <c r="AF45" s="250"/>
      <c r="AG45" s="250"/>
      <c r="AH45" s="250"/>
      <c r="AI45" s="250"/>
      <c r="AJ45" s="250"/>
      <c r="AK45" s="250"/>
      <c r="AL45" s="250"/>
      <c r="AM45" s="250"/>
      <c r="AN45" s="250"/>
      <c r="AO45" s="250"/>
      <c r="AP45" s="246"/>
      <c r="AQ45" s="197"/>
      <c r="AR45" s="198"/>
      <c r="AS45" s="132" t="s">
        <v>355</v>
      </c>
      <c r="AT45" s="133"/>
      <c r="AU45" s="198"/>
      <c r="AV45" s="198"/>
      <c r="AW45" s="401" t="s">
        <v>300</v>
      </c>
      <c r="AX45" s="402"/>
    </row>
    <row r="46" spans="1:50" ht="22.5" customHeight="1" x14ac:dyDescent="0.15">
      <c r="A46" s="406"/>
      <c r="B46" s="404"/>
      <c r="C46" s="404"/>
      <c r="D46" s="404"/>
      <c r="E46" s="404"/>
      <c r="F46" s="405"/>
      <c r="G46" s="570"/>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301</v>
      </c>
      <c r="AC48" s="1027"/>
      <c r="AD48" s="1027"/>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3"/>
      <c r="Z51" s="835"/>
      <c r="AA51" s="836"/>
      <c r="AB51" s="563" t="s">
        <v>11</v>
      </c>
      <c r="AC51" s="1038"/>
      <c r="AD51" s="1039"/>
      <c r="AE51" s="1043" t="s">
        <v>555</v>
      </c>
      <c r="AF51" s="1043"/>
      <c r="AG51" s="1043"/>
      <c r="AH51" s="1043"/>
      <c r="AI51" s="1043" t="s">
        <v>552</v>
      </c>
      <c r="AJ51" s="1043"/>
      <c r="AK51" s="1043"/>
      <c r="AL51" s="1043"/>
      <c r="AM51" s="1043" t="s">
        <v>526</v>
      </c>
      <c r="AN51" s="1043"/>
      <c r="AO51" s="1043"/>
      <c r="AP51" s="563"/>
      <c r="AQ51" s="158" t="s">
        <v>354</v>
      </c>
      <c r="AR51" s="129"/>
      <c r="AS51" s="129"/>
      <c r="AT51" s="130"/>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50"/>
      <c r="AF52" s="250"/>
      <c r="AG52" s="250"/>
      <c r="AH52" s="250"/>
      <c r="AI52" s="250"/>
      <c r="AJ52" s="250"/>
      <c r="AK52" s="250"/>
      <c r="AL52" s="250"/>
      <c r="AM52" s="250"/>
      <c r="AN52" s="250"/>
      <c r="AO52" s="250"/>
      <c r="AP52" s="246"/>
      <c r="AQ52" s="197"/>
      <c r="AR52" s="198"/>
      <c r="AS52" s="132" t="s">
        <v>355</v>
      </c>
      <c r="AT52" s="133"/>
      <c r="AU52" s="198"/>
      <c r="AV52" s="198"/>
      <c r="AW52" s="401" t="s">
        <v>300</v>
      </c>
      <c r="AX52" s="402"/>
    </row>
    <row r="53" spans="1:50" ht="22.5" customHeight="1" x14ac:dyDescent="0.15">
      <c r="A53" s="406"/>
      <c r="B53" s="404"/>
      <c r="C53" s="404"/>
      <c r="D53" s="404"/>
      <c r="E53" s="404"/>
      <c r="F53" s="405"/>
      <c r="G53" s="570"/>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301</v>
      </c>
      <c r="AC55" s="1027"/>
      <c r="AD55" s="1027"/>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3"/>
      <c r="Z58" s="835"/>
      <c r="AA58" s="836"/>
      <c r="AB58" s="1037" t="s">
        <v>11</v>
      </c>
      <c r="AC58" s="1038"/>
      <c r="AD58" s="1039"/>
      <c r="AE58" s="1043" t="s">
        <v>555</v>
      </c>
      <c r="AF58" s="1043"/>
      <c r="AG58" s="1043"/>
      <c r="AH58" s="1043"/>
      <c r="AI58" s="1043" t="s">
        <v>552</v>
      </c>
      <c r="AJ58" s="1043"/>
      <c r="AK58" s="1043"/>
      <c r="AL58" s="1043"/>
      <c r="AM58" s="1043" t="s">
        <v>526</v>
      </c>
      <c r="AN58" s="1043"/>
      <c r="AO58" s="1043"/>
      <c r="AP58" s="563"/>
      <c r="AQ58" s="158" t="s">
        <v>354</v>
      </c>
      <c r="AR58" s="129"/>
      <c r="AS58" s="129"/>
      <c r="AT58" s="130"/>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50"/>
      <c r="AF59" s="250"/>
      <c r="AG59" s="250"/>
      <c r="AH59" s="250"/>
      <c r="AI59" s="250"/>
      <c r="AJ59" s="250"/>
      <c r="AK59" s="250"/>
      <c r="AL59" s="250"/>
      <c r="AM59" s="250"/>
      <c r="AN59" s="250"/>
      <c r="AO59" s="250"/>
      <c r="AP59" s="246"/>
      <c r="AQ59" s="197"/>
      <c r="AR59" s="198"/>
      <c r="AS59" s="132" t="s">
        <v>355</v>
      </c>
      <c r="AT59" s="133"/>
      <c r="AU59" s="198"/>
      <c r="AV59" s="198"/>
      <c r="AW59" s="401" t="s">
        <v>300</v>
      </c>
      <c r="AX59" s="402"/>
    </row>
    <row r="60" spans="1:50" ht="22.5" customHeight="1" x14ac:dyDescent="0.15">
      <c r="A60" s="406"/>
      <c r="B60" s="404"/>
      <c r="C60" s="404"/>
      <c r="D60" s="404"/>
      <c r="E60" s="404"/>
      <c r="F60" s="405"/>
      <c r="G60" s="570"/>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301</v>
      </c>
      <c r="AC62" s="1027"/>
      <c r="AD62" s="1027"/>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3"/>
      <c r="Z65" s="835"/>
      <c r="AA65" s="836"/>
      <c r="AB65" s="1037" t="s">
        <v>11</v>
      </c>
      <c r="AC65" s="1038"/>
      <c r="AD65" s="1039"/>
      <c r="AE65" s="1043" t="s">
        <v>555</v>
      </c>
      <c r="AF65" s="1043"/>
      <c r="AG65" s="1043"/>
      <c r="AH65" s="1043"/>
      <c r="AI65" s="1043" t="s">
        <v>552</v>
      </c>
      <c r="AJ65" s="1043"/>
      <c r="AK65" s="1043"/>
      <c r="AL65" s="1043"/>
      <c r="AM65" s="1043" t="s">
        <v>526</v>
      </c>
      <c r="AN65" s="1043"/>
      <c r="AO65" s="1043"/>
      <c r="AP65" s="563"/>
      <c r="AQ65" s="158" t="s">
        <v>354</v>
      </c>
      <c r="AR65" s="129"/>
      <c r="AS65" s="129"/>
      <c r="AT65" s="130"/>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50"/>
      <c r="AF66" s="250"/>
      <c r="AG66" s="250"/>
      <c r="AH66" s="250"/>
      <c r="AI66" s="250"/>
      <c r="AJ66" s="250"/>
      <c r="AK66" s="250"/>
      <c r="AL66" s="250"/>
      <c r="AM66" s="250"/>
      <c r="AN66" s="250"/>
      <c r="AO66" s="250"/>
      <c r="AP66" s="246"/>
      <c r="AQ66" s="197"/>
      <c r="AR66" s="198"/>
      <c r="AS66" s="132" t="s">
        <v>355</v>
      </c>
      <c r="AT66" s="133"/>
      <c r="AU66" s="198"/>
      <c r="AV66" s="198"/>
      <c r="AW66" s="401" t="s">
        <v>300</v>
      </c>
      <c r="AX66" s="402"/>
    </row>
    <row r="67" spans="1:50" ht="22.5" customHeight="1" x14ac:dyDescent="0.15">
      <c r="A67" s="406"/>
      <c r="B67" s="404"/>
      <c r="C67" s="404"/>
      <c r="D67" s="404"/>
      <c r="E67" s="404"/>
      <c r="F67" s="405"/>
      <c r="G67" s="570"/>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62" t="s">
        <v>301</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customSheetViews>
    <customSheetView guid="{8F4A736C-2940-4584-9AC4-A6D36C3FAC4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F8F4F8B8-11AC-4AFD-91A3-2DF41AFD165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6"/>
      <c r="B5" s="1057"/>
      <c r="C5" s="1057"/>
      <c r="D5" s="1057"/>
      <c r="E5" s="1057"/>
      <c r="F5" s="105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6"/>
      <c r="B6" s="1057"/>
      <c r="C6" s="1057"/>
      <c r="D6" s="1057"/>
      <c r="E6" s="1057"/>
      <c r="F6" s="105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6"/>
      <c r="B7" s="1057"/>
      <c r="C7" s="1057"/>
      <c r="D7" s="1057"/>
      <c r="E7" s="1057"/>
      <c r="F7" s="105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6"/>
      <c r="B8" s="1057"/>
      <c r="C8" s="1057"/>
      <c r="D8" s="1057"/>
      <c r="E8" s="1057"/>
      <c r="F8" s="105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6"/>
      <c r="B9" s="1057"/>
      <c r="C9" s="1057"/>
      <c r="D9" s="1057"/>
      <c r="E9" s="1057"/>
      <c r="F9" s="105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6"/>
      <c r="B10" s="1057"/>
      <c r="C10" s="1057"/>
      <c r="D10" s="1057"/>
      <c r="E10" s="1057"/>
      <c r="F10" s="105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6"/>
      <c r="B11" s="1057"/>
      <c r="C11" s="1057"/>
      <c r="D11" s="1057"/>
      <c r="E11" s="1057"/>
      <c r="F11" s="105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6"/>
      <c r="B12" s="1057"/>
      <c r="C12" s="1057"/>
      <c r="D12" s="1057"/>
      <c r="E12" s="1057"/>
      <c r="F12" s="105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6"/>
      <c r="B13" s="1057"/>
      <c r="C13" s="1057"/>
      <c r="D13" s="1057"/>
      <c r="E13" s="1057"/>
      <c r="F13" s="105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6"/>
      <c r="B16" s="1057"/>
      <c r="C16" s="1057"/>
      <c r="D16" s="1057"/>
      <c r="E16" s="1057"/>
      <c r="F16" s="105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6"/>
      <c r="B18" s="1057"/>
      <c r="C18" s="1057"/>
      <c r="D18" s="1057"/>
      <c r="E18" s="1057"/>
      <c r="F18" s="105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6"/>
      <c r="B19" s="1057"/>
      <c r="C19" s="1057"/>
      <c r="D19" s="1057"/>
      <c r="E19" s="1057"/>
      <c r="F19" s="105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6"/>
      <c r="B20" s="1057"/>
      <c r="C20" s="1057"/>
      <c r="D20" s="1057"/>
      <c r="E20" s="1057"/>
      <c r="F20" s="105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6"/>
      <c r="B21" s="1057"/>
      <c r="C21" s="1057"/>
      <c r="D21" s="1057"/>
      <c r="E21" s="1057"/>
      <c r="F21" s="105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6"/>
      <c r="B22" s="1057"/>
      <c r="C22" s="1057"/>
      <c r="D22" s="1057"/>
      <c r="E22" s="1057"/>
      <c r="F22" s="105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6"/>
      <c r="B23" s="1057"/>
      <c r="C23" s="1057"/>
      <c r="D23" s="1057"/>
      <c r="E23" s="1057"/>
      <c r="F23" s="105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6"/>
      <c r="B24" s="1057"/>
      <c r="C24" s="1057"/>
      <c r="D24" s="1057"/>
      <c r="E24" s="1057"/>
      <c r="F24" s="105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6"/>
      <c r="B25" s="1057"/>
      <c r="C25" s="1057"/>
      <c r="D25" s="1057"/>
      <c r="E25" s="1057"/>
      <c r="F25" s="105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6"/>
      <c r="B26" s="1057"/>
      <c r="C26" s="1057"/>
      <c r="D26" s="1057"/>
      <c r="E26" s="1057"/>
      <c r="F26" s="105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6"/>
      <c r="B29" s="1057"/>
      <c r="C29" s="1057"/>
      <c r="D29" s="1057"/>
      <c r="E29" s="1057"/>
      <c r="F29" s="105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6"/>
      <c r="B31" s="1057"/>
      <c r="C31" s="1057"/>
      <c r="D31" s="1057"/>
      <c r="E31" s="1057"/>
      <c r="F31" s="105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6"/>
      <c r="B32" s="1057"/>
      <c r="C32" s="1057"/>
      <c r="D32" s="1057"/>
      <c r="E32" s="1057"/>
      <c r="F32" s="105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6"/>
      <c r="B33" s="1057"/>
      <c r="C33" s="1057"/>
      <c r="D33" s="1057"/>
      <c r="E33" s="1057"/>
      <c r="F33" s="105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6"/>
      <c r="B34" s="1057"/>
      <c r="C34" s="1057"/>
      <c r="D34" s="1057"/>
      <c r="E34" s="1057"/>
      <c r="F34" s="105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6"/>
      <c r="B35" s="1057"/>
      <c r="C35" s="1057"/>
      <c r="D35" s="1057"/>
      <c r="E35" s="1057"/>
      <c r="F35" s="105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6"/>
      <c r="B36" s="1057"/>
      <c r="C36" s="1057"/>
      <c r="D36" s="1057"/>
      <c r="E36" s="1057"/>
      <c r="F36" s="105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6"/>
      <c r="B37" s="1057"/>
      <c r="C37" s="1057"/>
      <c r="D37" s="1057"/>
      <c r="E37" s="1057"/>
      <c r="F37" s="105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6"/>
      <c r="B38" s="1057"/>
      <c r="C38" s="1057"/>
      <c r="D38" s="1057"/>
      <c r="E38" s="1057"/>
      <c r="F38" s="105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6"/>
      <c r="B39" s="1057"/>
      <c r="C39" s="1057"/>
      <c r="D39" s="1057"/>
      <c r="E39" s="1057"/>
      <c r="F39" s="105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6"/>
      <c r="B42" s="1057"/>
      <c r="C42" s="1057"/>
      <c r="D42" s="1057"/>
      <c r="E42" s="1057"/>
      <c r="F42" s="105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6"/>
      <c r="B44" s="1057"/>
      <c r="C44" s="1057"/>
      <c r="D44" s="1057"/>
      <c r="E44" s="1057"/>
      <c r="F44" s="105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6"/>
      <c r="B45" s="1057"/>
      <c r="C45" s="1057"/>
      <c r="D45" s="1057"/>
      <c r="E45" s="1057"/>
      <c r="F45" s="105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6"/>
      <c r="B46" s="1057"/>
      <c r="C46" s="1057"/>
      <c r="D46" s="1057"/>
      <c r="E46" s="1057"/>
      <c r="F46" s="105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6"/>
      <c r="B47" s="1057"/>
      <c r="C47" s="1057"/>
      <c r="D47" s="1057"/>
      <c r="E47" s="1057"/>
      <c r="F47" s="105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6"/>
      <c r="B48" s="1057"/>
      <c r="C48" s="1057"/>
      <c r="D48" s="1057"/>
      <c r="E48" s="1057"/>
      <c r="F48" s="105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6"/>
      <c r="B49" s="1057"/>
      <c r="C49" s="1057"/>
      <c r="D49" s="1057"/>
      <c r="E49" s="1057"/>
      <c r="F49" s="105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6"/>
      <c r="B50" s="1057"/>
      <c r="C50" s="1057"/>
      <c r="D50" s="1057"/>
      <c r="E50" s="1057"/>
      <c r="F50" s="105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6"/>
      <c r="B51" s="1057"/>
      <c r="C51" s="1057"/>
      <c r="D51" s="1057"/>
      <c r="E51" s="1057"/>
      <c r="F51" s="105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6"/>
      <c r="B52" s="1057"/>
      <c r="C52" s="1057"/>
      <c r="D52" s="1057"/>
      <c r="E52" s="1057"/>
      <c r="F52" s="105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6"/>
      <c r="B56" s="1057"/>
      <c r="C56" s="1057"/>
      <c r="D56" s="1057"/>
      <c r="E56" s="1057"/>
      <c r="F56" s="105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6"/>
      <c r="B58" s="1057"/>
      <c r="C58" s="1057"/>
      <c r="D58" s="1057"/>
      <c r="E58" s="1057"/>
      <c r="F58" s="105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6"/>
      <c r="B59" s="1057"/>
      <c r="C59" s="1057"/>
      <c r="D59" s="1057"/>
      <c r="E59" s="1057"/>
      <c r="F59" s="105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6"/>
      <c r="B60" s="1057"/>
      <c r="C60" s="1057"/>
      <c r="D60" s="1057"/>
      <c r="E60" s="1057"/>
      <c r="F60" s="105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6"/>
      <c r="B61" s="1057"/>
      <c r="C61" s="1057"/>
      <c r="D61" s="1057"/>
      <c r="E61" s="1057"/>
      <c r="F61" s="105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6"/>
      <c r="B62" s="1057"/>
      <c r="C62" s="1057"/>
      <c r="D62" s="1057"/>
      <c r="E62" s="1057"/>
      <c r="F62" s="105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6"/>
      <c r="B63" s="1057"/>
      <c r="C63" s="1057"/>
      <c r="D63" s="1057"/>
      <c r="E63" s="1057"/>
      <c r="F63" s="105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6"/>
      <c r="B64" s="1057"/>
      <c r="C64" s="1057"/>
      <c r="D64" s="1057"/>
      <c r="E64" s="1057"/>
      <c r="F64" s="105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6"/>
      <c r="B65" s="1057"/>
      <c r="C65" s="1057"/>
      <c r="D65" s="1057"/>
      <c r="E65" s="1057"/>
      <c r="F65" s="105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6"/>
      <c r="B66" s="1057"/>
      <c r="C66" s="1057"/>
      <c r="D66" s="1057"/>
      <c r="E66" s="1057"/>
      <c r="F66" s="105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6"/>
      <c r="B69" s="1057"/>
      <c r="C69" s="1057"/>
      <c r="D69" s="1057"/>
      <c r="E69" s="1057"/>
      <c r="F69" s="105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6"/>
      <c r="B71" s="1057"/>
      <c r="C71" s="1057"/>
      <c r="D71" s="1057"/>
      <c r="E71" s="1057"/>
      <c r="F71" s="105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6"/>
      <c r="B72" s="1057"/>
      <c r="C72" s="1057"/>
      <c r="D72" s="1057"/>
      <c r="E72" s="1057"/>
      <c r="F72" s="105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6"/>
      <c r="B73" s="1057"/>
      <c r="C73" s="1057"/>
      <c r="D73" s="1057"/>
      <c r="E73" s="1057"/>
      <c r="F73" s="105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6"/>
      <c r="B74" s="1057"/>
      <c r="C74" s="1057"/>
      <c r="D74" s="1057"/>
      <c r="E74" s="1057"/>
      <c r="F74" s="105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6"/>
      <c r="B75" s="1057"/>
      <c r="C75" s="1057"/>
      <c r="D75" s="1057"/>
      <c r="E75" s="1057"/>
      <c r="F75" s="105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6"/>
      <c r="B76" s="1057"/>
      <c r="C76" s="1057"/>
      <c r="D76" s="1057"/>
      <c r="E76" s="1057"/>
      <c r="F76" s="105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6"/>
      <c r="B77" s="1057"/>
      <c r="C77" s="1057"/>
      <c r="D77" s="1057"/>
      <c r="E77" s="1057"/>
      <c r="F77" s="105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6"/>
      <c r="B78" s="1057"/>
      <c r="C78" s="1057"/>
      <c r="D78" s="1057"/>
      <c r="E78" s="1057"/>
      <c r="F78" s="105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6"/>
      <c r="B79" s="1057"/>
      <c r="C79" s="1057"/>
      <c r="D79" s="1057"/>
      <c r="E79" s="1057"/>
      <c r="F79" s="105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6"/>
      <c r="B82" s="1057"/>
      <c r="C82" s="1057"/>
      <c r="D82" s="1057"/>
      <c r="E82" s="1057"/>
      <c r="F82" s="105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6"/>
      <c r="B84" s="1057"/>
      <c r="C84" s="1057"/>
      <c r="D84" s="1057"/>
      <c r="E84" s="1057"/>
      <c r="F84" s="105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6"/>
      <c r="B85" s="1057"/>
      <c r="C85" s="1057"/>
      <c r="D85" s="1057"/>
      <c r="E85" s="1057"/>
      <c r="F85" s="105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6"/>
      <c r="B86" s="1057"/>
      <c r="C86" s="1057"/>
      <c r="D86" s="1057"/>
      <c r="E86" s="1057"/>
      <c r="F86" s="105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6"/>
      <c r="B87" s="1057"/>
      <c r="C87" s="1057"/>
      <c r="D87" s="1057"/>
      <c r="E87" s="1057"/>
      <c r="F87" s="105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6"/>
      <c r="B88" s="1057"/>
      <c r="C88" s="1057"/>
      <c r="D88" s="1057"/>
      <c r="E88" s="1057"/>
      <c r="F88" s="105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6"/>
      <c r="B89" s="1057"/>
      <c r="C89" s="1057"/>
      <c r="D89" s="1057"/>
      <c r="E89" s="1057"/>
      <c r="F89" s="105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6"/>
      <c r="B90" s="1057"/>
      <c r="C90" s="1057"/>
      <c r="D90" s="1057"/>
      <c r="E90" s="1057"/>
      <c r="F90" s="105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6"/>
      <c r="B91" s="1057"/>
      <c r="C91" s="1057"/>
      <c r="D91" s="1057"/>
      <c r="E91" s="1057"/>
      <c r="F91" s="105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6"/>
      <c r="B92" s="1057"/>
      <c r="C92" s="1057"/>
      <c r="D92" s="1057"/>
      <c r="E92" s="1057"/>
      <c r="F92" s="105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6"/>
      <c r="B95" s="1057"/>
      <c r="C95" s="1057"/>
      <c r="D95" s="1057"/>
      <c r="E95" s="1057"/>
      <c r="F95" s="105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6"/>
      <c r="B97" s="1057"/>
      <c r="C97" s="1057"/>
      <c r="D97" s="1057"/>
      <c r="E97" s="1057"/>
      <c r="F97" s="105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6"/>
      <c r="B98" s="1057"/>
      <c r="C98" s="1057"/>
      <c r="D98" s="1057"/>
      <c r="E98" s="1057"/>
      <c r="F98" s="105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6"/>
      <c r="B99" s="1057"/>
      <c r="C99" s="1057"/>
      <c r="D99" s="1057"/>
      <c r="E99" s="1057"/>
      <c r="F99" s="105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6"/>
      <c r="B100" s="1057"/>
      <c r="C100" s="1057"/>
      <c r="D100" s="1057"/>
      <c r="E100" s="1057"/>
      <c r="F100" s="105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6"/>
      <c r="B101" s="1057"/>
      <c r="C101" s="1057"/>
      <c r="D101" s="1057"/>
      <c r="E101" s="1057"/>
      <c r="F101" s="105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6"/>
      <c r="B102" s="1057"/>
      <c r="C102" s="1057"/>
      <c r="D102" s="1057"/>
      <c r="E102" s="1057"/>
      <c r="F102" s="105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6"/>
      <c r="B103" s="1057"/>
      <c r="C103" s="1057"/>
      <c r="D103" s="1057"/>
      <c r="E103" s="1057"/>
      <c r="F103" s="105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6"/>
      <c r="B104" s="1057"/>
      <c r="C104" s="1057"/>
      <c r="D104" s="1057"/>
      <c r="E104" s="1057"/>
      <c r="F104" s="105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6"/>
      <c r="B105" s="1057"/>
      <c r="C105" s="1057"/>
      <c r="D105" s="1057"/>
      <c r="E105" s="1057"/>
      <c r="F105" s="105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6"/>
      <c r="B109" s="1057"/>
      <c r="C109" s="1057"/>
      <c r="D109" s="1057"/>
      <c r="E109" s="1057"/>
      <c r="F109" s="105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6"/>
      <c r="B111" s="1057"/>
      <c r="C111" s="1057"/>
      <c r="D111" s="1057"/>
      <c r="E111" s="1057"/>
      <c r="F111" s="105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6"/>
      <c r="B112" s="1057"/>
      <c r="C112" s="1057"/>
      <c r="D112" s="1057"/>
      <c r="E112" s="1057"/>
      <c r="F112" s="105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6"/>
      <c r="B113" s="1057"/>
      <c r="C113" s="1057"/>
      <c r="D113" s="1057"/>
      <c r="E113" s="1057"/>
      <c r="F113" s="105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6"/>
      <c r="B114" s="1057"/>
      <c r="C114" s="1057"/>
      <c r="D114" s="1057"/>
      <c r="E114" s="1057"/>
      <c r="F114" s="105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6"/>
      <c r="B115" s="1057"/>
      <c r="C115" s="1057"/>
      <c r="D115" s="1057"/>
      <c r="E115" s="1057"/>
      <c r="F115" s="105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6"/>
      <c r="B116" s="1057"/>
      <c r="C116" s="1057"/>
      <c r="D116" s="1057"/>
      <c r="E116" s="1057"/>
      <c r="F116" s="105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6"/>
      <c r="B117" s="1057"/>
      <c r="C117" s="1057"/>
      <c r="D117" s="1057"/>
      <c r="E117" s="1057"/>
      <c r="F117" s="105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6"/>
      <c r="B118" s="1057"/>
      <c r="C118" s="1057"/>
      <c r="D118" s="1057"/>
      <c r="E118" s="1057"/>
      <c r="F118" s="105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6"/>
      <c r="B119" s="1057"/>
      <c r="C119" s="1057"/>
      <c r="D119" s="1057"/>
      <c r="E119" s="1057"/>
      <c r="F119" s="105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6"/>
      <c r="B122" s="1057"/>
      <c r="C122" s="1057"/>
      <c r="D122" s="1057"/>
      <c r="E122" s="1057"/>
      <c r="F122" s="105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6"/>
      <c r="B124" s="1057"/>
      <c r="C124" s="1057"/>
      <c r="D124" s="1057"/>
      <c r="E124" s="1057"/>
      <c r="F124" s="105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6"/>
      <c r="B125" s="1057"/>
      <c r="C125" s="1057"/>
      <c r="D125" s="1057"/>
      <c r="E125" s="1057"/>
      <c r="F125" s="105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6"/>
      <c r="B126" s="1057"/>
      <c r="C126" s="1057"/>
      <c r="D126" s="1057"/>
      <c r="E126" s="1057"/>
      <c r="F126" s="105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6"/>
      <c r="B127" s="1057"/>
      <c r="C127" s="1057"/>
      <c r="D127" s="1057"/>
      <c r="E127" s="1057"/>
      <c r="F127" s="105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6"/>
      <c r="B128" s="1057"/>
      <c r="C128" s="1057"/>
      <c r="D128" s="1057"/>
      <c r="E128" s="1057"/>
      <c r="F128" s="105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6"/>
      <c r="B129" s="1057"/>
      <c r="C129" s="1057"/>
      <c r="D129" s="1057"/>
      <c r="E129" s="1057"/>
      <c r="F129" s="105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6"/>
      <c r="B130" s="1057"/>
      <c r="C130" s="1057"/>
      <c r="D130" s="1057"/>
      <c r="E130" s="1057"/>
      <c r="F130" s="105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6"/>
      <c r="B131" s="1057"/>
      <c r="C131" s="1057"/>
      <c r="D131" s="1057"/>
      <c r="E131" s="1057"/>
      <c r="F131" s="105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6"/>
      <c r="B132" s="1057"/>
      <c r="C132" s="1057"/>
      <c r="D132" s="1057"/>
      <c r="E132" s="1057"/>
      <c r="F132" s="105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6"/>
      <c r="B135" s="1057"/>
      <c r="C135" s="1057"/>
      <c r="D135" s="1057"/>
      <c r="E135" s="1057"/>
      <c r="F135" s="105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6"/>
      <c r="B137" s="1057"/>
      <c r="C137" s="1057"/>
      <c r="D137" s="1057"/>
      <c r="E137" s="1057"/>
      <c r="F137" s="105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6"/>
      <c r="B138" s="1057"/>
      <c r="C138" s="1057"/>
      <c r="D138" s="1057"/>
      <c r="E138" s="1057"/>
      <c r="F138" s="105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6"/>
      <c r="B139" s="1057"/>
      <c r="C139" s="1057"/>
      <c r="D139" s="1057"/>
      <c r="E139" s="1057"/>
      <c r="F139" s="105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6"/>
      <c r="B140" s="1057"/>
      <c r="C140" s="1057"/>
      <c r="D140" s="1057"/>
      <c r="E140" s="1057"/>
      <c r="F140" s="105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6"/>
      <c r="B141" s="1057"/>
      <c r="C141" s="1057"/>
      <c r="D141" s="1057"/>
      <c r="E141" s="1057"/>
      <c r="F141" s="105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6"/>
      <c r="B142" s="1057"/>
      <c r="C142" s="1057"/>
      <c r="D142" s="1057"/>
      <c r="E142" s="1057"/>
      <c r="F142" s="105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6"/>
      <c r="B143" s="1057"/>
      <c r="C143" s="1057"/>
      <c r="D143" s="1057"/>
      <c r="E143" s="1057"/>
      <c r="F143" s="105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6"/>
      <c r="B144" s="1057"/>
      <c r="C144" s="1057"/>
      <c r="D144" s="1057"/>
      <c r="E144" s="1057"/>
      <c r="F144" s="105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6"/>
      <c r="B145" s="1057"/>
      <c r="C145" s="1057"/>
      <c r="D145" s="1057"/>
      <c r="E145" s="1057"/>
      <c r="F145" s="105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6"/>
      <c r="B148" s="1057"/>
      <c r="C148" s="1057"/>
      <c r="D148" s="1057"/>
      <c r="E148" s="1057"/>
      <c r="F148" s="105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6"/>
      <c r="B150" s="1057"/>
      <c r="C150" s="1057"/>
      <c r="D150" s="1057"/>
      <c r="E150" s="1057"/>
      <c r="F150" s="105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6"/>
      <c r="B151" s="1057"/>
      <c r="C151" s="1057"/>
      <c r="D151" s="1057"/>
      <c r="E151" s="1057"/>
      <c r="F151" s="105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6"/>
      <c r="B152" s="1057"/>
      <c r="C152" s="1057"/>
      <c r="D152" s="1057"/>
      <c r="E152" s="1057"/>
      <c r="F152" s="105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6"/>
      <c r="B153" s="1057"/>
      <c r="C153" s="1057"/>
      <c r="D153" s="1057"/>
      <c r="E153" s="1057"/>
      <c r="F153" s="105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6"/>
      <c r="B154" s="1057"/>
      <c r="C154" s="1057"/>
      <c r="D154" s="1057"/>
      <c r="E154" s="1057"/>
      <c r="F154" s="105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6"/>
      <c r="B155" s="1057"/>
      <c r="C155" s="1057"/>
      <c r="D155" s="1057"/>
      <c r="E155" s="1057"/>
      <c r="F155" s="105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6"/>
      <c r="B156" s="1057"/>
      <c r="C156" s="1057"/>
      <c r="D156" s="1057"/>
      <c r="E156" s="1057"/>
      <c r="F156" s="105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6"/>
      <c r="B157" s="1057"/>
      <c r="C157" s="1057"/>
      <c r="D157" s="1057"/>
      <c r="E157" s="1057"/>
      <c r="F157" s="105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6"/>
      <c r="B158" s="1057"/>
      <c r="C158" s="1057"/>
      <c r="D158" s="1057"/>
      <c r="E158" s="1057"/>
      <c r="F158" s="105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6"/>
      <c r="B162" s="1057"/>
      <c r="C162" s="1057"/>
      <c r="D162" s="1057"/>
      <c r="E162" s="1057"/>
      <c r="F162" s="105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6"/>
      <c r="B164" s="1057"/>
      <c r="C164" s="1057"/>
      <c r="D164" s="1057"/>
      <c r="E164" s="1057"/>
      <c r="F164" s="105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6"/>
      <c r="B165" s="1057"/>
      <c r="C165" s="1057"/>
      <c r="D165" s="1057"/>
      <c r="E165" s="1057"/>
      <c r="F165" s="105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6"/>
      <c r="B166" s="1057"/>
      <c r="C166" s="1057"/>
      <c r="D166" s="1057"/>
      <c r="E166" s="1057"/>
      <c r="F166" s="105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6"/>
      <c r="B167" s="1057"/>
      <c r="C167" s="1057"/>
      <c r="D167" s="1057"/>
      <c r="E167" s="1057"/>
      <c r="F167" s="105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6"/>
      <c r="B168" s="1057"/>
      <c r="C168" s="1057"/>
      <c r="D168" s="1057"/>
      <c r="E168" s="1057"/>
      <c r="F168" s="105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6"/>
      <c r="B169" s="1057"/>
      <c r="C169" s="1057"/>
      <c r="D169" s="1057"/>
      <c r="E169" s="1057"/>
      <c r="F169" s="105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6"/>
      <c r="B170" s="1057"/>
      <c r="C170" s="1057"/>
      <c r="D170" s="1057"/>
      <c r="E170" s="1057"/>
      <c r="F170" s="105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6"/>
      <c r="B171" s="1057"/>
      <c r="C171" s="1057"/>
      <c r="D171" s="1057"/>
      <c r="E171" s="1057"/>
      <c r="F171" s="105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6"/>
      <c r="B172" s="1057"/>
      <c r="C172" s="1057"/>
      <c r="D172" s="1057"/>
      <c r="E172" s="1057"/>
      <c r="F172" s="105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6"/>
      <c r="B175" s="1057"/>
      <c r="C175" s="1057"/>
      <c r="D175" s="1057"/>
      <c r="E175" s="1057"/>
      <c r="F175" s="105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6"/>
      <c r="B177" s="1057"/>
      <c r="C177" s="1057"/>
      <c r="D177" s="1057"/>
      <c r="E177" s="1057"/>
      <c r="F177" s="105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6"/>
      <c r="B178" s="1057"/>
      <c r="C178" s="1057"/>
      <c r="D178" s="1057"/>
      <c r="E178" s="1057"/>
      <c r="F178" s="105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6"/>
      <c r="B179" s="1057"/>
      <c r="C179" s="1057"/>
      <c r="D179" s="1057"/>
      <c r="E179" s="1057"/>
      <c r="F179" s="105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6"/>
      <c r="B180" s="1057"/>
      <c r="C180" s="1057"/>
      <c r="D180" s="1057"/>
      <c r="E180" s="1057"/>
      <c r="F180" s="105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6"/>
      <c r="B181" s="1057"/>
      <c r="C181" s="1057"/>
      <c r="D181" s="1057"/>
      <c r="E181" s="1057"/>
      <c r="F181" s="105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6"/>
      <c r="B182" s="1057"/>
      <c r="C182" s="1057"/>
      <c r="D182" s="1057"/>
      <c r="E182" s="1057"/>
      <c r="F182" s="105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6"/>
      <c r="B183" s="1057"/>
      <c r="C183" s="1057"/>
      <c r="D183" s="1057"/>
      <c r="E183" s="1057"/>
      <c r="F183" s="105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6"/>
      <c r="B184" s="1057"/>
      <c r="C184" s="1057"/>
      <c r="D184" s="1057"/>
      <c r="E184" s="1057"/>
      <c r="F184" s="105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6"/>
      <c r="B185" s="1057"/>
      <c r="C185" s="1057"/>
      <c r="D185" s="1057"/>
      <c r="E185" s="1057"/>
      <c r="F185" s="105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6"/>
      <c r="B188" s="1057"/>
      <c r="C188" s="1057"/>
      <c r="D188" s="1057"/>
      <c r="E188" s="1057"/>
      <c r="F188" s="105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6"/>
      <c r="B190" s="1057"/>
      <c r="C190" s="1057"/>
      <c r="D190" s="1057"/>
      <c r="E190" s="1057"/>
      <c r="F190" s="105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6"/>
      <c r="B191" s="1057"/>
      <c r="C191" s="1057"/>
      <c r="D191" s="1057"/>
      <c r="E191" s="1057"/>
      <c r="F191" s="105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6"/>
      <c r="B192" s="1057"/>
      <c r="C192" s="1057"/>
      <c r="D192" s="1057"/>
      <c r="E192" s="1057"/>
      <c r="F192" s="105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6"/>
      <c r="B193" s="1057"/>
      <c r="C193" s="1057"/>
      <c r="D193" s="1057"/>
      <c r="E193" s="1057"/>
      <c r="F193" s="105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6"/>
      <c r="B194" s="1057"/>
      <c r="C194" s="1057"/>
      <c r="D194" s="1057"/>
      <c r="E194" s="1057"/>
      <c r="F194" s="105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6"/>
      <c r="B195" s="1057"/>
      <c r="C195" s="1057"/>
      <c r="D195" s="1057"/>
      <c r="E195" s="1057"/>
      <c r="F195" s="105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6"/>
      <c r="B196" s="1057"/>
      <c r="C196" s="1057"/>
      <c r="D196" s="1057"/>
      <c r="E196" s="1057"/>
      <c r="F196" s="105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6"/>
      <c r="B197" s="1057"/>
      <c r="C197" s="1057"/>
      <c r="D197" s="1057"/>
      <c r="E197" s="1057"/>
      <c r="F197" s="105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6"/>
      <c r="B198" s="1057"/>
      <c r="C198" s="1057"/>
      <c r="D198" s="1057"/>
      <c r="E198" s="1057"/>
      <c r="F198" s="105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6"/>
      <c r="B201" s="1057"/>
      <c r="C201" s="1057"/>
      <c r="D201" s="1057"/>
      <c r="E201" s="1057"/>
      <c r="F201" s="105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6"/>
      <c r="B203" s="1057"/>
      <c r="C203" s="1057"/>
      <c r="D203" s="1057"/>
      <c r="E203" s="1057"/>
      <c r="F203" s="105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6"/>
      <c r="B204" s="1057"/>
      <c r="C204" s="1057"/>
      <c r="D204" s="1057"/>
      <c r="E204" s="1057"/>
      <c r="F204" s="105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6"/>
      <c r="B205" s="1057"/>
      <c r="C205" s="1057"/>
      <c r="D205" s="1057"/>
      <c r="E205" s="1057"/>
      <c r="F205" s="105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6"/>
      <c r="B206" s="1057"/>
      <c r="C206" s="1057"/>
      <c r="D206" s="1057"/>
      <c r="E206" s="1057"/>
      <c r="F206" s="105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6"/>
      <c r="B207" s="1057"/>
      <c r="C207" s="1057"/>
      <c r="D207" s="1057"/>
      <c r="E207" s="1057"/>
      <c r="F207" s="105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6"/>
      <c r="B208" s="1057"/>
      <c r="C208" s="1057"/>
      <c r="D208" s="1057"/>
      <c r="E208" s="1057"/>
      <c r="F208" s="105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6"/>
      <c r="B209" s="1057"/>
      <c r="C209" s="1057"/>
      <c r="D209" s="1057"/>
      <c r="E209" s="1057"/>
      <c r="F209" s="105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6"/>
      <c r="B210" s="1057"/>
      <c r="C210" s="1057"/>
      <c r="D210" s="1057"/>
      <c r="E210" s="1057"/>
      <c r="F210" s="105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6"/>
      <c r="B211" s="1057"/>
      <c r="C211" s="1057"/>
      <c r="D211" s="1057"/>
      <c r="E211" s="1057"/>
      <c r="F211" s="105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6"/>
      <c r="B215" s="1057"/>
      <c r="C215" s="1057"/>
      <c r="D215" s="1057"/>
      <c r="E215" s="1057"/>
      <c r="F215" s="105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6"/>
      <c r="B217" s="1057"/>
      <c r="C217" s="1057"/>
      <c r="D217" s="1057"/>
      <c r="E217" s="1057"/>
      <c r="F217" s="105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6"/>
      <c r="B218" s="1057"/>
      <c r="C218" s="1057"/>
      <c r="D218" s="1057"/>
      <c r="E218" s="1057"/>
      <c r="F218" s="105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6"/>
      <c r="B219" s="1057"/>
      <c r="C219" s="1057"/>
      <c r="D219" s="1057"/>
      <c r="E219" s="1057"/>
      <c r="F219" s="105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6"/>
      <c r="B220" s="1057"/>
      <c r="C220" s="1057"/>
      <c r="D220" s="1057"/>
      <c r="E220" s="1057"/>
      <c r="F220" s="105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6"/>
      <c r="B221" s="1057"/>
      <c r="C221" s="1057"/>
      <c r="D221" s="1057"/>
      <c r="E221" s="1057"/>
      <c r="F221" s="105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6"/>
      <c r="B222" s="1057"/>
      <c r="C222" s="1057"/>
      <c r="D222" s="1057"/>
      <c r="E222" s="1057"/>
      <c r="F222" s="105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6"/>
      <c r="B223" s="1057"/>
      <c r="C223" s="1057"/>
      <c r="D223" s="1057"/>
      <c r="E223" s="1057"/>
      <c r="F223" s="105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6"/>
      <c r="B224" s="1057"/>
      <c r="C224" s="1057"/>
      <c r="D224" s="1057"/>
      <c r="E224" s="1057"/>
      <c r="F224" s="105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6"/>
      <c r="B225" s="1057"/>
      <c r="C225" s="1057"/>
      <c r="D225" s="1057"/>
      <c r="E225" s="1057"/>
      <c r="F225" s="105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6"/>
      <c r="B228" s="1057"/>
      <c r="C228" s="1057"/>
      <c r="D228" s="1057"/>
      <c r="E228" s="1057"/>
      <c r="F228" s="105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6"/>
      <c r="B230" s="1057"/>
      <c r="C230" s="1057"/>
      <c r="D230" s="1057"/>
      <c r="E230" s="1057"/>
      <c r="F230" s="105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6"/>
      <c r="B231" s="1057"/>
      <c r="C231" s="1057"/>
      <c r="D231" s="1057"/>
      <c r="E231" s="1057"/>
      <c r="F231" s="105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6"/>
      <c r="B232" s="1057"/>
      <c r="C232" s="1057"/>
      <c r="D232" s="1057"/>
      <c r="E232" s="1057"/>
      <c r="F232" s="105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6"/>
      <c r="B233" s="1057"/>
      <c r="C233" s="1057"/>
      <c r="D233" s="1057"/>
      <c r="E233" s="1057"/>
      <c r="F233" s="105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6"/>
      <c r="B234" s="1057"/>
      <c r="C234" s="1057"/>
      <c r="D234" s="1057"/>
      <c r="E234" s="1057"/>
      <c r="F234" s="105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6"/>
      <c r="B235" s="1057"/>
      <c r="C235" s="1057"/>
      <c r="D235" s="1057"/>
      <c r="E235" s="1057"/>
      <c r="F235" s="105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6"/>
      <c r="B236" s="1057"/>
      <c r="C236" s="1057"/>
      <c r="D236" s="1057"/>
      <c r="E236" s="1057"/>
      <c r="F236" s="105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6"/>
      <c r="B237" s="1057"/>
      <c r="C237" s="1057"/>
      <c r="D237" s="1057"/>
      <c r="E237" s="1057"/>
      <c r="F237" s="105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6"/>
      <c r="B238" s="1057"/>
      <c r="C238" s="1057"/>
      <c r="D238" s="1057"/>
      <c r="E238" s="1057"/>
      <c r="F238" s="105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6"/>
      <c r="B241" s="1057"/>
      <c r="C241" s="1057"/>
      <c r="D241" s="1057"/>
      <c r="E241" s="1057"/>
      <c r="F241" s="105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6"/>
      <c r="B243" s="1057"/>
      <c r="C243" s="1057"/>
      <c r="D243" s="1057"/>
      <c r="E243" s="1057"/>
      <c r="F243" s="105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6"/>
      <c r="B244" s="1057"/>
      <c r="C244" s="1057"/>
      <c r="D244" s="1057"/>
      <c r="E244" s="1057"/>
      <c r="F244" s="105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6"/>
      <c r="B245" s="1057"/>
      <c r="C245" s="1057"/>
      <c r="D245" s="1057"/>
      <c r="E245" s="1057"/>
      <c r="F245" s="105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6"/>
      <c r="B246" s="1057"/>
      <c r="C246" s="1057"/>
      <c r="D246" s="1057"/>
      <c r="E246" s="1057"/>
      <c r="F246" s="105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6"/>
      <c r="B247" s="1057"/>
      <c r="C247" s="1057"/>
      <c r="D247" s="1057"/>
      <c r="E247" s="1057"/>
      <c r="F247" s="105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6"/>
      <c r="B248" s="1057"/>
      <c r="C248" s="1057"/>
      <c r="D248" s="1057"/>
      <c r="E248" s="1057"/>
      <c r="F248" s="105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6"/>
      <c r="B249" s="1057"/>
      <c r="C249" s="1057"/>
      <c r="D249" s="1057"/>
      <c r="E249" s="1057"/>
      <c r="F249" s="105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6"/>
      <c r="B250" s="1057"/>
      <c r="C250" s="1057"/>
      <c r="D250" s="1057"/>
      <c r="E250" s="1057"/>
      <c r="F250" s="105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6"/>
      <c r="B251" s="1057"/>
      <c r="C251" s="1057"/>
      <c r="D251" s="1057"/>
      <c r="E251" s="1057"/>
      <c r="F251" s="105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6"/>
      <c r="B254" s="1057"/>
      <c r="C254" s="1057"/>
      <c r="D254" s="1057"/>
      <c r="E254" s="1057"/>
      <c r="F254" s="105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6"/>
      <c r="B256" s="1057"/>
      <c r="C256" s="1057"/>
      <c r="D256" s="1057"/>
      <c r="E256" s="1057"/>
      <c r="F256" s="105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6"/>
      <c r="B257" s="1057"/>
      <c r="C257" s="1057"/>
      <c r="D257" s="1057"/>
      <c r="E257" s="1057"/>
      <c r="F257" s="105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6"/>
      <c r="B258" s="1057"/>
      <c r="C258" s="1057"/>
      <c r="D258" s="1057"/>
      <c r="E258" s="1057"/>
      <c r="F258" s="105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6"/>
      <c r="B259" s="1057"/>
      <c r="C259" s="1057"/>
      <c r="D259" s="1057"/>
      <c r="E259" s="1057"/>
      <c r="F259" s="105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6"/>
      <c r="B260" s="1057"/>
      <c r="C260" s="1057"/>
      <c r="D260" s="1057"/>
      <c r="E260" s="1057"/>
      <c r="F260" s="105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6"/>
      <c r="B261" s="1057"/>
      <c r="C261" s="1057"/>
      <c r="D261" s="1057"/>
      <c r="E261" s="1057"/>
      <c r="F261" s="105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6"/>
      <c r="B262" s="1057"/>
      <c r="C262" s="1057"/>
      <c r="D262" s="1057"/>
      <c r="E262" s="1057"/>
      <c r="F262" s="105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6"/>
      <c r="B263" s="1057"/>
      <c r="C263" s="1057"/>
      <c r="D263" s="1057"/>
      <c r="E263" s="1057"/>
      <c r="F263" s="105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6"/>
      <c r="B264" s="1057"/>
      <c r="C264" s="1057"/>
      <c r="D264" s="1057"/>
      <c r="E264" s="1057"/>
      <c r="F264" s="105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8F4A736C-2940-4584-9AC4-A6D36C3FAC4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F8F4F8B8-11AC-4AFD-91A3-2DF41AFD165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419</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380</v>
      </c>
      <c r="AI3" s="363"/>
      <c r="AJ3" s="363"/>
      <c r="AK3" s="363"/>
      <c r="AL3" s="363" t="s">
        <v>21</v>
      </c>
      <c r="AM3" s="363"/>
      <c r="AN3" s="363"/>
      <c r="AO3" s="368"/>
      <c r="AP3" s="369" t="s">
        <v>420</v>
      </c>
      <c r="AQ3" s="369"/>
      <c r="AR3" s="369"/>
      <c r="AS3" s="369"/>
      <c r="AT3" s="369"/>
      <c r="AU3" s="369"/>
      <c r="AV3" s="369"/>
      <c r="AW3" s="369"/>
      <c r="AX3" s="369"/>
    </row>
    <row r="4" spans="1:50" ht="26.25" customHeight="1" x14ac:dyDescent="0.15">
      <c r="A4" s="1067">
        <v>1</v>
      </c>
      <c r="B4" s="106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7">
        <v>2</v>
      </c>
      <c r="B5" s="106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7">
        <v>3</v>
      </c>
      <c r="B6" s="106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7">
        <v>4</v>
      </c>
      <c r="B7" s="106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7">
        <v>5</v>
      </c>
      <c r="B8" s="106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7">
        <v>6</v>
      </c>
      <c r="B9" s="106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7">
        <v>7</v>
      </c>
      <c r="B10" s="106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7">
        <v>8</v>
      </c>
      <c r="B11" s="106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7">
        <v>9</v>
      </c>
      <c r="B12" s="106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7">
        <v>10</v>
      </c>
      <c r="B13" s="106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7">
        <v>11</v>
      </c>
      <c r="B14" s="106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7">
        <v>12</v>
      </c>
      <c r="B15" s="106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7">
        <v>13</v>
      </c>
      <c r="B16" s="106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7">
        <v>14</v>
      </c>
      <c r="B17" s="106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7">
        <v>15</v>
      </c>
      <c r="B18" s="106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7">
        <v>16</v>
      </c>
      <c r="B19" s="106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7">
        <v>17</v>
      </c>
      <c r="B20" s="106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7">
        <v>18</v>
      </c>
      <c r="B21" s="106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7">
        <v>19</v>
      </c>
      <c r="B22" s="106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7">
        <v>20</v>
      </c>
      <c r="B23" s="106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7">
        <v>21</v>
      </c>
      <c r="B24" s="106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7">
        <v>22</v>
      </c>
      <c r="B25" s="106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7">
        <v>23</v>
      </c>
      <c r="B26" s="106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7">
        <v>24</v>
      </c>
      <c r="B27" s="106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7">
        <v>25</v>
      </c>
      <c r="B28" s="106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7">
        <v>26</v>
      </c>
      <c r="B29" s="106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7">
        <v>27</v>
      </c>
      <c r="B30" s="106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7">
        <v>28</v>
      </c>
      <c r="B31" s="1067">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7">
        <v>29</v>
      </c>
      <c r="B32" s="1067">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7">
        <v>30</v>
      </c>
      <c r="B33" s="1067">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419</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380</v>
      </c>
      <c r="AI36" s="363"/>
      <c r="AJ36" s="363"/>
      <c r="AK36" s="363"/>
      <c r="AL36" s="363" t="s">
        <v>21</v>
      </c>
      <c r="AM36" s="363"/>
      <c r="AN36" s="363"/>
      <c r="AO36" s="368"/>
      <c r="AP36" s="369" t="s">
        <v>420</v>
      </c>
      <c r="AQ36" s="369"/>
      <c r="AR36" s="369"/>
      <c r="AS36" s="369"/>
      <c r="AT36" s="369"/>
      <c r="AU36" s="369"/>
      <c r="AV36" s="369"/>
      <c r="AW36" s="369"/>
      <c r="AX36" s="369"/>
    </row>
    <row r="37" spans="1:50" ht="26.25" customHeight="1" x14ac:dyDescent="0.15">
      <c r="A37" s="1067">
        <v>1</v>
      </c>
      <c r="B37" s="1067">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7">
        <v>2</v>
      </c>
      <c r="B38" s="106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7">
        <v>3</v>
      </c>
      <c r="B39" s="106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7">
        <v>4</v>
      </c>
      <c r="B40" s="106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7">
        <v>5</v>
      </c>
      <c r="B41" s="106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7">
        <v>6</v>
      </c>
      <c r="B42" s="106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7">
        <v>7</v>
      </c>
      <c r="B43" s="106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7">
        <v>8</v>
      </c>
      <c r="B44" s="106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7">
        <v>9</v>
      </c>
      <c r="B45" s="106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7">
        <v>10</v>
      </c>
      <c r="B46" s="106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7">
        <v>11</v>
      </c>
      <c r="B47" s="106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7">
        <v>12</v>
      </c>
      <c r="B48" s="106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7">
        <v>13</v>
      </c>
      <c r="B49" s="106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7">
        <v>14</v>
      </c>
      <c r="B50" s="106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7">
        <v>15</v>
      </c>
      <c r="B51" s="106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7">
        <v>16</v>
      </c>
      <c r="B52" s="106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7">
        <v>17</v>
      </c>
      <c r="B53" s="106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7">
        <v>18</v>
      </c>
      <c r="B54" s="106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7">
        <v>19</v>
      </c>
      <c r="B55" s="106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7">
        <v>20</v>
      </c>
      <c r="B56" s="106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7">
        <v>21</v>
      </c>
      <c r="B57" s="106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7">
        <v>22</v>
      </c>
      <c r="B58" s="106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7">
        <v>23</v>
      </c>
      <c r="B59" s="106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7">
        <v>24</v>
      </c>
      <c r="B60" s="106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7">
        <v>25</v>
      </c>
      <c r="B61" s="106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7">
        <v>26</v>
      </c>
      <c r="B62" s="106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7">
        <v>27</v>
      </c>
      <c r="B63" s="106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7">
        <v>28</v>
      </c>
      <c r="B64" s="106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7">
        <v>29</v>
      </c>
      <c r="B65" s="106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7">
        <v>30</v>
      </c>
      <c r="B66" s="106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419</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380</v>
      </c>
      <c r="AI69" s="363"/>
      <c r="AJ69" s="363"/>
      <c r="AK69" s="363"/>
      <c r="AL69" s="363" t="s">
        <v>21</v>
      </c>
      <c r="AM69" s="363"/>
      <c r="AN69" s="363"/>
      <c r="AO69" s="368"/>
      <c r="AP69" s="369" t="s">
        <v>420</v>
      </c>
      <c r="AQ69" s="369"/>
      <c r="AR69" s="369"/>
      <c r="AS69" s="369"/>
      <c r="AT69" s="369"/>
      <c r="AU69" s="369"/>
      <c r="AV69" s="369"/>
      <c r="AW69" s="369"/>
      <c r="AX69" s="369"/>
    </row>
    <row r="70" spans="1:50" ht="26.25" customHeight="1" x14ac:dyDescent="0.15">
      <c r="A70" s="1067">
        <v>1</v>
      </c>
      <c r="B70" s="106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7">
        <v>2</v>
      </c>
      <c r="B71" s="106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7">
        <v>3</v>
      </c>
      <c r="B72" s="106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7">
        <v>4</v>
      </c>
      <c r="B73" s="106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7">
        <v>5</v>
      </c>
      <c r="B74" s="106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7">
        <v>6</v>
      </c>
      <c r="B75" s="106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7">
        <v>7</v>
      </c>
      <c r="B76" s="106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7">
        <v>8</v>
      </c>
      <c r="B77" s="106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7">
        <v>9</v>
      </c>
      <c r="B78" s="106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7">
        <v>10</v>
      </c>
      <c r="B79" s="106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7">
        <v>11</v>
      </c>
      <c r="B80" s="106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7">
        <v>12</v>
      </c>
      <c r="B81" s="106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7">
        <v>13</v>
      </c>
      <c r="B82" s="106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7">
        <v>14</v>
      </c>
      <c r="B83" s="106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7">
        <v>15</v>
      </c>
      <c r="B84" s="106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7">
        <v>16</v>
      </c>
      <c r="B85" s="106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7">
        <v>17</v>
      </c>
      <c r="B86" s="106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7">
        <v>18</v>
      </c>
      <c r="B87" s="106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7">
        <v>19</v>
      </c>
      <c r="B88" s="106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7">
        <v>20</v>
      </c>
      <c r="B89" s="106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7">
        <v>21</v>
      </c>
      <c r="B90" s="106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7">
        <v>22</v>
      </c>
      <c r="B91" s="106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7">
        <v>23</v>
      </c>
      <c r="B92" s="106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7">
        <v>24</v>
      </c>
      <c r="B93" s="106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7">
        <v>25</v>
      </c>
      <c r="B94" s="106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7">
        <v>26</v>
      </c>
      <c r="B95" s="106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7">
        <v>27</v>
      </c>
      <c r="B96" s="106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7">
        <v>28</v>
      </c>
      <c r="B97" s="106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7">
        <v>29</v>
      </c>
      <c r="B98" s="106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7">
        <v>30</v>
      </c>
      <c r="B99" s="106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419</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380</v>
      </c>
      <c r="AI102" s="363"/>
      <c r="AJ102" s="363"/>
      <c r="AK102" s="363"/>
      <c r="AL102" s="363" t="s">
        <v>21</v>
      </c>
      <c r="AM102" s="363"/>
      <c r="AN102" s="363"/>
      <c r="AO102" s="368"/>
      <c r="AP102" s="369" t="s">
        <v>420</v>
      </c>
      <c r="AQ102" s="369"/>
      <c r="AR102" s="369"/>
      <c r="AS102" s="369"/>
      <c r="AT102" s="369"/>
      <c r="AU102" s="369"/>
      <c r="AV102" s="369"/>
      <c r="AW102" s="369"/>
      <c r="AX102" s="369"/>
    </row>
    <row r="103" spans="1:50" ht="26.25" customHeight="1" x14ac:dyDescent="0.15">
      <c r="A103" s="1067">
        <v>1</v>
      </c>
      <c r="B103" s="106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7">
        <v>2</v>
      </c>
      <c r="B104" s="106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7">
        <v>3</v>
      </c>
      <c r="B105" s="106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7">
        <v>4</v>
      </c>
      <c r="B106" s="106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7">
        <v>5</v>
      </c>
      <c r="B107" s="106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7">
        <v>6</v>
      </c>
      <c r="B108" s="106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7">
        <v>7</v>
      </c>
      <c r="B109" s="106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7">
        <v>8</v>
      </c>
      <c r="B110" s="106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7">
        <v>9</v>
      </c>
      <c r="B111" s="106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7">
        <v>10</v>
      </c>
      <c r="B112" s="106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7">
        <v>11</v>
      </c>
      <c r="B113" s="106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7">
        <v>12</v>
      </c>
      <c r="B114" s="106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7">
        <v>13</v>
      </c>
      <c r="B115" s="106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7">
        <v>14</v>
      </c>
      <c r="B116" s="106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7">
        <v>15</v>
      </c>
      <c r="B117" s="106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7">
        <v>16</v>
      </c>
      <c r="B118" s="106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7">
        <v>17</v>
      </c>
      <c r="B119" s="106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7">
        <v>18</v>
      </c>
      <c r="B120" s="106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7">
        <v>19</v>
      </c>
      <c r="B121" s="106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7">
        <v>20</v>
      </c>
      <c r="B122" s="106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7">
        <v>21</v>
      </c>
      <c r="B123" s="106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7">
        <v>22</v>
      </c>
      <c r="B124" s="106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7">
        <v>23</v>
      </c>
      <c r="B125" s="106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7">
        <v>24</v>
      </c>
      <c r="B126" s="106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7">
        <v>25</v>
      </c>
      <c r="B127" s="106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7">
        <v>26</v>
      </c>
      <c r="B128" s="106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7">
        <v>27</v>
      </c>
      <c r="B129" s="106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7">
        <v>28</v>
      </c>
      <c r="B130" s="106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7">
        <v>29</v>
      </c>
      <c r="B131" s="106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7">
        <v>30</v>
      </c>
      <c r="B132" s="106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419</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380</v>
      </c>
      <c r="AI135" s="363"/>
      <c r="AJ135" s="363"/>
      <c r="AK135" s="363"/>
      <c r="AL135" s="363" t="s">
        <v>21</v>
      </c>
      <c r="AM135" s="363"/>
      <c r="AN135" s="363"/>
      <c r="AO135" s="368"/>
      <c r="AP135" s="369" t="s">
        <v>420</v>
      </c>
      <c r="AQ135" s="369"/>
      <c r="AR135" s="369"/>
      <c r="AS135" s="369"/>
      <c r="AT135" s="369"/>
      <c r="AU135" s="369"/>
      <c r="AV135" s="369"/>
      <c r="AW135" s="369"/>
      <c r="AX135" s="369"/>
    </row>
    <row r="136" spans="1:50" ht="26.25" customHeight="1" x14ac:dyDescent="0.15">
      <c r="A136" s="1067">
        <v>1</v>
      </c>
      <c r="B136" s="106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7">
        <v>2</v>
      </c>
      <c r="B137" s="106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7">
        <v>3</v>
      </c>
      <c r="B138" s="106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7">
        <v>4</v>
      </c>
      <c r="B139" s="106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7">
        <v>5</v>
      </c>
      <c r="B140" s="106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7">
        <v>6</v>
      </c>
      <c r="B141" s="106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7">
        <v>7</v>
      </c>
      <c r="B142" s="106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7">
        <v>8</v>
      </c>
      <c r="B143" s="106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7">
        <v>9</v>
      </c>
      <c r="B144" s="106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7">
        <v>10</v>
      </c>
      <c r="B145" s="106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7">
        <v>11</v>
      </c>
      <c r="B146" s="106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7">
        <v>12</v>
      </c>
      <c r="B147" s="106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7">
        <v>13</v>
      </c>
      <c r="B148" s="106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7">
        <v>14</v>
      </c>
      <c r="B149" s="106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7">
        <v>15</v>
      </c>
      <c r="B150" s="106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7">
        <v>16</v>
      </c>
      <c r="B151" s="106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7">
        <v>17</v>
      </c>
      <c r="B152" s="106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7">
        <v>18</v>
      </c>
      <c r="B153" s="106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7">
        <v>19</v>
      </c>
      <c r="B154" s="106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7">
        <v>20</v>
      </c>
      <c r="B155" s="106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7">
        <v>21</v>
      </c>
      <c r="B156" s="106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7">
        <v>22</v>
      </c>
      <c r="B157" s="106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7">
        <v>23</v>
      </c>
      <c r="B158" s="106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7">
        <v>24</v>
      </c>
      <c r="B159" s="106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7">
        <v>25</v>
      </c>
      <c r="B160" s="106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7">
        <v>26</v>
      </c>
      <c r="B161" s="106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7">
        <v>27</v>
      </c>
      <c r="B162" s="106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7">
        <v>28</v>
      </c>
      <c r="B163" s="106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7">
        <v>29</v>
      </c>
      <c r="B164" s="106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7">
        <v>30</v>
      </c>
      <c r="B165" s="106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419</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380</v>
      </c>
      <c r="AI168" s="363"/>
      <c r="AJ168" s="363"/>
      <c r="AK168" s="363"/>
      <c r="AL168" s="363" t="s">
        <v>21</v>
      </c>
      <c r="AM168" s="363"/>
      <c r="AN168" s="363"/>
      <c r="AO168" s="368"/>
      <c r="AP168" s="369" t="s">
        <v>420</v>
      </c>
      <c r="AQ168" s="369"/>
      <c r="AR168" s="369"/>
      <c r="AS168" s="369"/>
      <c r="AT168" s="369"/>
      <c r="AU168" s="369"/>
      <c r="AV168" s="369"/>
      <c r="AW168" s="369"/>
      <c r="AX168" s="369"/>
    </row>
    <row r="169" spans="1:50" ht="26.25" customHeight="1" x14ac:dyDescent="0.15">
      <c r="A169" s="1067">
        <v>1</v>
      </c>
      <c r="B169" s="106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7">
        <v>2</v>
      </c>
      <c r="B170" s="106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7">
        <v>3</v>
      </c>
      <c r="B171" s="106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7">
        <v>4</v>
      </c>
      <c r="B172" s="106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7">
        <v>5</v>
      </c>
      <c r="B173" s="106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7">
        <v>6</v>
      </c>
      <c r="B174" s="106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7">
        <v>7</v>
      </c>
      <c r="B175" s="106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7">
        <v>8</v>
      </c>
      <c r="B176" s="106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7">
        <v>9</v>
      </c>
      <c r="B177" s="106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7">
        <v>10</v>
      </c>
      <c r="B178" s="106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7">
        <v>11</v>
      </c>
      <c r="B179" s="106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7">
        <v>12</v>
      </c>
      <c r="B180" s="106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7">
        <v>13</v>
      </c>
      <c r="B181" s="106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7">
        <v>14</v>
      </c>
      <c r="B182" s="106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7">
        <v>15</v>
      </c>
      <c r="B183" s="106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7">
        <v>16</v>
      </c>
      <c r="B184" s="106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7">
        <v>17</v>
      </c>
      <c r="B185" s="106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7">
        <v>18</v>
      </c>
      <c r="B186" s="106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7">
        <v>19</v>
      </c>
      <c r="B187" s="106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7">
        <v>20</v>
      </c>
      <c r="B188" s="106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7">
        <v>21</v>
      </c>
      <c r="B189" s="106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7">
        <v>22</v>
      </c>
      <c r="B190" s="106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7">
        <v>23</v>
      </c>
      <c r="B191" s="106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7">
        <v>24</v>
      </c>
      <c r="B192" s="106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7">
        <v>25</v>
      </c>
      <c r="B193" s="106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7">
        <v>26</v>
      </c>
      <c r="B194" s="106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7">
        <v>27</v>
      </c>
      <c r="B195" s="106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7">
        <v>28</v>
      </c>
      <c r="B196" s="106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7">
        <v>29</v>
      </c>
      <c r="B197" s="106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7">
        <v>30</v>
      </c>
      <c r="B198" s="106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419</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380</v>
      </c>
      <c r="AI201" s="363"/>
      <c r="AJ201" s="363"/>
      <c r="AK201" s="363"/>
      <c r="AL201" s="363" t="s">
        <v>21</v>
      </c>
      <c r="AM201" s="363"/>
      <c r="AN201" s="363"/>
      <c r="AO201" s="368"/>
      <c r="AP201" s="369" t="s">
        <v>420</v>
      </c>
      <c r="AQ201" s="369"/>
      <c r="AR201" s="369"/>
      <c r="AS201" s="369"/>
      <c r="AT201" s="369"/>
      <c r="AU201" s="369"/>
      <c r="AV201" s="369"/>
      <c r="AW201" s="369"/>
      <c r="AX201" s="369"/>
    </row>
    <row r="202" spans="1:50" ht="26.25" customHeight="1" x14ac:dyDescent="0.15">
      <c r="A202" s="1067">
        <v>1</v>
      </c>
      <c r="B202" s="1067">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7">
        <v>2</v>
      </c>
      <c r="B203" s="106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7">
        <v>3</v>
      </c>
      <c r="B204" s="106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7">
        <v>4</v>
      </c>
      <c r="B205" s="106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7">
        <v>5</v>
      </c>
      <c r="B206" s="106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7">
        <v>6</v>
      </c>
      <c r="B207" s="106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7">
        <v>7</v>
      </c>
      <c r="B208" s="106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7">
        <v>8</v>
      </c>
      <c r="B209" s="106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7">
        <v>9</v>
      </c>
      <c r="B210" s="106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7">
        <v>10</v>
      </c>
      <c r="B211" s="106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7">
        <v>11</v>
      </c>
      <c r="B212" s="106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7">
        <v>12</v>
      </c>
      <c r="B213" s="106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7">
        <v>13</v>
      </c>
      <c r="B214" s="106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7">
        <v>14</v>
      </c>
      <c r="B215" s="106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7">
        <v>15</v>
      </c>
      <c r="B216" s="106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7">
        <v>16</v>
      </c>
      <c r="B217" s="106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7">
        <v>17</v>
      </c>
      <c r="B218" s="106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7">
        <v>18</v>
      </c>
      <c r="B219" s="106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7">
        <v>19</v>
      </c>
      <c r="B220" s="106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7">
        <v>20</v>
      </c>
      <c r="B221" s="106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7">
        <v>21</v>
      </c>
      <c r="B222" s="106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7">
        <v>22</v>
      </c>
      <c r="B223" s="106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7">
        <v>23</v>
      </c>
      <c r="B224" s="106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7">
        <v>24</v>
      </c>
      <c r="B225" s="106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7">
        <v>25</v>
      </c>
      <c r="B226" s="106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7">
        <v>26</v>
      </c>
      <c r="B227" s="106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7">
        <v>27</v>
      </c>
      <c r="B228" s="106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7">
        <v>28</v>
      </c>
      <c r="B229" s="106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7">
        <v>29</v>
      </c>
      <c r="B230" s="106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7">
        <v>30</v>
      </c>
      <c r="B231" s="106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419</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380</v>
      </c>
      <c r="AI234" s="363"/>
      <c r="AJ234" s="363"/>
      <c r="AK234" s="363"/>
      <c r="AL234" s="363" t="s">
        <v>21</v>
      </c>
      <c r="AM234" s="363"/>
      <c r="AN234" s="363"/>
      <c r="AO234" s="368"/>
      <c r="AP234" s="369" t="s">
        <v>420</v>
      </c>
      <c r="AQ234" s="369"/>
      <c r="AR234" s="369"/>
      <c r="AS234" s="369"/>
      <c r="AT234" s="369"/>
      <c r="AU234" s="369"/>
      <c r="AV234" s="369"/>
      <c r="AW234" s="369"/>
      <c r="AX234" s="369"/>
    </row>
    <row r="235" spans="1:50" ht="26.25" customHeight="1" x14ac:dyDescent="0.15">
      <c r="A235" s="1067">
        <v>1</v>
      </c>
      <c r="B235" s="106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7">
        <v>2</v>
      </c>
      <c r="B236" s="106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7">
        <v>3</v>
      </c>
      <c r="B237" s="106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7">
        <v>4</v>
      </c>
      <c r="B238" s="106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7">
        <v>5</v>
      </c>
      <c r="B239" s="106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7">
        <v>6</v>
      </c>
      <c r="B240" s="106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7">
        <v>7</v>
      </c>
      <c r="B241" s="106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7">
        <v>8</v>
      </c>
      <c r="B242" s="106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7">
        <v>9</v>
      </c>
      <c r="B243" s="106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7">
        <v>10</v>
      </c>
      <c r="B244" s="106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7">
        <v>11</v>
      </c>
      <c r="B245" s="106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7">
        <v>12</v>
      </c>
      <c r="B246" s="106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7">
        <v>13</v>
      </c>
      <c r="B247" s="106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7">
        <v>14</v>
      </c>
      <c r="B248" s="106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7">
        <v>15</v>
      </c>
      <c r="B249" s="106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7">
        <v>16</v>
      </c>
      <c r="B250" s="106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7">
        <v>17</v>
      </c>
      <c r="B251" s="106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7">
        <v>18</v>
      </c>
      <c r="B252" s="106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7">
        <v>19</v>
      </c>
      <c r="B253" s="106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7">
        <v>20</v>
      </c>
      <c r="B254" s="106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7">
        <v>21</v>
      </c>
      <c r="B255" s="106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7">
        <v>22</v>
      </c>
      <c r="B256" s="106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7">
        <v>23</v>
      </c>
      <c r="B257" s="106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7">
        <v>24</v>
      </c>
      <c r="B258" s="106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7">
        <v>25</v>
      </c>
      <c r="B259" s="106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7">
        <v>26</v>
      </c>
      <c r="B260" s="106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7">
        <v>27</v>
      </c>
      <c r="B261" s="106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7">
        <v>28</v>
      </c>
      <c r="B262" s="106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7">
        <v>29</v>
      </c>
      <c r="B263" s="106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7">
        <v>30</v>
      </c>
      <c r="B264" s="106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419</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380</v>
      </c>
      <c r="AI267" s="363"/>
      <c r="AJ267" s="363"/>
      <c r="AK267" s="363"/>
      <c r="AL267" s="363" t="s">
        <v>21</v>
      </c>
      <c r="AM267" s="363"/>
      <c r="AN267" s="363"/>
      <c r="AO267" s="368"/>
      <c r="AP267" s="369" t="s">
        <v>420</v>
      </c>
      <c r="AQ267" s="369"/>
      <c r="AR267" s="369"/>
      <c r="AS267" s="369"/>
      <c r="AT267" s="369"/>
      <c r="AU267" s="369"/>
      <c r="AV267" s="369"/>
      <c r="AW267" s="369"/>
      <c r="AX267" s="369"/>
    </row>
    <row r="268" spans="1:50" ht="26.25" customHeight="1" x14ac:dyDescent="0.15">
      <c r="A268" s="1067">
        <v>1</v>
      </c>
      <c r="B268" s="106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7">
        <v>2</v>
      </c>
      <c r="B269" s="106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7">
        <v>3</v>
      </c>
      <c r="B270" s="106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7">
        <v>4</v>
      </c>
      <c r="B271" s="106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7">
        <v>5</v>
      </c>
      <c r="B272" s="106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7">
        <v>6</v>
      </c>
      <c r="B273" s="106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7">
        <v>7</v>
      </c>
      <c r="B274" s="106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7">
        <v>8</v>
      </c>
      <c r="B275" s="106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7">
        <v>9</v>
      </c>
      <c r="B276" s="106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7">
        <v>10</v>
      </c>
      <c r="B277" s="106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7">
        <v>11</v>
      </c>
      <c r="B278" s="106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7">
        <v>12</v>
      </c>
      <c r="B279" s="106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7">
        <v>13</v>
      </c>
      <c r="B280" s="106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7">
        <v>14</v>
      </c>
      <c r="B281" s="106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7">
        <v>15</v>
      </c>
      <c r="B282" s="106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7">
        <v>16</v>
      </c>
      <c r="B283" s="106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7">
        <v>17</v>
      </c>
      <c r="B284" s="106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7">
        <v>18</v>
      </c>
      <c r="B285" s="106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7">
        <v>19</v>
      </c>
      <c r="B286" s="106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7">
        <v>20</v>
      </c>
      <c r="B287" s="106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7">
        <v>21</v>
      </c>
      <c r="B288" s="106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7">
        <v>22</v>
      </c>
      <c r="B289" s="106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7">
        <v>23</v>
      </c>
      <c r="B290" s="106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7">
        <v>24</v>
      </c>
      <c r="B291" s="106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7">
        <v>25</v>
      </c>
      <c r="B292" s="106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7">
        <v>26</v>
      </c>
      <c r="B293" s="106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7">
        <v>27</v>
      </c>
      <c r="B294" s="106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7">
        <v>28</v>
      </c>
      <c r="B295" s="106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7">
        <v>29</v>
      </c>
      <c r="B296" s="106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7">
        <v>30</v>
      </c>
      <c r="B297" s="106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419</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380</v>
      </c>
      <c r="AI300" s="363"/>
      <c r="AJ300" s="363"/>
      <c r="AK300" s="363"/>
      <c r="AL300" s="363" t="s">
        <v>21</v>
      </c>
      <c r="AM300" s="363"/>
      <c r="AN300" s="363"/>
      <c r="AO300" s="368"/>
      <c r="AP300" s="369" t="s">
        <v>420</v>
      </c>
      <c r="AQ300" s="369"/>
      <c r="AR300" s="369"/>
      <c r="AS300" s="369"/>
      <c r="AT300" s="369"/>
      <c r="AU300" s="369"/>
      <c r="AV300" s="369"/>
      <c r="AW300" s="369"/>
      <c r="AX300" s="369"/>
    </row>
    <row r="301" spans="1:50" ht="26.25" customHeight="1" x14ac:dyDescent="0.15">
      <c r="A301" s="1067">
        <v>1</v>
      </c>
      <c r="B301" s="106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7">
        <v>2</v>
      </c>
      <c r="B302" s="106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7">
        <v>3</v>
      </c>
      <c r="B303" s="106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7">
        <v>4</v>
      </c>
      <c r="B304" s="106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7">
        <v>5</v>
      </c>
      <c r="B305" s="106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7">
        <v>6</v>
      </c>
      <c r="B306" s="106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7">
        <v>7</v>
      </c>
      <c r="B307" s="106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7">
        <v>8</v>
      </c>
      <c r="B308" s="106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7">
        <v>9</v>
      </c>
      <c r="B309" s="106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7">
        <v>10</v>
      </c>
      <c r="B310" s="106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7">
        <v>11</v>
      </c>
      <c r="B311" s="106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7">
        <v>12</v>
      </c>
      <c r="B312" s="106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7">
        <v>13</v>
      </c>
      <c r="B313" s="106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7">
        <v>14</v>
      </c>
      <c r="B314" s="106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7">
        <v>15</v>
      </c>
      <c r="B315" s="106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7">
        <v>16</v>
      </c>
      <c r="B316" s="106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7">
        <v>17</v>
      </c>
      <c r="B317" s="106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7">
        <v>18</v>
      </c>
      <c r="B318" s="106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7">
        <v>19</v>
      </c>
      <c r="B319" s="106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7">
        <v>20</v>
      </c>
      <c r="B320" s="106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7">
        <v>21</v>
      </c>
      <c r="B321" s="106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7">
        <v>22</v>
      </c>
      <c r="B322" s="106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7">
        <v>23</v>
      </c>
      <c r="B323" s="106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7">
        <v>24</v>
      </c>
      <c r="B324" s="106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7">
        <v>25</v>
      </c>
      <c r="B325" s="106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7">
        <v>26</v>
      </c>
      <c r="B326" s="106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7">
        <v>27</v>
      </c>
      <c r="B327" s="106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7">
        <v>28</v>
      </c>
      <c r="B328" s="106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7">
        <v>29</v>
      </c>
      <c r="B329" s="106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7">
        <v>30</v>
      </c>
      <c r="B330" s="106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419</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380</v>
      </c>
      <c r="AI333" s="363"/>
      <c r="AJ333" s="363"/>
      <c r="AK333" s="363"/>
      <c r="AL333" s="363" t="s">
        <v>21</v>
      </c>
      <c r="AM333" s="363"/>
      <c r="AN333" s="363"/>
      <c r="AO333" s="368"/>
      <c r="AP333" s="369" t="s">
        <v>420</v>
      </c>
      <c r="AQ333" s="369"/>
      <c r="AR333" s="369"/>
      <c r="AS333" s="369"/>
      <c r="AT333" s="369"/>
      <c r="AU333" s="369"/>
      <c r="AV333" s="369"/>
      <c r="AW333" s="369"/>
      <c r="AX333" s="369"/>
    </row>
    <row r="334" spans="1:50" ht="26.25" customHeight="1" x14ac:dyDescent="0.15">
      <c r="A334" s="1067">
        <v>1</v>
      </c>
      <c r="B334" s="106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7">
        <v>2</v>
      </c>
      <c r="B335" s="106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7">
        <v>3</v>
      </c>
      <c r="B336" s="106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7">
        <v>4</v>
      </c>
      <c r="B337" s="106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7">
        <v>5</v>
      </c>
      <c r="B338" s="106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7">
        <v>6</v>
      </c>
      <c r="B339" s="106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7">
        <v>7</v>
      </c>
      <c r="B340" s="106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7">
        <v>8</v>
      </c>
      <c r="B341" s="106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7">
        <v>9</v>
      </c>
      <c r="B342" s="106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7">
        <v>10</v>
      </c>
      <c r="B343" s="106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7">
        <v>11</v>
      </c>
      <c r="B344" s="106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7">
        <v>12</v>
      </c>
      <c r="B345" s="106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7">
        <v>13</v>
      </c>
      <c r="B346" s="106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7">
        <v>14</v>
      </c>
      <c r="B347" s="106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7">
        <v>15</v>
      </c>
      <c r="B348" s="106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7">
        <v>16</v>
      </c>
      <c r="B349" s="106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7">
        <v>17</v>
      </c>
      <c r="B350" s="106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7">
        <v>18</v>
      </c>
      <c r="B351" s="106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7">
        <v>19</v>
      </c>
      <c r="B352" s="106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7">
        <v>20</v>
      </c>
      <c r="B353" s="106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7">
        <v>21</v>
      </c>
      <c r="B354" s="106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7">
        <v>22</v>
      </c>
      <c r="B355" s="106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7">
        <v>23</v>
      </c>
      <c r="B356" s="106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7">
        <v>24</v>
      </c>
      <c r="B357" s="106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7">
        <v>25</v>
      </c>
      <c r="B358" s="106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7">
        <v>26</v>
      </c>
      <c r="B359" s="106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7">
        <v>27</v>
      </c>
      <c r="B360" s="106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7">
        <v>28</v>
      </c>
      <c r="B361" s="106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7">
        <v>29</v>
      </c>
      <c r="B362" s="106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7">
        <v>30</v>
      </c>
      <c r="B363" s="106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419</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380</v>
      </c>
      <c r="AI366" s="363"/>
      <c r="AJ366" s="363"/>
      <c r="AK366" s="363"/>
      <c r="AL366" s="363" t="s">
        <v>21</v>
      </c>
      <c r="AM366" s="363"/>
      <c r="AN366" s="363"/>
      <c r="AO366" s="368"/>
      <c r="AP366" s="369" t="s">
        <v>420</v>
      </c>
      <c r="AQ366" s="369"/>
      <c r="AR366" s="369"/>
      <c r="AS366" s="369"/>
      <c r="AT366" s="369"/>
      <c r="AU366" s="369"/>
      <c r="AV366" s="369"/>
      <c r="AW366" s="369"/>
      <c r="AX366" s="369"/>
    </row>
    <row r="367" spans="1:50" ht="26.25" customHeight="1" x14ac:dyDescent="0.15">
      <c r="A367" s="1067">
        <v>1</v>
      </c>
      <c r="B367" s="106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7">
        <v>2</v>
      </c>
      <c r="B368" s="106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7">
        <v>3</v>
      </c>
      <c r="B369" s="106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7">
        <v>4</v>
      </c>
      <c r="B370" s="106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7">
        <v>5</v>
      </c>
      <c r="B371" s="106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7">
        <v>6</v>
      </c>
      <c r="B372" s="106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7">
        <v>7</v>
      </c>
      <c r="B373" s="106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7">
        <v>8</v>
      </c>
      <c r="B374" s="106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7">
        <v>9</v>
      </c>
      <c r="B375" s="106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7">
        <v>10</v>
      </c>
      <c r="B376" s="106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7">
        <v>11</v>
      </c>
      <c r="B377" s="106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7">
        <v>12</v>
      </c>
      <c r="B378" s="106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7">
        <v>13</v>
      </c>
      <c r="B379" s="106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7">
        <v>14</v>
      </c>
      <c r="B380" s="106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7">
        <v>15</v>
      </c>
      <c r="B381" s="106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7">
        <v>16</v>
      </c>
      <c r="B382" s="106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7">
        <v>17</v>
      </c>
      <c r="B383" s="106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7">
        <v>18</v>
      </c>
      <c r="B384" s="106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7">
        <v>19</v>
      </c>
      <c r="B385" s="106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7">
        <v>20</v>
      </c>
      <c r="B386" s="106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7">
        <v>21</v>
      </c>
      <c r="B387" s="106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7">
        <v>22</v>
      </c>
      <c r="B388" s="106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7">
        <v>23</v>
      </c>
      <c r="B389" s="106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7">
        <v>24</v>
      </c>
      <c r="B390" s="106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7">
        <v>25</v>
      </c>
      <c r="B391" s="106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7">
        <v>26</v>
      </c>
      <c r="B392" s="106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7">
        <v>27</v>
      </c>
      <c r="B393" s="106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7">
        <v>28</v>
      </c>
      <c r="B394" s="106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7">
        <v>29</v>
      </c>
      <c r="B395" s="106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7">
        <v>30</v>
      </c>
      <c r="B396" s="106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419</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380</v>
      </c>
      <c r="AI399" s="363"/>
      <c r="AJ399" s="363"/>
      <c r="AK399" s="363"/>
      <c r="AL399" s="363" t="s">
        <v>21</v>
      </c>
      <c r="AM399" s="363"/>
      <c r="AN399" s="363"/>
      <c r="AO399" s="368"/>
      <c r="AP399" s="369" t="s">
        <v>420</v>
      </c>
      <c r="AQ399" s="369"/>
      <c r="AR399" s="369"/>
      <c r="AS399" s="369"/>
      <c r="AT399" s="369"/>
      <c r="AU399" s="369"/>
      <c r="AV399" s="369"/>
      <c r="AW399" s="369"/>
      <c r="AX399" s="369"/>
    </row>
    <row r="400" spans="1:50" ht="26.25" customHeight="1" x14ac:dyDescent="0.15">
      <c r="A400" s="1067">
        <v>1</v>
      </c>
      <c r="B400" s="106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7">
        <v>2</v>
      </c>
      <c r="B401" s="106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7">
        <v>3</v>
      </c>
      <c r="B402" s="106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7">
        <v>4</v>
      </c>
      <c r="B403" s="106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7">
        <v>5</v>
      </c>
      <c r="B404" s="106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7">
        <v>6</v>
      </c>
      <c r="B405" s="106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7">
        <v>7</v>
      </c>
      <c r="B406" s="106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7">
        <v>8</v>
      </c>
      <c r="B407" s="106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7">
        <v>9</v>
      </c>
      <c r="B408" s="106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7">
        <v>10</v>
      </c>
      <c r="B409" s="106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7">
        <v>11</v>
      </c>
      <c r="B410" s="106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7">
        <v>12</v>
      </c>
      <c r="B411" s="106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7">
        <v>13</v>
      </c>
      <c r="B412" s="106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7">
        <v>14</v>
      </c>
      <c r="B413" s="106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7">
        <v>15</v>
      </c>
      <c r="B414" s="106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7">
        <v>16</v>
      </c>
      <c r="B415" s="106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7">
        <v>17</v>
      </c>
      <c r="B416" s="106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7">
        <v>18</v>
      </c>
      <c r="B417" s="106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7">
        <v>19</v>
      </c>
      <c r="B418" s="106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7">
        <v>20</v>
      </c>
      <c r="B419" s="106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7">
        <v>21</v>
      </c>
      <c r="B420" s="106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7">
        <v>22</v>
      </c>
      <c r="B421" s="106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7">
        <v>23</v>
      </c>
      <c r="B422" s="106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7">
        <v>24</v>
      </c>
      <c r="B423" s="106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7">
        <v>25</v>
      </c>
      <c r="B424" s="106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7">
        <v>26</v>
      </c>
      <c r="B425" s="106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7">
        <v>27</v>
      </c>
      <c r="B426" s="106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7">
        <v>28</v>
      </c>
      <c r="B427" s="106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7">
        <v>29</v>
      </c>
      <c r="B428" s="106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7">
        <v>30</v>
      </c>
      <c r="B429" s="106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419</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380</v>
      </c>
      <c r="AI432" s="363"/>
      <c r="AJ432" s="363"/>
      <c r="AK432" s="363"/>
      <c r="AL432" s="363" t="s">
        <v>21</v>
      </c>
      <c r="AM432" s="363"/>
      <c r="AN432" s="363"/>
      <c r="AO432" s="368"/>
      <c r="AP432" s="369" t="s">
        <v>420</v>
      </c>
      <c r="AQ432" s="369"/>
      <c r="AR432" s="369"/>
      <c r="AS432" s="369"/>
      <c r="AT432" s="369"/>
      <c r="AU432" s="369"/>
      <c r="AV432" s="369"/>
      <c r="AW432" s="369"/>
      <c r="AX432" s="369"/>
    </row>
    <row r="433" spans="1:50" ht="26.25" customHeight="1" x14ac:dyDescent="0.15">
      <c r="A433" s="1067">
        <v>1</v>
      </c>
      <c r="B433" s="106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7">
        <v>2</v>
      </c>
      <c r="B434" s="106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7">
        <v>3</v>
      </c>
      <c r="B435" s="106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7">
        <v>4</v>
      </c>
      <c r="B436" s="106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7">
        <v>5</v>
      </c>
      <c r="B437" s="106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7">
        <v>6</v>
      </c>
      <c r="B438" s="106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7">
        <v>7</v>
      </c>
      <c r="B439" s="106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7">
        <v>8</v>
      </c>
      <c r="B440" s="106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7">
        <v>9</v>
      </c>
      <c r="B441" s="106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7">
        <v>10</v>
      </c>
      <c r="B442" s="106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7">
        <v>11</v>
      </c>
      <c r="B443" s="106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7">
        <v>12</v>
      </c>
      <c r="B444" s="106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7">
        <v>13</v>
      </c>
      <c r="B445" s="106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7">
        <v>14</v>
      </c>
      <c r="B446" s="106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7">
        <v>15</v>
      </c>
      <c r="B447" s="106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7">
        <v>16</v>
      </c>
      <c r="B448" s="106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7">
        <v>17</v>
      </c>
      <c r="B449" s="106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7">
        <v>18</v>
      </c>
      <c r="B450" s="106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7">
        <v>19</v>
      </c>
      <c r="B451" s="106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7">
        <v>20</v>
      </c>
      <c r="B452" s="106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7">
        <v>21</v>
      </c>
      <c r="B453" s="106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7">
        <v>22</v>
      </c>
      <c r="B454" s="106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7">
        <v>23</v>
      </c>
      <c r="B455" s="106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7">
        <v>24</v>
      </c>
      <c r="B456" s="106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7">
        <v>25</v>
      </c>
      <c r="B457" s="106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7">
        <v>26</v>
      </c>
      <c r="B458" s="106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7">
        <v>27</v>
      </c>
      <c r="B459" s="106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7">
        <v>28</v>
      </c>
      <c r="B460" s="106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7">
        <v>29</v>
      </c>
      <c r="B461" s="106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7">
        <v>30</v>
      </c>
      <c r="B462" s="106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419</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380</v>
      </c>
      <c r="AI465" s="363"/>
      <c r="AJ465" s="363"/>
      <c r="AK465" s="363"/>
      <c r="AL465" s="363" t="s">
        <v>21</v>
      </c>
      <c r="AM465" s="363"/>
      <c r="AN465" s="363"/>
      <c r="AO465" s="368"/>
      <c r="AP465" s="369" t="s">
        <v>420</v>
      </c>
      <c r="AQ465" s="369"/>
      <c r="AR465" s="369"/>
      <c r="AS465" s="369"/>
      <c r="AT465" s="369"/>
      <c r="AU465" s="369"/>
      <c r="AV465" s="369"/>
      <c r="AW465" s="369"/>
      <c r="AX465" s="369"/>
    </row>
    <row r="466" spans="1:50" ht="26.25" customHeight="1" x14ac:dyDescent="0.15">
      <c r="A466" s="1067">
        <v>1</v>
      </c>
      <c r="B466" s="106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7">
        <v>2</v>
      </c>
      <c r="B467" s="106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7">
        <v>3</v>
      </c>
      <c r="B468" s="106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7">
        <v>4</v>
      </c>
      <c r="B469" s="106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7">
        <v>5</v>
      </c>
      <c r="B470" s="106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7">
        <v>6</v>
      </c>
      <c r="B471" s="106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7">
        <v>7</v>
      </c>
      <c r="B472" s="106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7">
        <v>8</v>
      </c>
      <c r="B473" s="106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7">
        <v>9</v>
      </c>
      <c r="B474" s="106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7">
        <v>10</v>
      </c>
      <c r="B475" s="106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7">
        <v>11</v>
      </c>
      <c r="B476" s="106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7">
        <v>12</v>
      </c>
      <c r="B477" s="106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7">
        <v>13</v>
      </c>
      <c r="B478" s="106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7">
        <v>14</v>
      </c>
      <c r="B479" s="106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7">
        <v>15</v>
      </c>
      <c r="B480" s="106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7">
        <v>16</v>
      </c>
      <c r="B481" s="106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7">
        <v>17</v>
      </c>
      <c r="B482" s="106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7">
        <v>18</v>
      </c>
      <c r="B483" s="106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7">
        <v>19</v>
      </c>
      <c r="B484" s="106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7">
        <v>20</v>
      </c>
      <c r="B485" s="106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7">
        <v>21</v>
      </c>
      <c r="B486" s="106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7">
        <v>22</v>
      </c>
      <c r="B487" s="106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7">
        <v>23</v>
      </c>
      <c r="B488" s="106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7">
        <v>24</v>
      </c>
      <c r="B489" s="106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7">
        <v>25</v>
      </c>
      <c r="B490" s="106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7">
        <v>26</v>
      </c>
      <c r="B491" s="106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7">
        <v>27</v>
      </c>
      <c r="B492" s="106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7">
        <v>28</v>
      </c>
      <c r="B493" s="106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7">
        <v>29</v>
      </c>
      <c r="B494" s="106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7">
        <v>30</v>
      </c>
      <c r="B495" s="106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419</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380</v>
      </c>
      <c r="AI498" s="363"/>
      <c r="AJ498" s="363"/>
      <c r="AK498" s="363"/>
      <c r="AL498" s="363" t="s">
        <v>21</v>
      </c>
      <c r="AM498" s="363"/>
      <c r="AN498" s="363"/>
      <c r="AO498" s="368"/>
      <c r="AP498" s="369" t="s">
        <v>420</v>
      </c>
      <c r="AQ498" s="369"/>
      <c r="AR498" s="369"/>
      <c r="AS498" s="369"/>
      <c r="AT498" s="369"/>
      <c r="AU498" s="369"/>
      <c r="AV498" s="369"/>
      <c r="AW498" s="369"/>
      <c r="AX498" s="369"/>
    </row>
    <row r="499" spans="1:50" ht="26.25" customHeight="1" x14ac:dyDescent="0.15">
      <c r="A499" s="1067">
        <v>1</v>
      </c>
      <c r="B499" s="106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7">
        <v>2</v>
      </c>
      <c r="B500" s="106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7">
        <v>3</v>
      </c>
      <c r="B501" s="106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7">
        <v>4</v>
      </c>
      <c r="B502" s="106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7">
        <v>5</v>
      </c>
      <c r="B503" s="106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7">
        <v>6</v>
      </c>
      <c r="B504" s="106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7">
        <v>7</v>
      </c>
      <c r="B505" s="106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7">
        <v>8</v>
      </c>
      <c r="B506" s="106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7">
        <v>9</v>
      </c>
      <c r="B507" s="106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7">
        <v>10</v>
      </c>
      <c r="B508" s="106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7">
        <v>11</v>
      </c>
      <c r="B509" s="106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7">
        <v>12</v>
      </c>
      <c r="B510" s="106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7">
        <v>13</v>
      </c>
      <c r="B511" s="106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7">
        <v>14</v>
      </c>
      <c r="B512" s="106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7">
        <v>15</v>
      </c>
      <c r="B513" s="106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7">
        <v>16</v>
      </c>
      <c r="B514" s="106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7">
        <v>17</v>
      </c>
      <c r="B515" s="106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7">
        <v>18</v>
      </c>
      <c r="B516" s="106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7">
        <v>19</v>
      </c>
      <c r="B517" s="106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7">
        <v>20</v>
      </c>
      <c r="B518" s="106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7">
        <v>21</v>
      </c>
      <c r="B519" s="106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7">
        <v>22</v>
      </c>
      <c r="B520" s="106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7">
        <v>23</v>
      </c>
      <c r="B521" s="106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7">
        <v>24</v>
      </c>
      <c r="B522" s="106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7">
        <v>25</v>
      </c>
      <c r="B523" s="106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7">
        <v>26</v>
      </c>
      <c r="B524" s="106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7">
        <v>27</v>
      </c>
      <c r="B525" s="106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7">
        <v>28</v>
      </c>
      <c r="B526" s="106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7">
        <v>29</v>
      </c>
      <c r="B527" s="106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7">
        <v>30</v>
      </c>
      <c r="B528" s="106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419</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380</v>
      </c>
      <c r="AI531" s="363"/>
      <c r="AJ531" s="363"/>
      <c r="AK531" s="363"/>
      <c r="AL531" s="363" t="s">
        <v>21</v>
      </c>
      <c r="AM531" s="363"/>
      <c r="AN531" s="363"/>
      <c r="AO531" s="368"/>
      <c r="AP531" s="369" t="s">
        <v>420</v>
      </c>
      <c r="AQ531" s="369"/>
      <c r="AR531" s="369"/>
      <c r="AS531" s="369"/>
      <c r="AT531" s="369"/>
      <c r="AU531" s="369"/>
      <c r="AV531" s="369"/>
      <c r="AW531" s="369"/>
      <c r="AX531" s="369"/>
    </row>
    <row r="532" spans="1:50" ht="26.25" customHeight="1" x14ac:dyDescent="0.15">
      <c r="A532" s="1067">
        <v>1</v>
      </c>
      <c r="B532" s="106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7">
        <v>2</v>
      </c>
      <c r="B533" s="106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7">
        <v>3</v>
      </c>
      <c r="B534" s="106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7">
        <v>4</v>
      </c>
      <c r="B535" s="106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7">
        <v>5</v>
      </c>
      <c r="B536" s="106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7">
        <v>6</v>
      </c>
      <c r="B537" s="106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7">
        <v>7</v>
      </c>
      <c r="B538" s="106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7">
        <v>8</v>
      </c>
      <c r="B539" s="106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7">
        <v>9</v>
      </c>
      <c r="B540" s="106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7">
        <v>10</v>
      </c>
      <c r="B541" s="106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7">
        <v>11</v>
      </c>
      <c r="B542" s="106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7">
        <v>12</v>
      </c>
      <c r="B543" s="106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7">
        <v>13</v>
      </c>
      <c r="B544" s="106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7">
        <v>14</v>
      </c>
      <c r="B545" s="106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7">
        <v>15</v>
      </c>
      <c r="B546" s="106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7">
        <v>16</v>
      </c>
      <c r="B547" s="106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7">
        <v>17</v>
      </c>
      <c r="B548" s="106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7">
        <v>18</v>
      </c>
      <c r="B549" s="106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7">
        <v>19</v>
      </c>
      <c r="B550" s="106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7">
        <v>20</v>
      </c>
      <c r="B551" s="106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7">
        <v>21</v>
      </c>
      <c r="B552" s="106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7">
        <v>22</v>
      </c>
      <c r="B553" s="106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7">
        <v>23</v>
      </c>
      <c r="B554" s="106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7">
        <v>24</v>
      </c>
      <c r="B555" s="106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7">
        <v>25</v>
      </c>
      <c r="B556" s="106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7">
        <v>26</v>
      </c>
      <c r="B557" s="106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7">
        <v>27</v>
      </c>
      <c r="B558" s="106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7">
        <v>28</v>
      </c>
      <c r="B559" s="106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7">
        <v>29</v>
      </c>
      <c r="B560" s="106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7">
        <v>30</v>
      </c>
      <c r="B561" s="106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419</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380</v>
      </c>
      <c r="AI564" s="363"/>
      <c r="AJ564" s="363"/>
      <c r="AK564" s="363"/>
      <c r="AL564" s="363" t="s">
        <v>21</v>
      </c>
      <c r="AM564" s="363"/>
      <c r="AN564" s="363"/>
      <c r="AO564" s="368"/>
      <c r="AP564" s="369" t="s">
        <v>420</v>
      </c>
      <c r="AQ564" s="369"/>
      <c r="AR564" s="369"/>
      <c r="AS564" s="369"/>
      <c r="AT564" s="369"/>
      <c r="AU564" s="369"/>
      <c r="AV564" s="369"/>
      <c r="AW564" s="369"/>
      <c r="AX564" s="369"/>
    </row>
    <row r="565" spans="1:50" ht="26.25" customHeight="1" x14ac:dyDescent="0.15">
      <c r="A565" s="1067">
        <v>1</v>
      </c>
      <c r="B565" s="106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7">
        <v>2</v>
      </c>
      <c r="B566" s="106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7">
        <v>3</v>
      </c>
      <c r="B567" s="106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7">
        <v>4</v>
      </c>
      <c r="B568" s="106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7">
        <v>5</v>
      </c>
      <c r="B569" s="106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7">
        <v>6</v>
      </c>
      <c r="B570" s="106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7">
        <v>7</v>
      </c>
      <c r="B571" s="106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7">
        <v>8</v>
      </c>
      <c r="B572" s="106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7">
        <v>9</v>
      </c>
      <c r="B573" s="106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7">
        <v>10</v>
      </c>
      <c r="B574" s="106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7">
        <v>11</v>
      </c>
      <c r="B575" s="106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7">
        <v>12</v>
      </c>
      <c r="B576" s="106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7">
        <v>13</v>
      </c>
      <c r="B577" s="106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7">
        <v>14</v>
      </c>
      <c r="B578" s="106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7">
        <v>15</v>
      </c>
      <c r="B579" s="106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7">
        <v>16</v>
      </c>
      <c r="B580" s="106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7">
        <v>17</v>
      </c>
      <c r="B581" s="106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7">
        <v>18</v>
      </c>
      <c r="B582" s="106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7">
        <v>19</v>
      </c>
      <c r="B583" s="106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7">
        <v>20</v>
      </c>
      <c r="B584" s="106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7">
        <v>21</v>
      </c>
      <c r="B585" s="106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7">
        <v>22</v>
      </c>
      <c r="B586" s="106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7">
        <v>23</v>
      </c>
      <c r="B587" s="106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7">
        <v>24</v>
      </c>
      <c r="B588" s="106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7">
        <v>25</v>
      </c>
      <c r="B589" s="106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7">
        <v>26</v>
      </c>
      <c r="B590" s="106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7">
        <v>27</v>
      </c>
      <c r="B591" s="106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7">
        <v>28</v>
      </c>
      <c r="B592" s="106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7">
        <v>29</v>
      </c>
      <c r="B593" s="106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7">
        <v>30</v>
      </c>
      <c r="B594" s="106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419</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380</v>
      </c>
      <c r="AI597" s="363"/>
      <c r="AJ597" s="363"/>
      <c r="AK597" s="363"/>
      <c r="AL597" s="363" t="s">
        <v>21</v>
      </c>
      <c r="AM597" s="363"/>
      <c r="AN597" s="363"/>
      <c r="AO597" s="368"/>
      <c r="AP597" s="369" t="s">
        <v>420</v>
      </c>
      <c r="AQ597" s="369"/>
      <c r="AR597" s="369"/>
      <c r="AS597" s="369"/>
      <c r="AT597" s="369"/>
      <c r="AU597" s="369"/>
      <c r="AV597" s="369"/>
      <c r="AW597" s="369"/>
      <c r="AX597" s="369"/>
    </row>
    <row r="598" spans="1:50" ht="26.25" customHeight="1" x14ac:dyDescent="0.15">
      <c r="A598" s="1067">
        <v>1</v>
      </c>
      <c r="B598" s="106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7">
        <v>2</v>
      </c>
      <c r="B599" s="106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7">
        <v>3</v>
      </c>
      <c r="B600" s="106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7">
        <v>4</v>
      </c>
      <c r="B601" s="106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7">
        <v>5</v>
      </c>
      <c r="B602" s="106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7">
        <v>6</v>
      </c>
      <c r="B603" s="106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7">
        <v>7</v>
      </c>
      <c r="B604" s="106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7">
        <v>8</v>
      </c>
      <c r="B605" s="106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7">
        <v>9</v>
      </c>
      <c r="B606" s="106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7">
        <v>10</v>
      </c>
      <c r="B607" s="106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7">
        <v>11</v>
      </c>
      <c r="B608" s="106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7">
        <v>12</v>
      </c>
      <c r="B609" s="106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7">
        <v>13</v>
      </c>
      <c r="B610" s="106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7">
        <v>14</v>
      </c>
      <c r="B611" s="106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7">
        <v>15</v>
      </c>
      <c r="B612" s="106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7">
        <v>16</v>
      </c>
      <c r="B613" s="106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7">
        <v>17</v>
      </c>
      <c r="B614" s="106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7">
        <v>18</v>
      </c>
      <c r="B615" s="106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7">
        <v>19</v>
      </c>
      <c r="B616" s="106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7">
        <v>20</v>
      </c>
      <c r="B617" s="106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7">
        <v>21</v>
      </c>
      <c r="B618" s="106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7">
        <v>22</v>
      </c>
      <c r="B619" s="106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7">
        <v>23</v>
      </c>
      <c r="B620" s="106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7">
        <v>24</v>
      </c>
      <c r="B621" s="106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7">
        <v>25</v>
      </c>
      <c r="B622" s="106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7">
        <v>26</v>
      </c>
      <c r="B623" s="106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7">
        <v>27</v>
      </c>
      <c r="B624" s="106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7">
        <v>28</v>
      </c>
      <c r="B625" s="106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7">
        <v>29</v>
      </c>
      <c r="B626" s="106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7">
        <v>30</v>
      </c>
      <c r="B627" s="106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419</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380</v>
      </c>
      <c r="AI630" s="363"/>
      <c r="AJ630" s="363"/>
      <c r="AK630" s="363"/>
      <c r="AL630" s="363" t="s">
        <v>21</v>
      </c>
      <c r="AM630" s="363"/>
      <c r="AN630" s="363"/>
      <c r="AO630" s="368"/>
      <c r="AP630" s="369" t="s">
        <v>420</v>
      </c>
      <c r="AQ630" s="369"/>
      <c r="AR630" s="369"/>
      <c r="AS630" s="369"/>
      <c r="AT630" s="369"/>
      <c r="AU630" s="369"/>
      <c r="AV630" s="369"/>
      <c r="AW630" s="369"/>
      <c r="AX630" s="369"/>
    </row>
    <row r="631" spans="1:50" ht="26.25" customHeight="1" x14ac:dyDescent="0.15">
      <c r="A631" s="1067">
        <v>1</v>
      </c>
      <c r="B631" s="106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7">
        <v>2</v>
      </c>
      <c r="B632" s="106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7">
        <v>3</v>
      </c>
      <c r="B633" s="106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7">
        <v>4</v>
      </c>
      <c r="B634" s="106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7">
        <v>5</v>
      </c>
      <c r="B635" s="106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7">
        <v>6</v>
      </c>
      <c r="B636" s="106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7">
        <v>7</v>
      </c>
      <c r="B637" s="106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7">
        <v>8</v>
      </c>
      <c r="B638" s="106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7">
        <v>9</v>
      </c>
      <c r="B639" s="106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7">
        <v>10</v>
      </c>
      <c r="B640" s="106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7">
        <v>11</v>
      </c>
      <c r="B641" s="106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7">
        <v>12</v>
      </c>
      <c r="B642" s="106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7">
        <v>13</v>
      </c>
      <c r="B643" s="106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7">
        <v>14</v>
      </c>
      <c r="B644" s="106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7">
        <v>15</v>
      </c>
      <c r="B645" s="106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7">
        <v>16</v>
      </c>
      <c r="B646" s="106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7">
        <v>17</v>
      </c>
      <c r="B647" s="1067">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7">
        <v>18</v>
      </c>
      <c r="B648" s="106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7">
        <v>19</v>
      </c>
      <c r="B649" s="106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7">
        <v>20</v>
      </c>
      <c r="B650" s="106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7">
        <v>21</v>
      </c>
      <c r="B651" s="106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7">
        <v>22</v>
      </c>
      <c r="B652" s="106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7">
        <v>23</v>
      </c>
      <c r="B653" s="106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7">
        <v>24</v>
      </c>
      <c r="B654" s="106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7">
        <v>25</v>
      </c>
      <c r="B655" s="106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7">
        <v>26</v>
      </c>
      <c r="B656" s="106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7">
        <v>27</v>
      </c>
      <c r="B657" s="106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7">
        <v>28</v>
      </c>
      <c r="B658" s="106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7">
        <v>29</v>
      </c>
      <c r="B659" s="106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7">
        <v>30</v>
      </c>
      <c r="B660" s="106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419</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380</v>
      </c>
      <c r="AI663" s="363"/>
      <c r="AJ663" s="363"/>
      <c r="AK663" s="363"/>
      <c r="AL663" s="363" t="s">
        <v>21</v>
      </c>
      <c r="AM663" s="363"/>
      <c r="AN663" s="363"/>
      <c r="AO663" s="368"/>
      <c r="AP663" s="369" t="s">
        <v>420</v>
      </c>
      <c r="AQ663" s="369"/>
      <c r="AR663" s="369"/>
      <c r="AS663" s="369"/>
      <c r="AT663" s="369"/>
      <c r="AU663" s="369"/>
      <c r="AV663" s="369"/>
      <c r="AW663" s="369"/>
      <c r="AX663" s="369"/>
    </row>
    <row r="664" spans="1:50" ht="26.25" customHeight="1" x14ac:dyDescent="0.15">
      <c r="A664" s="1067">
        <v>1</v>
      </c>
      <c r="B664" s="106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7">
        <v>2</v>
      </c>
      <c r="B665" s="106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7">
        <v>3</v>
      </c>
      <c r="B666" s="106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7">
        <v>4</v>
      </c>
      <c r="B667" s="106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7">
        <v>5</v>
      </c>
      <c r="B668" s="106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7">
        <v>6</v>
      </c>
      <c r="B669" s="106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7">
        <v>7</v>
      </c>
      <c r="B670" s="106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7">
        <v>8</v>
      </c>
      <c r="B671" s="106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7">
        <v>9</v>
      </c>
      <c r="B672" s="106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7">
        <v>10</v>
      </c>
      <c r="B673" s="106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7">
        <v>11</v>
      </c>
      <c r="B674" s="106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7">
        <v>12</v>
      </c>
      <c r="B675" s="106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7">
        <v>13</v>
      </c>
      <c r="B676" s="106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7">
        <v>14</v>
      </c>
      <c r="B677" s="106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7">
        <v>15</v>
      </c>
      <c r="B678" s="106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7">
        <v>16</v>
      </c>
      <c r="B679" s="106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7">
        <v>17</v>
      </c>
      <c r="B680" s="106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7">
        <v>18</v>
      </c>
      <c r="B681" s="106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7">
        <v>19</v>
      </c>
      <c r="B682" s="106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7">
        <v>20</v>
      </c>
      <c r="B683" s="106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7">
        <v>21</v>
      </c>
      <c r="B684" s="106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7">
        <v>22</v>
      </c>
      <c r="B685" s="106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7">
        <v>23</v>
      </c>
      <c r="B686" s="106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7">
        <v>24</v>
      </c>
      <c r="B687" s="106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7">
        <v>25</v>
      </c>
      <c r="B688" s="106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7">
        <v>26</v>
      </c>
      <c r="B689" s="106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7">
        <v>27</v>
      </c>
      <c r="B690" s="106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7">
        <v>28</v>
      </c>
      <c r="B691" s="106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7">
        <v>29</v>
      </c>
      <c r="B692" s="106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7">
        <v>30</v>
      </c>
      <c r="B693" s="106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419</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380</v>
      </c>
      <c r="AI696" s="363"/>
      <c r="AJ696" s="363"/>
      <c r="AK696" s="363"/>
      <c r="AL696" s="363" t="s">
        <v>21</v>
      </c>
      <c r="AM696" s="363"/>
      <c r="AN696" s="363"/>
      <c r="AO696" s="368"/>
      <c r="AP696" s="369" t="s">
        <v>420</v>
      </c>
      <c r="AQ696" s="369"/>
      <c r="AR696" s="369"/>
      <c r="AS696" s="369"/>
      <c r="AT696" s="369"/>
      <c r="AU696" s="369"/>
      <c r="AV696" s="369"/>
      <c r="AW696" s="369"/>
      <c r="AX696" s="369"/>
    </row>
    <row r="697" spans="1:50" ht="26.25" customHeight="1" x14ac:dyDescent="0.15">
      <c r="A697" s="1067">
        <v>1</v>
      </c>
      <c r="B697" s="106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7">
        <v>2</v>
      </c>
      <c r="B698" s="106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7">
        <v>3</v>
      </c>
      <c r="B699" s="106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7">
        <v>4</v>
      </c>
      <c r="B700" s="106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7">
        <v>5</v>
      </c>
      <c r="B701" s="106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7">
        <v>6</v>
      </c>
      <c r="B702" s="106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7">
        <v>7</v>
      </c>
      <c r="B703" s="106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7">
        <v>8</v>
      </c>
      <c r="B704" s="106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7">
        <v>9</v>
      </c>
      <c r="B705" s="106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7">
        <v>10</v>
      </c>
      <c r="B706" s="106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7">
        <v>11</v>
      </c>
      <c r="B707" s="106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7">
        <v>12</v>
      </c>
      <c r="B708" s="106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7">
        <v>13</v>
      </c>
      <c r="B709" s="106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7">
        <v>14</v>
      </c>
      <c r="B710" s="106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7">
        <v>15</v>
      </c>
      <c r="B711" s="106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7">
        <v>16</v>
      </c>
      <c r="B712" s="106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7">
        <v>17</v>
      </c>
      <c r="B713" s="106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7">
        <v>18</v>
      </c>
      <c r="B714" s="106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7">
        <v>19</v>
      </c>
      <c r="B715" s="106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7">
        <v>20</v>
      </c>
      <c r="B716" s="106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7">
        <v>21</v>
      </c>
      <c r="B717" s="106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7">
        <v>22</v>
      </c>
      <c r="B718" s="106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7">
        <v>23</v>
      </c>
      <c r="B719" s="106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7">
        <v>24</v>
      </c>
      <c r="B720" s="106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7">
        <v>25</v>
      </c>
      <c r="B721" s="106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7">
        <v>26</v>
      </c>
      <c r="B722" s="106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7">
        <v>27</v>
      </c>
      <c r="B723" s="106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7">
        <v>28</v>
      </c>
      <c r="B724" s="106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7">
        <v>29</v>
      </c>
      <c r="B725" s="106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7">
        <v>30</v>
      </c>
      <c r="B726" s="106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419</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380</v>
      </c>
      <c r="AI729" s="363"/>
      <c r="AJ729" s="363"/>
      <c r="AK729" s="363"/>
      <c r="AL729" s="363" t="s">
        <v>21</v>
      </c>
      <c r="AM729" s="363"/>
      <c r="AN729" s="363"/>
      <c r="AO729" s="368"/>
      <c r="AP729" s="369" t="s">
        <v>420</v>
      </c>
      <c r="AQ729" s="369"/>
      <c r="AR729" s="369"/>
      <c r="AS729" s="369"/>
      <c r="AT729" s="369"/>
      <c r="AU729" s="369"/>
      <c r="AV729" s="369"/>
      <c r="AW729" s="369"/>
      <c r="AX729" s="369"/>
    </row>
    <row r="730" spans="1:50" ht="26.25" customHeight="1" x14ac:dyDescent="0.15">
      <c r="A730" s="1067">
        <v>1</v>
      </c>
      <c r="B730" s="106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7">
        <v>2</v>
      </c>
      <c r="B731" s="106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7">
        <v>3</v>
      </c>
      <c r="B732" s="106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7">
        <v>4</v>
      </c>
      <c r="B733" s="106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7">
        <v>5</v>
      </c>
      <c r="B734" s="106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7">
        <v>6</v>
      </c>
      <c r="B735" s="106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7">
        <v>7</v>
      </c>
      <c r="B736" s="106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7">
        <v>8</v>
      </c>
      <c r="B737" s="106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7">
        <v>9</v>
      </c>
      <c r="B738" s="106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7">
        <v>10</v>
      </c>
      <c r="B739" s="106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7">
        <v>11</v>
      </c>
      <c r="B740" s="106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7">
        <v>12</v>
      </c>
      <c r="B741" s="106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7">
        <v>13</v>
      </c>
      <c r="B742" s="106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7">
        <v>14</v>
      </c>
      <c r="B743" s="106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7">
        <v>15</v>
      </c>
      <c r="B744" s="106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7">
        <v>16</v>
      </c>
      <c r="B745" s="106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7">
        <v>17</v>
      </c>
      <c r="B746" s="106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7">
        <v>18</v>
      </c>
      <c r="B747" s="106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7">
        <v>19</v>
      </c>
      <c r="B748" s="106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7">
        <v>20</v>
      </c>
      <c r="B749" s="106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7">
        <v>21</v>
      </c>
      <c r="B750" s="106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7">
        <v>22</v>
      </c>
      <c r="B751" s="106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7">
        <v>23</v>
      </c>
      <c r="B752" s="106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7">
        <v>24</v>
      </c>
      <c r="B753" s="106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7">
        <v>25</v>
      </c>
      <c r="B754" s="106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7">
        <v>26</v>
      </c>
      <c r="B755" s="106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7">
        <v>27</v>
      </c>
      <c r="B756" s="106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7">
        <v>28</v>
      </c>
      <c r="B757" s="106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7">
        <v>29</v>
      </c>
      <c r="B758" s="106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7">
        <v>30</v>
      </c>
      <c r="B759" s="106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419</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380</v>
      </c>
      <c r="AI762" s="363"/>
      <c r="AJ762" s="363"/>
      <c r="AK762" s="363"/>
      <c r="AL762" s="363" t="s">
        <v>21</v>
      </c>
      <c r="AM762" s="363"/>
      <c r="AN762" s="363"/>
      <c r="AO762" s="368"/>
      <c r="AP762" s="369" t="s">
        <v>420</v>
      </c>
      <c r="AQ762" s="369"/>
      <c r="AR762" s="369"/>
      <c r="AS762" s="369"/>
      <c r="AT762" s="369"/>
      <c r="AU762" s="369"/>
      <c r="AV762" s="369"/>
      <c r="AW762" s="369"/>
      <c r="AX762" s="369"/>
    </row>
    <row r="763" spans="1:50" ht="26.25" customHeight="1" x14ac:dyDescent="0.15">
      <c r="A763" s="1067">
        <v>1</v>
      </c>
      <c r="B763" s="106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7">
        <v>2</v>
      </c>
      <c r="B764" s="106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7">
        <v>3</v>
      </c>
      <c r="B765" s="106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7">
        <v>4</v>
      </c>
      <c r="B766" s="106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7">
        <v>5</v>
      </c>
      <c r="B767" s="106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7">
        <v>6</v>
      </c>
      <c r="B768" s="106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7">
        <v>7</v>
      </c>
      <c r="B769" s="106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7">
        <v>8</v>
      </c>
      <c r="B770" s="106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7">
        <v>9</v>
      </c>
      <c r="B771" s="106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7">
        <v>10</v>
      </c>
      <c r="B772" s="106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7">
        <v>11</v>
      </c>
      <c r="B773" s="106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7">
        <v>12</v>
      </c>
      <c r="B774" s="106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7">
        <v>13</v>
      </c>
      <c r="B775" s="106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7">
        <v>14</v>
      </c>
      <c r="B776" s="106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7">
        <v>15</v>
      </c>
      <c r="B777" s="106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7">
        <v>16</v>
      </c>
      <c r="B778" s="106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7">
        <v>17</v>
      </c>
      <c r="B779" s="106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7">
        <v>18</v>
      </c>
      <c r="B780" s="106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7">
        <v>19</v>
      </c>
      <c r="B781" s="106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7">
        <v>20</v>
      </c>
      <c r="B782" s="106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7">
        <v>21</v>
      </c>
      <c r="B783" s="106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7">
        <v>22</v>
      </c>
      <c r="B784" s="106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7">
        <v>23</v>
      </c>
      <c r="B785" s="106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7">
        <v>24</v>
      </c>
      <c r="B786" s="106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7">
        <v>25</v>
      </c>
      <c r="B787" s="106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7">
        <v>26</v>
      </c>
      <c r="B788" s="106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7">
        <v>27</v>
      </c>
      <c r="B789" s="106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7">
        <v>28</v>
      </c>
      <c r="B790" s="106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7">
        <v>29</v>
      </c>
      <c r="B791" s="106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7">
        <v>30</v>
      </c>
      <c r="B792" s="106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419</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380</v>
      </c>
      <c r="AI795" s="363"/>
      <c r="AJ795" s="363"/>
      <c r="AK795" s="363"/>
      <c r="AL795" s="363" t="s">
        <v>21</v>
      </c>
      <c r="AM795" s="363"/>
      <c r="AN795" s="363"/>
      <c r="AO795" s="368"/>
      <c r="AP795" s="369" t="s">
        <v>420</v>
      </c>
      <c r="AQ795" s="369"/>
      <c r="AR795" s="369"/>
      <c r="AS795" s="369"/>
      <c r="AT795" s="369"/>
      <c r="AU795" s="369"/>
      <c r="AV795" s="369"/>
      <c r="AW795" s="369"/>
      <c r="AX795" s="369"/>
    </row>
    <row r="796" spans="1:50" ht="26.25" customHeight="1" x14ac:dyDescent="0.15">
      <c r="A796" s="1067">
        <v>1</v>
      </c>
      <c r="B796" s="106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7">
        <v>2</v>
      </c>
      <c r="B797" s="106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7">
        <v>3</v>
      </c>
      <c r="B798" s="106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7">
        <v>4</v>
      </c>
      <c r="B799" s="106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7">
        <v>5</v>
      </c>
      <c r="B800" s="106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7">
        <v>6</v>
      </c>
      <c r="B801" s="106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7">
        <v>7</v>
      </c>
      <c r="B802" s="106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7">
        <v>8</v>
      </c>
      <c r="B803" s="106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7">
        <v>9</v>
      </c>
      <c r="B804" s="106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7">
        <v>10</v>
      </c>
      <c r="B805" s="106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7">
        <v>11</v>
      </c>
      <c r="B806" s="106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7">
        <v>12</v>
      </c>
      <c r="B807" s="106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7">
        <v>13</v>
      </c>
      <c r="B808" s="106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7">
        <v>14</v>
      </c>
      <c r="B809" s="106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7">
        <v>15</v>
      </c>
      <c r="B810" s="106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7">
        <v>16</v>
      </c>
      <c r="B811" s="106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7">
        <v>17</v>
      </c>
      <c r="B812" s="106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7">
        <v>18</v>
      </c>
      <c r="B813" s="106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7">
        <v>19</v>
      </c>
      <c r="B814" s="106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7">
        <v>20</v>
      </c>
      <c r="B815" s="106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7">
        <v>21</v>
      </c>
      <c r="B816" s="106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7">
        <v>22</v>
      </c>
      <c r="B817" s="106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7">
        <v>23</v>
      </c>
      <c r="B818" s="106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7">
        <v>24</v>
      </c>
      <c r="B819" s="106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7">
        <v>25</v>
      </c>
      <c r="B820" s="106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7">
        <v>26</v>
      </c>
      <c r="B821" s="106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7">
        <v>27</v>
      </c>
      <c r="B822" s="106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7">
        <v>28</v>
      </c>
      <c r="B823" s="106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7">
        <v>29</v>
      </c>
      <c r="B824" s="106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7">
        <v>30</v>
      </c>
      <c r="B825" s="106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419</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380</v>
      </c>
      <c r="AI828" s="363"/>
      <c r="AJ828" s="363"/>
      <c r="AK828" s="363"/>
      <c r="AL828" s="363" t="s">
        <v>21</v>
      </c>
      <c r="AM828" s="363"/>
      <c r="AN828" s="363"/>
      <c r="AO828" s="368"/>
      <c r="AP828" s="369" t="s">
        <v>420</v>
      </c>
      <c r="AQ828" s="369"/>
      <c r="AR828" s="369"/>
      <c r="AS828" s="369"/>
      <c r="AT828" s="369"/>
      <c r="AU828" s="369"/>
      <c r="AV828" s="369"/>
      <c r="AW828" s="369"/>
      <c r="AX828" s="369"/>
    </row>
    <row r="829" spans="1:50" ht="26.25" customHeight="1" x14ac:dyDescent="0.15">
      <c r="A829" s="1067">
        <v>1</v>
      </c>
      <c r="B829" s="106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7">
        <v>2</v>
      </c>
      <c r="B830" s="106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7">
        <v>3</v>
      </c>
      <c r="B831" s="106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7">
        <v>4</v>
      </c>
      <c r="B832" s="106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7">
        <v>5</v>
      </c>
      <c r="B833" s="106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7">
        <v>6</v>
      </c>
      <c r="B834" s="106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7">
        <v>7</v>
      </c>
      <c r="B835" s="106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7">
        <v>8</v>
      </c>
      <c r="B836" s="106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7">
        <v>9</v>
      </c>
      <c r="B837" s="106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7">
        <v>10</v>
      </c>
      <c r="B838" s="106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7">
        <v>11</v>
      </c>
      <c r="B839" s="106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7">
        <v>12</v>
      </c>
      <c r="B840" s="106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7">
        <v>13</v>
      </c>
      <c r="B841" s="106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7">
        <v>14</v>
      </c>
      <c r="B842" s="106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7">
        <v>15</v>
      </c>
      <c r="B843" s="106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7">
        <v>16</v>
      </c>
      <c r="B844" s="106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7">
        <v>17</v>
      </c>
      <c r="B845" s="106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7">
        <v>18</v>
      </c>
      <c r="B846" s="106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7">
        <v>19</v>
      </c>
      <c r="B847" s="106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7">
        <v>20</v>
      </c>
      <c r="B848" s="106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7">
        <v>21</v>
      </c>
      <c r="B849" s="106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7">
        <v>22</v>
      </c>
      <c r="B850" s="106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7">
        <v>23</v>
      </c>
      <c r="B851" s="106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7">
        <v>24</v>
      </c>
      <c r="B852" s="106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7">
        <v>25</v>
      </c>
      <c r="B853" s="106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7">
        <v>26</v>
      </c>
      <c r="B854" s="106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7">
        <v>27</v>
      </c>
      <c r="B855" s="106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7">
        <v>28</v>
      </c>
      <c r="B856" s="106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7">
        <v>29</v>
      </c>
      <c r="B857" s="106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7">
        <v>30</v>
      </c>
      <c r="B858" s="106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419</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380</v>
      </c>
      <c r="AI861" s="363"/>
      <c r="AJ861" s="363"/>
      <c r="AK861" s="363"/>
      <c r="AL861" s="363" t="s">
        <v>21</v>
      </c>
      <c r="AM861" s="363"/>
      <c r="AN861" s="363"/>
      <c r="AO861" s="368"/>
      <c r="AP861" s="369" t="s">
        <v>420</v>
      </c>
      <c r="AQ861" s="369"/>
      <c r="AR861" s="369"/>
      <c r="AS861" s="369"/>
      <c r="AT861" s="369"/>
      <c r="AU861" s="369"/>
      <c r="AV861" s="369"/>
      <c r="AW861" s="369"/>
      <c r="AX861" s="369"/>
    </row>
    <row r="862" spans="1:50" ht="26.25" customHeight="1" x14ac:dyDescent="0.15">
      <c r="A862" s="1067">
        <v>1</v>
      </c>
      <c r="B862" s="106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7">
        <v>2</v>
      </c>
      <c r="B863" s="106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7">
        <v>3</v>
      </c>
      <c r="B864" s="106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7">
        <v>4</v>
      </c>
      <c r="B865" s="106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7">
        <v>5</v>
      </c>
      <c r="B866" s="106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7">
        <v>6</v>
      </c>
      <c r="B867" s="106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7">
        <v>7</v>
      </c>
      <c r="B868" s="106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7">
        <v>8</v>
      </c>
      <c r="B869" s="106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7">
        <v>9</v>
      </c>
      <c r="B870" s="106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7">
        <v>10</v>
      </c>
      <c r="B871" s="106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7">
        <v>11</v>
      </c>
      <c r="B872" s="106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7">
        <v>12</v>
      </c>
      <c r="B873" s="106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7">
        <v>13</v>
      </c>
      <c r="B874" s="106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7">
        <v>14</v>
      </c>
      <c r="B875" s="106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7">
        <v>15</v>
      </c>
      <c r="B876" s="106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7">
        <v>16</v>
      </c>
      <c r="B877" s="106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7">
        <v>17</v>
      </c>
      <c r="B878" s="106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7">
        <v>18</v>
      </c>
      <c r="B879" s="106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7">
        <v>19</v>
      </c>
      <c r="B880" s="106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7">
        <v>20</v>
      </c>
      <c r="B881" s="106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7">
        <v>21</v>
      </c>
      <c r="B882" s="106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7">
        <v>22</v>
      </c>
      <c r="B883" s="106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7">
        <v>23</v>
      </c>
      <c r="B884" s="106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7">
        <v>24</v>
      </c>
      <c r="B885" s="106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7">
        <v>25</v>
      </c>
      <c r="B886" s="106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7">
        <v>26</v>
      </c>
      <c r="B887" s="106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7">
        <v>27</v>
      </c>
      <c r="B888" s="106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7">
        <v>28</v>
      </c>
      <c r="B889" s="106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7">
        <v>29</v>
      </c>
      <c r="B890" s="106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7">
        <v>30</v>
      </c>
      <c r="B891" s="106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419</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380</v>
      </c>
      <c r="AI894" s="363"/>
      <c r="AJ894" s="363"/>
      <c r="AK894" s="363"/>
      <c r="AL894" s="363" t="s">
        <v>21</v>
      </c>
      <c r="AM894" s="363"/>
      <c r="AN894" s="363"/>
      <c r="AO894" s="368"/>
      <c r="AP894" s="369" t="s">
        <v>420</v>
      </c>
      <c r="AQ894" s="369"/>
      <c r="AR894" s="369"/>
      <c r="AS894" s="369"/>
      <c r="AT894" s="369"/>
      <c r="AU894" s="369"/>
      <c r="AV894" s="369"/>
      <c r="AW894" s="369"/>
      <c r="AX894" s="369"/>
    </row>
    <row r="895" spans="1:50" ht="26.25" customHeight="1" x14ac:dyDescent="0.15">
      <c r="A895" s="1067">
        <v>1</v>
      </c>
      <c r="B895" s="106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7">
        <v>2</v>
      </c>
      <c r="B896" s="106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7">
        <v>3</v>
      </c>
      <c r="B897" s="106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7">
        <v>4</v>
      </c>
      <c r="B898" s="106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7">
        <v>5</v>
      </c>
      <c r="B899" s="106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7">
        <v>6</v>
      </c>
      <c r="B900" s="106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7">
        <v>7</v>
      </c>
      <c r="B901" s="106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7">
        <v>8</v>
      </c>
      <c r="B902" s="106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7">
        <v>9</v>
      </c>
      <c r="B903" s="106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7">
        <v>10</v>
      </c>
      <c r="B904" s="106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7">
        <v>11</v>
      </c>
      <c r="B905" s="106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7">
        <v>12</v>
      </c>
      <c r="B906" s="106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7">
        <v>13</v>
      </c>
      <c r="B907" s="106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7">
        <v>14</v>
      </c>
      <c r="B908" s="106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7">
        <v>15</v>
      </c>
      <c r="B909" s="106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7">
        <v>16</v>
      </c>
      <c r="B910" s="106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7">
        <v>17</v>
      </c>
      <c r="B911" s="106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7">
        <v>18</v>
      </c>
      <c r="B912" s="106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7">
        <v>19</v>
      </c>
      <c r="B913" s="106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7">
        <v>20</v>
      </c>
      <c r="B914" s="106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7">
        <v>21</v>
      </c>
      <c r="B915" s="106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7">
        <v>22</v>
      </c>
      <c r="B916" s="106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7">
        <v>23</v>
      </c>
      <c r="B917" s="106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7">
        <v>24</v>
      </c>
      <c r="B918" s="106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7">
        <v>25</v>
      </c>
      <c r="B919" s="106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7">
        <v>26</v>
      </c>
      <c r="B920" s="106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7">
        <v>27</v>
      </c>
      <c r="B921" s="106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7">
        <v>28</v>
      </c>
      <c r="B922" s="106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7">
        <v>29</v>
      </c>
      <c r="B923" s="106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7">
        <v>30</v>
      </c>
      <c r="B924" s="106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419</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380</v>
      </c>
      <c r="AI927" s="363"/>
      <c r="AJ927" s="363"/>
      <c r="AK927" s="363"/>
      <c r="AL927" s="363" t="s">
        <v>21</v>
      </c>
      <c r="AM927" s="363"/>
      <c r="AN927" s="363"/>
      <c r="AO927" s="368"/>
      <c r="AP927" s="369" t="s">
        <v>420</v>
      </c>
      <c r="AQ927" s="369"/>
      <c r="AR927" s="369"/>
      <c r="AS927" s="369"/>
      <c r="AT927" s="369"/>
      <c r="AU927" s="369"/>
      <c r="AV927" s="369"/>
      <c r="AW927" s="369"/>
      <c r="AX927" s="369"/>
    </row>
    <row r="928" spans="1:50" ht="26.25" customHeight="1" x14ac:dyDescent="0.15">
      <c r="A928" s="1067">
        <v>1</v>
      </c>
      <c r="B928" s="106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7">
        <v>2</v>
      </c>
      <c r="B929" s="106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7">
        <v>3</v>
      </c>
      <c r="B930" s="106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7">
        <v>4</v>
      </c>
      <c r="B931" s="106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7">
        <v>5</v>
      </c>
      <c r="B932" s="106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7">
        <v>6</v>
      </c>
      <c r="B933" s="106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7">
        <v>7</v>
      </c>
      <c r="B934" s="106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7">
        <v>8</v>
      </c>
      <c r="B935" s="106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7">
        <v>9</v>
      </c>
      <c r="B936" s="106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7">
        <v>10</v>
      </c>
      <c r="B937" s="106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7">
        <v>11</v>
      </c>
      <c r="B938" s="106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7">
        <v>12</v>
      </c>
      <c r="B939" s="106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7">
        <v>13</v>
      </c>
      <c r="B940" s="106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7">
        <v>14</v>
      </c>
      <c r="B941" s="106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7">
        <v>15</v>
      </c>
      <c r="B942" s="106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7">
        <v>16</v>
      </c>
      <c r="B943" s="106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7">
        <v>17</v>
      </c>
      <c r="B944" s="106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7">
        <v>18</v>
      </c>
      <c r="B945" s="106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7">
        <v>19</v>
      </c>
      <c r="B946" s="106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7">
        <v>20</v>
      </c>
      <c r="B947" s="106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7">
        <v>21</v>
      </c>
      <c r="B948" s="106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7">
        <v>22</v>
      </c>
      <c r="B949" s="106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7">
        <v>23</v>
      </c>
      <c r="B950" s="106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7">
        <v>24</v>
      </c>
      <c r="B951" s="106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7">
        <v>25</v>
      </c>
      <c r="B952" s="106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7">
        <v>26</v>
      </c>
      <c r="B953" s="106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7">
        <v>27</v>
      </c>
      <c r="B954" s="106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7">
        <v>28</v>
      </c>
      <c r="B955" s="106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7">
        <v>29</v>
      </c>
      <c r="B956" s="106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7">
        <v>30</v>
      </c>
      <c r="B957" s="106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419</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380</v>
      </c>
      <c r="AI960" s="363"/>
      <c r="AJ960" s="363"/>
      <c r="AK960" s="363"/>
      <c r="AL960" s="363" t="s">
        <v>21</v>
      </c>
      <c r="AM960" s="363"/>
      <c r="AN960" s="363"/>
      <c r="AO960" s="368"/>
      <c r="AP960" s="369" t="s">
        <v>420</v>
      </c>
      <c r="AQ960" s="369"/>
      <c r="AR960" s="369"/>
      <c r="AS960" s="369"/>
      <c r="AT960" s="369"/>
      <c r="AU960" s="369"/>
      <c r="AV960" s="369"/>
      <c r="AW960" s="369"/>
      <c r="AX960" s="369"/>
    </row>
    <row r="961" spans="1:50" ht="26.25" customHeight="1" x14ac:dyDescent="0.15">
      <c r="A961" s="1067">
        <v>1</v>
      </c>
      <c r="B961" s="106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7">
        <v>2</v>
      </c>
      <c r="B962" s="106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7">
        <v>3</v>
      </c>
      <c r="B963" s="106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7">
        <v>4</v>
      </c>
      <c r="B964" s="106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7">
        <v>5</v>
      </c>
      <c r="B965" s="106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7">
        <v>6</v>
      </c>
      <c r="B966" s="106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7">
        <v>7</v>
      </c>
      <c r="B967" s="106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7">
        <v>8</v>
      </c>
      <c r="B968" s="106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7">
        <v>9</v>
      </c>
      <c r="B969" s="106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7">
        <v>10</v>
      </c>
      <c r="B970" s="106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7">
        <v>11</v>
      </c>
      <c r="B971" s="106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7">
        <v>12</v>
      </c>
      <c r="B972" s="106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7">
        <v>13</v>
      </c>
      <c r="B973" s="106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7">
        <v>14</v>
      </c>
      <c r="B974" s="106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7">
        <v>15</v>
      </c>
      <c r="B975" s="106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7">
        <v>16</v>
      </c>
      <c r="B976" s="106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7">
        <v>17</v>
      </c>
      <c r="B977" s="106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7">
        <v>18</v>
      </c>
      <c r="B978" s="106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7">
        <v>19</v>
      </c>
      <c r="B979" s="106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7">
        <v>20</v>
      </c>
      <c r="B980" s="106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7">
        <v>21</v>
      </c>
      <c r="B981" s="106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7">
        <v>22</v>
      </c>
      <c r="B982" s="106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7">
        <v>23</v>
      </c>
      <c r="B983" s="106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7">
        <v>24</v>
      </c>
      <c r="B984" s="106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7">
        <v>25</v>
      </c>
      <c r="B985" s="106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7">
        <v>26</v>
      </c>
      <c r="B986" s="106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7">
        <v>27</v>
      </c>
      <c r="B987" s="106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7">
        <v>28</v>
      </c>
      <c r="B988" s="106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7">
        <v>29</v>
      </c>
      <c r="B989" s="106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7">
        <v>30</v>
      </c>
      <c r="B990" s="106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419</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380</v>
      </c>
      <c r="AI993" s="363"/>
      <c r="AJ993" s="363"/>
      <c r="AK993" s="363"/>
      <c r="AL993" s="363" t="s">
        <v>21</v>
      </c>
      <c r="AM993" s="363"/>
      <c r="AN993" s="363"/>
      <c r="AO993" s="368"/>
      <c r="AP993" s="369" t="s">
        <v>420</v>
      </c>
      <c r="AQ993" s="369"/>
      <c r="AR993" s="369"/>
      <c r="AS993" s="369"/>
      <c r="AT993" s="369"/>
      <c r="AU993" s="369"/>
      <c r="AV993" s="369"/>
      <c r="AW993" s="369"/>
      <c r="AX993" s="369"/>
    </row>
    <row r="994" spans="1:50" ht="26.25" customHeight="1" x14ac:dyDescent="0.15">
      <c r="A994" s="1067">
        <v>1</v>
      </c>
      <c r="B994" s="106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7">
        <v>2</v>
      </c>
      <c r="B995" s="106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7">
        <v>3</v>
      </c>
      <c r="B996" s="106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7">
        <v>4</v>
      </c>
      <c r="B997" s="106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7">
        <v>5</v>
      </c>
      <c r="B998" s="106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7">
        <v>6</v>
      </c>
      <c r="B999" s="106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7">
        <v>7</v>
      </c>
      <c r="B1000" s="106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7">
        <v>8</v>
      </c>
      <c r="B1001" s="106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7">
        <v>9</v>
      </c>
      <c r="B1002" s="106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7">
        <v>10</v>
      </c>
      <c r="B1003" s="106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7">
        <v>11</v>
      </c>
      <c r="B1004" s="106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7">
        <v>12</v>
      </c>
      <c r="B1005" s="106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7">
        <v>13</v>
      </c>
      <c r="B1006" s="106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7">
        <v>14</v>
      </c>
      <c r="B1007" s="106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7">
        <v>15</v>
      </c>
      <c r="B1008" s="106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7">
        <v>16</v>
      </c>
      <c r="B1009" s="106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7">
        <v>17</v>
      </c>
      <c r="B1010" s="106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7">
        <v>18</v>
      </c>
      <c r="B1011" s="106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7">
        <v>19</v>
      </c>
      <c r="B1012" s="106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7">
        <v>20</v>
      </c>
      <c r="B1013" s="106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7">
        <v>21</v>
      </c>
      <c r="B1014" s="106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7">
        <v>22</v>
      </c>
      <c r="B1015" s="106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7">
        <v>23</v>
      </c>
      <c r="B1016" s="106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7">
        <v>24</v>
      </c>
      <c r="B1017" s="106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7">
        <v>25</v>
      </c>
      <c r="B1018" s="106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7">
        <v>26</v>
      </c>
      <c r="B1019" s="106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7">
        <v>27</v>
      </c>
      <c r="B1020" s="106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7">
        <v>28</v>
      </c>
      <c r="B1021" s="106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7">
        <v>29</v>
      </c>
      <c r="B1022" s="106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7">
        <v>30</v>
      </c>
      <c r="B1023" s="106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419</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380</v>
      </c>
      <c r="AI1026" s="363"/>
      <c r="AJ1026" s="363"/>
      <c r="AK1026" s="363"/>
      <c r="AL1026" s="363" t="s">
        <v>21</v>
      </c>
      <c r="AM1026" s="363"/>
      <c r="AN1026" s="363"/>
      <c r="AO1026" s="368"/>
      <c r="AP1026" s="369" t="s">
        <v>420</v>
      </c>
      <c r="AQ1026" s="369"/>
      <c r="AR1026" s="369"/>
      <c r="AS1026" s="369"/>
      <c r="AT1026" s="369"/>
      <c r="AU1026" s="369"/>
      <c r="AV1026" s="369"/>
      <c r="AW1026" s="369"/>
      <c r="AX1026" s="369"/>
    </row>
    <row r="1027" spans="1:50" ht="26.25" customHeight="1" x14ac:dyDescent="0.15">
      <c r="A1027" s="1067">
        <v>1</v>
      </c>
      <c r="B1027" s="106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7">
        <v>2</v>
      </c>
      <c r="B1028" s="106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7">
        <v>3</v>
      </c>
      <c r="B1029" s="106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7">
        <v>4</v>
      </c>
      <c r="B1030" s="106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7">
        <v>5</v>
      </c>
      <c r="B1031" s="106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7">
        <v>6</v>
      </c>
      <c r="B1032" s="106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7">
        <v>7</v>
      </c>
      <c r="B1033" s="106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7">
        <v>8</v>
      </c>
      <c r="B1034" s="106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7">
        <v>9</v>
      </c>
      <c r="B1035" s="106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7">
        <v>10</v>
      </c>
      <c r="B1036" s="106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7">
        <v>11</v>
      </c>
      <c r="B1037" s="106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7">
        <v>12</v>
      </c>
      <c r="B1038" s="106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7">
        <v>13</v>
      </c>
      <c r="B1039" s="106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7">
        <v>14</v>
      </c>
      <c r="B1040" s="106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7">
        <v>15</v>
      </c>
      <c r="B1041" s="106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7">
        <v>16</v>
      </c>
      <c r="B1042" s="106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7">
        <v>17</v>
      </c>
      <c r="B1043" s="106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7">
        <v>18</v>
      </c>
      <c r="B1044" s="106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7">
        <v>19</v>
      </c>
      <c r="B1045" s="106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7">
        <v>20</v>
      </c>
      <c r="B1046" s="106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7">
        <v>21</v>
      </c>
      <c r="B1047" s="106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7">
        <v>22</v>
      </c>
      <c r="B1048" s="106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7">
        <v>23</v>
      </c>
      <c r="B1049" s="106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7">
        <v>24</v>
      </c>
      <c r="B1050" s="106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7">
        <v>25</v>
      </c>
      <c r="B1051" s="106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7">
        <v>26</v>
      </c>
      <c r="B1052" s="106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7">
        <v>27</v>
      </c>
      <c r="B1053" s="106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7">
        <v>28</v>
      </c>
      <c r="B1054" s="106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7">
        <v>29</v>
      </c>
      <c r="B1055" s="106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7">
        <v>30</v>
      </c>
      <c r="B1056" s="106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419</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380</v>
      </c>
      <c r="AI1059" s="363"/>
      <c r="AJ1059" s="363"/>
      <c r="AK1059" s="363"/>
      <c r="AL1059" s="363" t="s">
        <v>21</v>
      </c>
      <c r="AM1059" s="363"/>
      <c r="AN1059" s="363"/>
      <c r="AO1059" s="368"/>
      <c r="AP1059" s="369" t="s">
        <v>420</v>
      </c>
      <c r="AQ1059" s="369"/>
      <c r="AR1059" s="369"/>
      <c r="AS1059" s="369"/>
      <c r="AT1059" s="369"/>
      <c r="AU1059" s="369"/>
      <c r="AV1059" s="369"/>
      <c r="AW1059" s="369"/>
      <c r="AX1059" s="369"/>
    </row>
    <row r="1060" spans="1:50" ht="26.25" customHeight="1" x14ac:dyDescent="0.15">
      <c r="A1060" s="1067">
        <v>1</v>
      </c>
      <c r="B1060" s="106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7">
        <v>2</v>
      </c>
      <c r="B1061" s="106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7">
        <v>3</v>
      </c>
      <c r="B1062" s="106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7">
        <v>4</v>
      </c>
      <c r="B1063" s="106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7">
        <v>5</v>
      </c>
      <c r="B1064" s="106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7">
        <v>6</v>
      </c>
      <c r="B1065" s="106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7">
        <v>7</v>
      </c>
      <c r="B1066" s="106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7">
        <v>8</v>
      </c>
      <c r="B1067" s="106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7">
        <v>9</v>
      </c>
      <c r="B1068" s="106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7">
        <v>10</v>
      </c>
      <c r="B1069" s="106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7">
        <v>11</v>
      </c>
      <c r="B1070" s="106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7">
        <v>12</v>
      </c>
      <c r="B1071" s="106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7">
        <v>13</v>
      </c>
      <c r="B1072" s="106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7">
        <v>14</v>
      </c>
      <c r="B1073" s="106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7">
        <v>15</v>
      </c>
      <c r="B1074" s="106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7">
        <v>16</v>
      </c>
      <c r="B1075" s="106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7">
        <v>17</v>
      </c>
      <c r="B1076" s="106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7">
        <v>18</v>
      </c>
      <c r="B1077" s="106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7">
        <v>19</v>
      </c>
      <c r="B1078" s="106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7">
        <v>20</v>
      </c>
      <c r="B1079" s="106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7">
        <v>21</v>
      </c>
      <c r="B1080" s="106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7">
        <v>22</v>
      </c>
      <c r="B1081" s="106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7">
        <v>23</v>
      </c>
      <c r="B1082" s="106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7">
        <v>24</v>
      </c>
      <c r="B1083" s="106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7">
        <v>25</v>
      </c>
      <c r="B1084" s="106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7">
        <v>26</v>
      </c>
      <c r="B1085" s="106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7">
        <v>27</v>
      </c>
      <c r="B1086" s="106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7">
        <v>28</v>
      </c>
      <c r="B1087" s="106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7">
        <v>29</v>
      </c>
      <c r="B1088" s="106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7">
        <v>30</v>
      </c>
      <c r="B1089" s="106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419</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380</v>
      </c>
      <c r="AI1092" s="363"/>
      <c r="AJ1092" s="363"/>
      <c r="AK1092" s="363"/>
      <c r="AL1092" s="363" t="s">
        <v>21</v>
      </c>
      <c r="AM1092" s="363"/>
      <c r="AN1092" s="363"/>
      <c r="AO1092" s="368"/>
      <c r="AP1092" s="369" t="s">
        <v>420</v>
      </c>
      <c r="AQ1092" s="369"/>
      <c r="AR1092" s="369"/>
      <c r="AS1092" s="369"/>
      <c r="AT1092" s="369"/>
      <c r="AU1092" s="369"/>
      <c r="AV1092" s="369"/>
      <c r="AW1092" s="369"/>
      <c r="AX1092" s="369"/>
    </row>
    <row r="1093" spans="1:50" ht="26.25" customHeight="1" x14ac:dyDescent="0.15">
      <c r="A1093" s="1067">
        <v>1</v>
      </c>
      <c r="B1093" s="106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7">
        <v>2</v>
      </c>
      <c r="B1094" s="106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7">
        <v>3</v>
      </c>
      <c r="B1095" s="106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7">
        <v>4</v>
      </c>
      <c r="B1096" s="106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7">
        <v>5</v>
      </c>
      <c r="B1097" s="106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7">
        <v>6</v>
      </c>
      <c r="B1098" s="106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7">
        <v>7</v>
      </c>
      <c r="B1099" s="106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7">
        <v>8</v>
      </c>
      <c r="B1100" s="106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7">
        <v>9</v>
      </c>
      <c r="B1101" s="106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7">
        <v>10</v>
      </c>
      <c r="B1102" s="106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7">
        <v>11</v>
      </c>
      <c r="B1103" s="106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7">
        <v>12</v>
      </c>
      <c r="B1104" s="106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7">
        <v>13</v>
      </c>
      <c r="B1105" s="106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7">
        <v>14</v>
      </c>
      <c r="B1106" s="106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7">
        <v>15</v>
      </c>
      <c r="B1107" s="106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7">
        <v>16</v>
      </c>
      <c r="B1108" s="106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7">
        <v>17</v>
      </c>
      <c r="B1109" s="106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7">
        <v>18</v>
      </c>
      <c r="B1110" s="106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7">
        <v>19</v>
      </c>
      <c r="B1111" s="106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7">
        <v>20</v>
      </c>
      <c r="B1112" s="106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7">
        <v>21</v>
      </c>
      <c r="B1113" s="106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7">
        <v>22</v>
      </c>
      <c r="B1114" s="106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7">
        <v>23</v>
      </c>
      <c r="B1115" s="106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7">
        <v>24</v>
      </c>
      <c r="B1116" s="106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7">
        <v>25</v>
      </c>
      <c r="B1117" s="106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7">
        <v>26</v>
      </c>
      <c r="B1118" s="106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7">
        <v>27</v>
      </c>
      <c r="B1119" s="106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7">
        <v>28</v>
      </c>
      <c r="B1120" s="106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7">
        <v>29</v>
      </c>
      <c r="B1121" s="106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7">
        <v>30</v>
      </c>
      <c r="B1122" s="106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419</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380</v>
      </c>
      <c r="AI1125" s="363"/>
      <c r="AJ1125" s="363"/>
      <c r="AK1125" s="363"/>
      <c r="AL1125" s="363" t="s">
        <v>21</v>
      </c>
      <c r="AM1125" s="363"/>
      <c r="AN1125" s="363"/>
      <c r="AO1125" s="368"/>
      <c r="AP1125" s="369" t="s">
        <v>420</v>
      </c>
      <c r="AQ1125" s="369"/>
      <c r="AR1125" s="369"/>
      <c r="AS1125" s="369"/>
      <c r="AT1125" s="369"/>
      <c r="AU1125" s="369"/>
      <c r="AV1125" s="369"/>
      <c r="AW1125" s="369"/>
      <c r="AX1125" s="369"/>
    </row>
    <row r="1126" spans="1:50" ht="26.25" customHeight="1" x14ac:dyDescent="0.15">
      <c r="A1126" s="1067">
        <v>1</v>
      </c>
      <c r="B1126" s="106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7">
        <v>2</v>
      </c>
      <c r="B1127" s="106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7">
        <v>3</v>
      </c>
      <c r="B1128" s="106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7">
        <v>4</v>
      </c>
      <c r="B1129" s="106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7">
        <v>5</v>
      </c>
      <c r="B1130" s="106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7">
        <v>6</v>
      </c>
      <c r="B1131" s="106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7">
        <v>7</v>
      </c>
      <c r="B1132" s="106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7">
        <v>8</v>
      </c>
      <c r="B1133" s="106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7">
        <v>9</v>
      </c>
      <c r="B1134" s="106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7">
        <v>10</v>
      </c>
      <c r="B1135" s="106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7">
        <v>11</v>
      </c>
      <c r="B1136" s="106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7">
        <v>12</v>
      </c>
      <c r="B1137" s="106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7">
        <v>13</v>
      </c>
      <c r="B1138" s="106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7">
        <v>14</v>
      </c>
      <c r="B1139" s="106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7">
        <v>15</v>
      </c>
      <c r="B1140" s="106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7">
        <v>16</v>
      </c>
      <c r="B1141" s="106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7">
        <v>17</v>
      </c>
      <c r="B1142" s="106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7">
        <v>18</v>
      </c>
      <c r="B1143" s="106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7">
        <v>19</v>
      </c>
      <c r="B1144" s="106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7">
        <v>20</v>
      </c>
      <c r="B1145" s="106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7">
        <v>21</v>
      </c>
      <c r="B1146" s="106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7">
        <v>22</v>
      </c>
      <c r="B1147" s="106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7">
        <v>23</v>
      </c>
      <c r="B1148" s="106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7">
        <v>24</v>
      </c>
      <c r="B1149" s="106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7">
        <v>25</v>
      </c>
      <c r="B1150" s="106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7">
        <v>26</v>
      </c>
      <c r="B1151" s="106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7">
        <v>27</v>
      </c>
      <c r="B1152" s="106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7">
        <v>28</v>
      </c>
      <c r="B1153" s="106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7">
        <v>29</v>
      </c>
      <c r="B1154" s="106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7">
        <v>30</v>
      </c>
      <c r="B1155" s="106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419</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380</v>
      </c>
      <c r="AI1158" s="363"/>
      <c r="AJ1158" s="363"/>
      <c r="AK1158" s="363"/>
      <c r="AL1158" s="363" t="s">
        <v>21</v>
      </c>
      <c r="AM1158" s="363"/>
      <c r="AN1158" s="363"/>
      <c r="AO1158" s="368"/>
      <c r="AP1158" s="369" t="s">
        <v>420</v>
      </c>
      <c r="AQ1158" s="369"/>
      <c r="AR1158" s="369"/>
      <c r="AS1158" s="369"/>
      <c r="AT1158" s="369"/>
      <c r="AU1158" s="369"/>
      <c r="AV1158" s="369"/>
      <c r="AW1158" s="369"/>
      <c r="AX1158" s="369"/>
    </row>
    <row r="1159" spans="1:50" ht="26.25" customHeight="1" x14ac:dyDescent="0.15">
      <c r="A1159" s="1067">
        <v>1</v>
      </c>
      <c r="B1159" s="106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7">
        <v>2</v>
      </c>
      <c r="B1160" s="106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7">
        <v>3</v>
      </c>
      <c r="B1161" s="106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7">
        <v>4</v>
      </c>
      <c r="B1162" s="106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7">
        <v>5</v>
      </c>
      <c r="B1163" s="106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7">
        <v>6</v>
      </c>
      <c r="B1164" s="106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7">
        <v>7</v>
      </c>
      <c r="B1165" s="106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7">
        <v>8</v>
      </c>
      <c r="B1166" s="106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7">
        <v>9</v>
      </c>
      <c r="B1167" s="106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7">
        <v>10</v>
      </c>
      <c r="B1168" s="106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7">
        <v>11</v>
      </c>
      <c r="B1169" s="106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7">
        <v>12</v>
      </c>
      <c r="B1170" s="106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7">
        <v>13</v>
      </c>
      <c r="B1171" s="106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7">
        <v>14</v>
      </c>
      <c r="B1172" s="106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7">
        <v>15</v>
      </c>
      <c r="B1173" s="106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7">
        <v>16</v>
      </c>
      <c r="B1174" s="106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7">
        <v>17</v>
      </c>
      <c r="B1175" s="106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7">
        <v>18</v>
      </c>
      <c r="B1176" s="106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7">
        <v>19</v>
      </c>
      <c r="B1177" s="106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7">
        <v>20</v>
      </c>
      <c r="B1178" s="106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7">
        <v>21</v>
      </c>
      <c r="B1179" s="106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7">
        <v>22</v>
      </c>
      <c r="B1180" s="106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7">
        <v>23</v>
      </c>
      <c r="B1181" s="106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7">
        <v>24</v>
      </c>
      <c r="B1182" s="106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7">
        <v>25</v>
      </c>
      <c r="B1183" s="106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7">
        <v>26</v>
      </c>
      <c r="B1184" s="106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7">
        <v>27</v>
      </c>
      <c r="B1185" s="106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7">
        <v>28</v>
      </c>
      <c r="B1186" s="106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7">
        <v>29</v>
      </c>
      <c r="B1187" s="106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7">
        <v>30</v>
      </c>
      <c r="B1188" s="106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419</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380</v>
      </c>
      <c r="AI1191" s="363"/>
      <c r="AJ1191" s="363"/>
      <c r="AK1191" s="363"/>
      <c r="AL1191" s="363" t="s">
        <v>21</v>
      </c>
      <c r="AM1191" s="363"/>
      <c r="AN1191" s="363"/>
      <c r="AO1191" s="368"/>
      <c r="AP1191" s="369" t="s">
        <v>420</v>
      </c>
      <c r="AQ1191" s="369"/>
      <c r="AR1191" s="369"/>
      <c r="AS1191" s="369"/>
      <c r="AT1191" s="369"/>
      <c r="AU1191" s="369"/>
      <c r="AV1191" s="369"/>
      <c r="AW1191" s="369"/>
      <c r="AX1191" s="369"/>
    </row>
    <row r="1192" spans="1:50" ht="26.25" customHeight="1" x14ac:dyDescent="0.15">
      <c r="A1192" s="1067">
        <v>1</v>
      </c>
      <c r="B1192" s="106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7">
        <v>2</v>
      </c>
      <c r="B1193" s="106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7">
        <v>3</v>
      </c>
      <c r="B1194" s="106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7">
        <v>4</v>
      </c>
      <c r="B1195" s="106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7">
        <v>5</v>
      </c>
      <c r="B1196" s="106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7">
        <v>6</v>
      </c>
      <c r="B1197" s="106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7">
        <v>7</v>
      </c>
      <c r="B1198" s="106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7">
        <v>8</v>
      </c>
      <c r="B1199" s="106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7">
        <v>9</v>
      </c>
      <c r="B1200" s="106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7">
        <v>10</v>
      </c>
      <c r="B1201" s="106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7">
        <v>11</v>
      </c>
      <c r="B1202" s="106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7">
        <v>12</v>
      </c>
      <c r="B1203" s="106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7">
        <v>13</v>
      </c>
      <c r="B1204" s="106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7">
        <v>14</v>
      </c>
      <c r="B1205" s="106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7">
        <v>15</v>
      </c>
      <c r="B1206" s="106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7">
        <v>16</v>
      </c>
      <c r="B1207" s="106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7">
        <v>17</v>
      </c>
      <c r="B1208" s="106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7">
        <v>18</v>
      </c>
      <c r="B1209" s="106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7">
        <v>19</v>
      </c>
      <c r="B1210" s="106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7">
        <v>20</v>
      </c>
      <c r="B1211" s="106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7">
        <v>21</v>
      </c>
      <c r="B1212" s="106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7">
        <v>22</v>
      </c>
      <c r="B1213" s="106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7">
        <v>23</v>
      </c>
      <c r="B1214" s="106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7">
        <v>24</v>
      </c>
      <c r="B1215" s="106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7">
        <v>25</v>
      </c>
      <c r="B1216" s="106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7">
        <v>26</v>
      </c>
      <c r="B1217" s="106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7">
        <v>27</v>
      </c>
      <c r="B1218" s="106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7">
        <v>28</v>
      </c>
      <c r="B1219" s="106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7">
        <v>29</v>
      </c>
      <c r="B1220" s="106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7">
        <v>30</v>
      </c>
      <c r="B1221" s="106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419</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380</v>
      </c>
      <c r="AI1224" s="363"/>
      <c r="AJ1224" s="363"/>
      <c r="AK1224" s="363"/>
      <c r="AL1224" s="363" t="s">
        <v>21</v>
      </c>
      <c r="AM1224" s="363"/>
      <c r="AN1224" s="363"/>
      <c r="AO1224" s="368"/>
      <c r="AP1224" s="369" t="s">
        <v>420</v>
      </c>
      <c r="AQ1224" s="369"/>
      <c r="AR1224" s="369"/>
      <c r="AS1224" s="369"/>
      <c r="AT1224" s="369"/>
      <c r="AU1224" s="369"/>
      <c r="AV1224" s="369"/>
      <c r="AW1224" s="369"/>
      <c r="AX1224" s="369"/>
    </row>
    <row r="1225" spans="1:50" ht="26.25" customHeight="1" x14ac:dyDescent="0.15">
      <c r="A1225" s="1067">
        <v>1</v>
      </c>
      <c r="B1225" s="106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7">
        <v>2</v>
      </c>
      <c r="B1226" s="106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7">
        <v>3</v>
      </c>
      <c r="B1227" s="106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7">
        <v>4</v>
      </c>
      <c r="B1228" s="106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7">
        <v>5</v>
      </c>
      <c r="B1229" s="106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7">
        <v>6</v>
      </c>
      <c r="B1230" s="106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7">
        <v>7</v>
      </c>
      <c r="B1231" s="106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7">
        <v>8</v>
      </c>
      <c r="B1232" s="106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7">
        <v>9</v>
      </c>
      <c r="B1233" s="106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7">
        <v>10</v>
      </c>
      <c r="B1234" s="106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7">
        <v>11</v>
      </c>
      <c r="B1235" s="106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7">
        <v>12</v>
      </c>
      <c r="B1236" s="106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7">
        <v>13</v>
      </c>
      <c r="B1237" s="106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7">
        <v>14</v>
      </c>
      <c r="B1238" s="106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7">
        <v>15</v>
      </c>
      <c r="B1239" s="106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7">
        <v>16</v>
      </c>
      <c r="B1240" s="106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7">
        <v>17</v>
      </c>
      <c r="B1241" s="106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7">
        <v>18</v>
      </c>
      <c r="B1242" s="106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7">
        <v>19</v>
      </c>
      <c r="B1243" s="106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7">
        <v>20</v>
      </c>
      <c r="B1244" s="106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7">
        <v>21</v>
      </c>
      <c r="B1245" s="106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7">
        <v>22</v>
      </c>
      <c r="B1246" s="106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7">
        <v>23</v>
      </c>
      <c r="B1247" s="106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7">
        <v>24</v>
      </c>
      <c r="B1248" s="106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7">
        <v>25</v>
      </c>
      <c r="B1249" s="106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7">
        <v>26</v>
      </c>
      <c r="B1250" s="106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7">
        <v>27</v>
      </c>
      <c r="B1251" s="106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7">
        <v>28</v>
      </c>
      <c r="B1252" s="106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7">
        <v>29</v>
      </c>
      <c r="B1253" s="106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7">
        <v>30</v>
      </c>
      <c r="B1254" s="106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419</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380</v>
      </c>
      <c r="AI1257" s="363"/>
      <c r="AJ1257" s="363"/>
      <c r="AK1257" s="363"/>
      <c r="AL1257" s="363" t="s">
        <v>21</v>
      </c>
      <c r="AM1257" s="363"/>
      <c r="AN1257" s="363"/>
      <c r="AO1257" s="368"/>
      <c r="AP1257" s="369" t="s">
        <v>420</v>
      </c>
      <c r="AQ1257" s="369"/>
      <c r="AR1257" s="369"/>
      <c r="AS1257" s="369"/>
      <c r="AT1257" s="369"/>
      <c r="AU1257" s="369"/>
      <c r="AV1257" s="369"/>
      <c r="AW1257" s="369"/>
      <c r="AX1257" s="369"/>
    </row>
    <row r="1258" spans="1:50" ht="26.25" customHeight="1" x14ac:dyDescent="0.15">
      <c r="A1258" s="1067">
        <v>1</v>
      </c>
      <c r="B1258" s="106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7">
        <v>2</v>
      </c>
      <c r="B1259" s="106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7">
        <v>3</v>
      </c>
      <c r="B1260" s="106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7">
        <v>4</v>
      </c>
      <c r="B1261" s="106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7">
        <v>5</v>
      </c>
      <c r="B1262" s="106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7">
        <v>6</v>
      </c>
      <c r="B1263" s="106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7">
        <v>7</v>
      </c>
      <c r="B1264" s="106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7">
        <v>8</v>
      </c>
      <c r="B1265" s="106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7">
        <v>9</v>
      </c>
      <c r="B1266" s="106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7">
        <v>10</v>
      </c>
      <c r="B1267" s="106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7">
        <v>11</v>
      </c>
      <c r="B1268" s="106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7">
        <v>12</v>
      </c>
      <c r="B1269" s="106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7">
        <v>13</v>
      </c>
      <c r="B1270" s="106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7">
        <v>14</v>
      </c>
      <c r="B1271" s="106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7">
        <v>15</v>
      </c>
      <c r="B1272" s="106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7">
        <v>16</v>
      </c>
      <c r="B1273" s="106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7">
        <v>17</v>
      </c>
      <c r="B1274" s="106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7">
        <v>18</v>
      </c>
      <c r="B1275" s="106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7">
        <v>19</v>
      </c>
      <c r="B1276" s="106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7">
        <v>20</v>
      </c>
      <c r="B1277" s="106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7">
        <v>21</v>
      </c>
      <c r="B1278" s="106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7">
        <v>22</v>
      </c>
      <c r="B1279" s="106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7">
        <v>23</v>
      </c>
      <c r="B1280" s="106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7">
        <v>24</v>
      </c>
      <c r="B1281" s="106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7">
        <v>25</v>
      </c>
      <c r="B1282" s="106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7">
        <v>26</v>
      </c>
      <c r="B1283" s="106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7">
        <v>27</v>
      </c>
      <c r="B1284" s="106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7">
        <v>28</v>
      </c>
      <c r="B1285" s="106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7">
        <v>29</v>
      </c>
      <c r="B1286" s="106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7">
        <v>30</v>
      </c>
      <c r="B1287" s="106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419</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380</v>
      </c>
      <c r="AI1290" s="363"/>
      <c r="AJ1290" s="363"/>
      <c r="AK1290" s="363"/>
      <c r="AL1290" s="363" t="s">
        <v>21</v>
      </c>
      <c r="AM1290" s="363"/>
      <c r="AN1290" s="363"/>
      <c r="AO1290" s="368"/>
      <c r="AP1290" s="369" t="s">
        <v>420</v>
      </c>
      <c r="AQ1290" s="369"/>
      <c r="AR1290" s="369"/>
      <c r="AS1290" s="369"/>
      <c r="AT1290" s="369"/>
      <c r="AU1290" s="369"/>
      <c r="AV1290" s="369"/>
      <c r="AW1290" s="369"/>
      <c r="AX1290" s="369"/>
    </row>
    <row r="1291" spans="1:50" ht="26.25" customHeight="1" x14ac:dyDescent="0.15">
      <c r="A1291" s="1067">
        <v>1</v>
      </c>
      <c r="B1291" s="106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7">
        <v>2</v>
      </c>
      <c r="B1292" s="106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7">
        <v>3</v>
      </c>
      <c r="B1293" s="106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7">
        <v>4</v>
      </c>
      <c r="B1294" s="106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7">
        <v>5</v>
      </c>
      <c r="B1295" s="106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7">
        <v>6</v>
      </c>
      <c r="B1296" s="106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7">
        <v>7</v>
      </c>
      <c r="B1297" s="106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7">
        <v>8</v>
      </c>
      <c r="B1298" s="106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7">
        <v>9</v>
      </c>
      <c r="B1299" s="106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7">
        <v>10</v>
      </c>
      <c r="B1300" s="106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7">
        <v>11</v>
      </c>
      <c r="B1301" s="106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7">
        <v>12</v>
      </c>
      <c r="B1302" s="106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7">
        <v>13</v>
      </c>
      <c r="B1303" s="106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7">
        <v>14</v>
      </c>
      <c r="B1304" s="106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7">
        <v>15</v>
      </c>
      <c r="B1305" s="106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7">
        <v>16</v>
      </c>
      <c r="B1306" s="106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7">
        <v>17</v>
      </c>
      <c r="B1307" s="106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7">
        <v>18</v>
      </c>
      <c r="B1308" s="106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7">
        <v>19</v>
      </c>
      <c r="B1309" s="106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7">
        <v>20</v>
      </c>
      <c r="B1310" s="106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7">
        <v>21</v>
      </c>
      <c r="B1311" s="106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7">
        <v>22</v>
      </c>
      <c r="B1312" s="106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7">
        <v>23</v>
      </c>
      <c r="B1313" s="106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7">
        <v>24</v>
      </c>
      <c r="B1314" s="106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7">
        <v>25</v>
      </c>
      <c r="B1315" s="106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7">
        <v>26</v>
      </c>
      <c r="B1316" s="106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7">
        <v>27</v>
      </c>
      <c r="B1317" s="106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7">
        <v>28</v>
      </c>
      <c r="B1318" s="106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7">
        <v>29</v>
      </c>
      <c r="B1319" s="106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7">
        <v>30</v>
      </c>
      <c r="B1320" s="106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customSheetViews>
    <customSheetView guid="{8F4A736C-2940-4584-9AC4-A6D36C3FAC4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F8F4F8B8-11AC-4AFD-91A3-2DF41AFD165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2019-05-28T06:54:44Z</cp:lastPrinted>
  <dcterms:created xsi:type="dcterms:W3CDTF">2012-03-13T00:50:25Z</dcterms:created>
  <dcterms:modified xsi:type="dcterms:W3CDTF">2019-06-05T08:24:00Z</dcterms:modified>
</cp:coreProperties>
</file>