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平成31年度作業(3)\☆行政レビュー作成作業\3_レビューシート予算作成作業\0611　2回目提出（有識者対象外分）\"/>
    </mc:Choice>
  </mc:AlternateContent>
  <xr:revisionPtr revIDLastSave="0" documentId="13_ncr:1_{6CBDCA9C-C535-4C38-923B-92BBA618BB26}"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<sst xmlns="http://schemas.openxmlformats.org/spreadsheetml/2006/main" count="2868" uniqueCount="634">
  <si>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</si>
  <si>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</si>
  <si>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</si>
  <si>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</si>
  <si>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</si>
  <si>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</si>
  <si>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</si>
  <si>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</si>
  <si>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</si>
  <si>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</si>
  <si>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</si>
  <si>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</si>
  <si>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</si>
  <si>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</si>
  <si>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</si>
  <si>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</si>
  <si>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</si>
  <si>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</si>
  <si>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</si>
  <si>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</si>
  <si>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</si>
  <si>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</si>
  <si>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</si>
  <si>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</si>
  <si>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</si>
  <si>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</si>
  <si>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</si>
  <si>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</si>
  <si>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</si>
  <si>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</si>
  <si>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</si>
  <si>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</si>
  <si>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</si>
  <si>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</si>
  <si>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</si>
  <si>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</si>
  <si>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</si>
  <si>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</si>
  <si>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</si>
  <si>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</si>
  <si>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</si>
  <si>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</si>
  <si>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</si>
  <si>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</si>
  <si>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</si>
  <si>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</si>
  <si>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</si>
  <si>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</si>
  <si>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</si>
  <si>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</si>
  <si>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</si>
  <si>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</si>
  <si>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</si>
  <si>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</si>
  <si>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</si>
  <si>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</si>
  <si>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</si>
  <si>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</si>
  <si>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</si>
  <si>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</si>
  <si>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</si>
  <si>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</si>
  <si>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</si>
  <si>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</si>
  <si>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</si>
  <si>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</si>
  <si>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</si>
  <si>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</si>
  <si>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</si>
  <si>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</si>
  <si>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</si>
  <si>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</si>
  <si>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</si>
  <si>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</si>
  <si>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</si>
  <si>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</si>
  <si>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</si>
  <si>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</si>
  <si>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</si>
  <si>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</si>
  <si>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</si>
  <si>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</si>
  <si>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</si>
  <si>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</si>
  <si>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</si>
  <si>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</si>
  <si>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</si>
  <si>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</si>
  <si>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</si>
  <si>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</si>
  <si>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</si>
  <si>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</si>
  <si>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</si>
  <si>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</si>
  <si>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</si>
  <si>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</si>
  <si>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</si>
  <si>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</si>
  <si>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</si>
  <si>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</si>
  <si>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</si>
  <si>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</si>
  <si>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</si>
  <si>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</si>
  <si>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</si>
  <si>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</si>
  <si>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</si>
  <si>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</si>
  <si>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</si>
  <si>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</si>
  <si>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</si>
  <si>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</si>
  <si>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</si>
  <si>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</si>
  <si>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</si>
  <si>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</si>
  <si>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</si>
  <si>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</si>
  <si>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</si>
  <si>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</si>
  <si>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</si>
  <si>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</si>
  <si>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</si>
  <si>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</si>
  <si>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</si>
  <si>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</si>
  <si>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</si>
  <si>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</si>
  <si>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</si>
  <si>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</si>
  <si>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</si>
  <si>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</si>
  <si>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</si>
  <si>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</si>
  <si>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</si>
  <si>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</si>
  <si>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</si>
  <si>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</si>
  <si>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</si>
  <si>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</si>
  <si>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</si>
  <si>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</si>
  <si>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</si>
  <si>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</si>
  <si>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</si>
  <si>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</si>
  <si>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</si>
  <si>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</si>
  <si>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</si>
  <si>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</si>
  <si>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</si>
  <si>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</si>
  <si>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</si>
  <si>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</si>
  <si>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</si>
  <si>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</si>
  <si>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</si>
  <si>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</si>
  <si>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</si>
  <si>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</si>
  <si>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</si>
  <si>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</si>
  <si>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</si>
  <si>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</si>
  <si>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</si>
  <si>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</si>
  <si>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</si>
  <si>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</si>
  <si>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</si>
  <si>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</si>
  <si>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</si>
  <si>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</si>
  <si>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</si>
  <si>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</si>
  <si>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</si>
  <si>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</si>
  <si>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</si>
  <si>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</si>
  <si>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</si>
  <si>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</si>
  <si>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</si>
  <si>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</si>
  <si>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</si>
  <si>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</si>
  <si>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</si>
  <si>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</si>
  <si>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</si>
  <si>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</si>
  <si>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</si>
  <si>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</si>
  <si>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</si>
  <si>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</si>
  <si>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</si>
  <si>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</si>
  <si>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</si>
  <si>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</si>
  <si>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</si>
  <si>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</si>
  <si>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</si>
  <si>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</si>
  <si>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</si>
  <si>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</si>
  <si>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</si>
  <si>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</si>
  <si>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</si>
  <si>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</si>
  <si>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</si>
  <si>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</si>
  <si>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</si>
  <si>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</si>
  <si>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</si>
  <si>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</si>
  <si>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</si>
  <si>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</si>
  <si>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</si>
  <si>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</si>
  <si>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</si>
  <si>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</si>
  <si>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</si>
  <si>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</si>
  <si>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</si>
  <si>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</si>
  <si>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</si>
  <si>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</si>
  <si>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</si>
  <si>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</si>
  <si>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</si>
  <si>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</si>
  <si>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</si>
  <si>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</si>
  <si>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</si>
  <si>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</si>
  <si>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</si>
  <si>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</si>
  <si>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</si>
  <si>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</si>
  <si>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</si>
  <si>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</si>
  <si>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</si>
  <si>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</si>
  <si>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</si>
  <si>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</si>
  <si>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</si>
  <si>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</si>
  <si>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</si>
  <si>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</si>
  <si>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</si>
  <si>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</si>
  <si>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</si>
  <si>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</si>
  <si>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</si>
  <si>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</si>
  <si>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</si>
  <si>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</si>
  <si>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</si>
  <si>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</si>
  <si>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</si>
  <si>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</si>
  <si>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</si>
  <si>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</si>
  <si>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</si>
  <si>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</si>
  <si>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</si>
  <si>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</si>
  <si>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</si>
  <si>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</si>
  <si>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</si>
  <si>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</si>
  <si>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</si>
  <si>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</si>
  <si>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</si>
  <si>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</si>
  <si>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</si>
  <si>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</si>
  <si>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</si>
  <si>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</si>
  <si>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</si>
  <si>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</si>
  <si>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</si>
  <si>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</si>
  <si>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</si>
  <si>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</si>
  <si>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</si>
  <si>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</si>
  <si>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</si>
  <si>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</si>
  <si>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</si>
  <si>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</si>
  <si>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</si>
  <si>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</si>
  <si>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</si>
  <si>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</si>
  <si>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</si>
  <si>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</si>
  <si>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</si>
  <si>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</si>
  <si>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</si>
  <si>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</si>
  <si>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</si>
  <si>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</si>
  <si>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</si>
  <si>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</si>
  <si>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</si>
  <si>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</si>
  <si>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</si>
  <si>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</si>
  <si>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</si>
  <si>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</si>
  <si>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</si>
  <si>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</si>
  <si>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</si>
  <si>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</si>
  <si>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</si>
  <si>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</si>
  <si>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</si>
  <si>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</si>
  <si>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</si>
  <si>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</si>
  <si>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</si>
  <si>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</si>
  <si>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</si>
  <si>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</si>
  <si>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</si>
  <si>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</si>
  <si>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</si>
  <si>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</si>
  <si>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</si>
  <si>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</si>
  <si>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</si>
  <si>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</si>
  <si>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</si>
  <si>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</si>
  <si>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</si>
  <si>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</si>
  <si>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</si>
  <si>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</si>
  <si>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</si>
  <si>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</si>
  <si>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</si>
  <si>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</si>
  <si>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</si>
  <si>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</si>
  <si>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</si>
  <si>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</si>
  <si>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</si>
  <si>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</si>
  <si>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</si>
  <si>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</si>
  <si>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</si>
  <si>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</si>
  <si>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</si>
  <si>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</si>
  <si>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</si>
  <si>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</si>
  <si>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</si>
  <si>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</si>
  <si>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</si>
  <si>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</si>
  <si>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</si>
  <si>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</si>
  <si>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</si>
  <si>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</si>
  <si>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</si>
  <si>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</si>
  <si>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</si>
  <si>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</si>
  <si>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</si>
  <si>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</si>
  <si>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</si>
  <si>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</si>
  <si>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</si>
  <si>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</si>
  <si>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</si>
  <si>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</si>
  <si>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</si>
  <si>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</si>
  <si>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</si>
  <si>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</si>
  <si>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</si>
  <si>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</si>
  <si>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</si>
  <si>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</si>
  <si>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</si>
  <si>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</si>
  <si>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</si>
  <si>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</si>
  <si>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</si>
  <si>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</si>
  <si>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</si>
  <si>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</si>
  <si>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</si>
  <si>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</si>
  <si>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</si>
  <si>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</si>
  <si>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</si>
  <si>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</si>
  <si>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</si>
  <si>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</si>
  <si>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</si>
  <si>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</si>
  <si>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</si>
  <si>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</si>
  <si>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</si>
  <si>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</si>
  <si>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</si>
  <si>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</si>
  <si>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</si>
  <si>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</si>
  <si>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</si>
  <si>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</si>
  <si>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</si>
  <si>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</si>
  <si>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</si>
  <si>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</si>
  <si>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</si>
  <si>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</si>
  <si>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</si>
  <si>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</si>
  <si>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</si>
  <si>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</si>
  <si>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</si>
  <si>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</si>
  <si>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</si>
  <si>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</si>
  <si>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</si>
  <si>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</si>
  <si>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</si>
  <si>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</si>
  <si>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</si>
  <si>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</si>
  <si>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</si>
  <si>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</si>
  <si>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</si>
  <si>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</si>
  <si>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</si>
  <si>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</si>
  <si>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</si>
  <si>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</si>
  <si>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</si>
  <si>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</si>
  <si>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</si>
  <si>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</si>
  <si>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</si>
  <si>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</si>
  <si>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</si>
  <si>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</si>
  <si>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</si>
  <si>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</si>
  <si>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</si>
  <si>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</si>
  <si>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</si>
  <si>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</si>
  <si>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</si>
  <si>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</si>
  <si>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</si>
  <si>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</si>
  <si>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</si>
  <si>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</si>
  <si>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</si>
  <si>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</si>
  <si>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</si>
  <si>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</si>
  <si>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</si>
  <si>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</si>
  <si>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</si>
  <si>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</si>
  <si>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</si>
  <si>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</si>
  <si>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</si>
  <si>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</si>
  <si>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</si>
  <si>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</si>
  <si>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</si>
  <si>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</si>
  <si>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</si>
  <si>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</si>
  <si>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</si>
  <si>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</si>
  <si>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</si>
  <si>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</si>
  <si>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</si>
  <si>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</si>
  <si>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</si>
  <si>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</si>
  <si>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</si>
  <si>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</si>
  <si>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</si>
  <si>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</si>
  <si>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</si>
  <si>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</si>
  <si>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</si>
  <si>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</si>
  <si>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</si>
  <si>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</si>
  <si>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</si>
  <si>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</si>
  <si>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</si>
  <si>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</si>
  <si>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</si>
  <si>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</si>
  <si>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</si>
  <si>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</si>
  <si>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</si>
  <si>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</si>
  <si>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</si>
  <si>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</si>
  <si>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</si>
  <si>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</si>
  <si>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</si>
  <si>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</si>
  <si>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</si>
  <si>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</si>
  <si>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</si>
  <si>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</si>
  <si>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</si>
  <si>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</si>
  <si>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</si>
  <si>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</si>
  <si>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</si>
  <si>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</si>
  <si>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</si>
  <si>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</si>
  <si>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</si>
  <si>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</si>
  <si>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</si>
  <si>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</si>
  <si>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</si>
  <si>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</si>
  <si>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</si>
  <si>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</si>
  <si>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</si>
  <si>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</si>
  <si>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</si>
  <si>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</si>
  <si>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</si>
  <si>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</si>
  <si>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</si>
  <si>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</si>
  <si>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</si>
  <si>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</si>
  <si>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</si>
  <si>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</si>
  <si>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</si>
  <si>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</si>
  <si>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</si>
  <si>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</si>
  <si>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</si>
  <si>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</si>
  <si>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</si>
  <si>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</si>
  <si>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</si>
  <si>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</si>
  <si>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</si>
  <si>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</si>
  <si>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</si>
  <si>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</si>
  <si>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</si>
  <si>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</si>
  <si>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</si>
  <si>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</si>
  <si>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</si>
  <si>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</si>
  <si>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</si>
  <si>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</si>
  <si>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</si>
  <si>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</si>
  <si>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</si>
  <si>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</si>
  <si>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</si>
  <si>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</si>
  <si>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</si>
  <si>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生物学的製剤の安全性情報収集、解析、評価に係る研究事業費</t>
    <rPh sb="0" eb="2">
      <t>セイブツ</t>
    </rPh>
    <rPh sb="2" eb="3">
      <t>ガク</t>
    </rPh>
    <rPh sb="3" eb="4">
      <t>テキ</t>
    </rPh>
    <rPh sb="4" eb="6">
      <t>セイザイ</t>
    </rPh>
    <rPh sb="7" eb="10">
      <t>アンゼンセイ</t>
    </rPh>
    <rPh sb="10" eb="12">
      <t>ジョウホウ</t>
    </rPh>
    <rPh sb="12" eb="14">
      <t>シュウシュウ</t>
    </rPh>
    <rPh sb="15" eb="17">
      <t>カイセキ</t>
    </rPh>
    <rPh sb="18" eb="20">
      <t>ヒョウカ</t>
    </rPh>
    <rPh sb="21" eb="22">
      <t>カカ</t>
    </rPh>
    <rPh sb="23" eb="25">
      <t>ケンキュウ</t>
    </rPh>
    <rPh sb="25" eb="28">
      <t>ジギョウヒ</t>
    </rPh>
    <phoneticPr fontId="5"/>
  </si>
  <si>
    <t>国立感染症研究所</t>
    <rPh sb="0" eb="8">
      <t>コクリツカンセンショウケンキュウショ</t>
    </rPh>
    <phoneticPr fontId="5"/>
  </si>
  <si>
    <t>総務部会計課</t>
    <rPh sb="0" eb="3">
      <t>ソウムブ</t>
    </rPh>
    <rPh sb="3" eb="6">
      <t>カイケイカ</t>
    </rPh>
    <phoneticPr fontId="5"/>
  </si>
  <si>
    <t>大谷　剛志</t>
    <rPh sb="0" eb="2">
      <t>オオタニ</t>
    </rPh>
    <rPh sb="3" eb="5">
      <t>ツヨシ</t>
    </rPh>
    <phoneticPr fontId="5"/>
  </si>
  <si>
    <t>○</t>
  </si>
  <si>
    <t>-</t>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</si>
  <si>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</si>
  <si>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</si>
  <si>
    <t>-</t>
  </si>
  <si>
    <t>-</t>
    <phoneticPr fontId="5"/>
  </si>
  <si>
    <t>試験研究費</t>
    <rPh sb="0" eb="2">
      <t>シケン</t>
    </rPh>
    <rPh sb="2" eb="5">
      <t>ケンキュウヒ</t>
    </rPh>
    <phoneticPr fontId="5"/>
  </si>
  <si>
    <t>情報のリスク評価を行って、行政対応につなげる件数を増やす</t>
    <rPh sb="22" eb="24">
      <t>ケンスウ</t>
    </rPh>
    <rPh sb="25" eb="26">
      <t>フ</t>
    </rPh>
    <phoneticPr fontId="5"/>
  </si>
  <si>
    <t>情報のリスク評価を行って、行政対応につながった件数</t>
  </si>
  <si>
    <t>件</t>
    <rPh sb="0" eb="1">
      <t>ケン</t>
    </rPh>
    <phoneticPr fontId="5"/>
  </si>
  <si>
    <t>リスク評価の行政対応件数リスト</t>
  </si>
  <si>
    <t>感染研の各部および事務局が、生物学的製剤に起因する感染症事例の情報を論文等からスクリーニングし、それを評価委員会で協議した上で、リスク評価を付けて行政対応（厚生労働省への報告）する。</t>
  </si>
  <si>
    <t>スクリーニング件数</t>
    <rPh sb="7" eb="9">
      <t>ケンスウ</t>
    </rPh>
    <phoneticPr fontId="5"/>
  </si>
  <si>
    <t>委員会への評価結果</t>
    <rPh sb="0" eb="3">
      <t>イインカイ</t>
    </rPh>
    <rPh sb="5" eb="7">
      <t>ヒョウカ</t>
    </rPh>
    <rPh sb="7" eb="9">
      <t>ケッカ</t>
    </rPh>
    <phoneticPr fontId="5"/>
  </si>
  <si>
    <t>Ｘ／Ｙ
Ｘ：執行額
Ｙ：行政対応へつながった件数</t>
  </si>
  <si>
    <t>3百万円/9件</t>
    <rPh sb="1" eb="4">
      <t>ヒャクマンエン</t>
    </rPh>
    <rPh sb="6" eb="7">
      <t>ケン</t>
    </rPh>
    <phoneticPr fontId="5"/>
  </si>
  <si>
    <t>1百万円/15件</t>
    <rPh sb="1" eb="4">
      <t>ヒャクマンエン</t>
    </rPh>
    <rPh sb="7" eb="8">
      <t>ケン</t>
    </rPh>
    <phoneticPr fontId="5"/>
  </si>
  <si>
    <t>1百万円/2件</t>
    <rPh sb="1" eb="4">
      <t>ヒャクマンエン</t>
    </rPh>
    <rPh sb="6" eb="7">
      <t>ケン</t>
    </rPh>
    <phoneticPr fontId="5"/>
  </si>
  <si>
    <t>X/Y</t>
  </si>
  <si>
    <t>百万円</t>
    <rPh sb="0" eb="3">
      <t>ヒャクマンエン</t>
    </rPh>
    <phoneticPr fontId="5"/>
  </si>
  <si>
    <t>1百万円/12件</t>
    <rPh sb="1" eb="4">
      <t>ヒャクマンエン</t>
    </rPh>
    <rPh sb="7" eb="8">
      <t>ケン</t>
    </rPh>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</si>
  <si>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</si>
  <si>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</si>
  <si>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</si>
  <si>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rPh sb="0" eb="1">
      <t>テン</t>
    </rPh>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</si>
  <si>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</si>
  <si>
    <t>生物製剤の安全性に関わる情報を把握し、安全な医療を提供することについて、広く国民のニーズがあり、国費を投入しなければ事業目的が達成できない。</t>
  </si>
  <si>
    <t>感染症法等の国の責務を踏まえて実施している事業であり、国が実施すべき事業である。</t>
  </si>
  <si>
    <t>国の責務として国民に安全な生物製剤を供給するうえでも優先度の高い事業である。</t>
  </si>
  <si>
    <t>無</t>
  </si>
  <si>
    <t>少額の随意契約であっても複数社から見積書を徴収し、最も安価な業者を選定する等、会計法に基づき適切に契約を行っている。</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</si>
  <si>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</si>
  <si>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</si>
  <si>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少額の随意契約であっても複数社から見積書を徴収し、最低価格で購入するなど、コスト削減に努めている。</t>
  </si>
  <si>
    <t>感染症を専門とする唯一の国立研究機関として、効果的なコストパフォーマンスを実現している。</t>
  </si>
  <si>
    <t>当該事業の評価報告に基づき、必要な行政対応が執られていることから、成果物は十分に活用されている。</t>
  </si>
  <si>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rPh sb="0" eb="2">
      <t>トウガイ</t>
    </rPh>
    <rPh sb="2" eb="4">
      <t>ジギョウ</t>
    </rPh>
    <rPh sb="26" eb="28">
      <t>シュウシュウ</t>
    </rPh>
    <rPh sb="29" eb="31">
      <t>ブンセキ</t>
    </rPh>
    <rPh sb="35" eb="36">
      <t>オコナ</t>
    </rPh>
    <rPh sb="37" eb="39">
      <t>ジギョウ</t>
    </rPh>
    <rPh sb="43" eb="46">
      <t>イヤクヒン</t>
    </rPh>
    <rPh sb="46" eb="47">
      <t>トウ</t>
    </rPh>
    <rPh sb="47" eb="50">
      <t>アンゼンセイ</t>
    </rPh>
    <rPh sb="50" eb="52">
      <t>チョウサ</t>
    </rPh>
    <rPh sb="52" eb="54">
      <t>ジギョウ</t>
    </rPh>
    <rPh sb="55" eb="58">
      <t>イヤクヒン</t>
    </rPh>
    <rPh sb="59" eb="61">
      <t>イリョウ</t>
    </rPh>
    <rPh sb="61" eb="63">
      <t>キキ</t>
    </rPh>
    <rPh sb="63" eb="64">
      <t>トウ</t>
    </rPh>
    <rPh sb="65" eb="68">
      <t>フクサヨウ</t>
    </rPh>
    <rPh sb="68" eb="69">
      <t>トウ</t>
    </rPh>
    <rPh sb="70" eb="71">
      <t>カン</t>
    </rPh>
    <rPh sb="73" eb="75">
      <t>ジョウホウ</t>
    </rPh>
    <rPh sb="76" eb="78">
      <t>シュウシュウ</t>
    </rPh>
    <rPh sb="79" eb="81">
      <t>ブンセキ</t>
    </rPh>
    <rPh sb="82" eb="84">
      <t>ヒョウカ</t>
    </rPh>
    <rPh sb="86" eb="88">
      <t>ジギョウ</t>
    </rPh>
    <rPh sb="94" eb="96">
      <t>ヤクワリ</t>
    </rPh>
    <rPh sb="97" eb="98">
      <t>コト</t>
    </rPh>
    <phoneticPr fontId="5"/>
  </si>
  <si>
    <t>医薬品等安全性調査事業</t>
    <rPh sb="0" eb="3">
      <t>イヤクヒン</t>
    </rPh>
    <rPh sb="3" eb="4">
      <t>トウ</t>
    </rPh>
    <rPh sb="4" eb="7">
      <t>アンゼンセイ</t>
    </rPh>
    <rPh sb="7" eb="9">
      <t>チョウサ</t>
    </rPh>
    <rPh sb="9" eb="11">
      <t>ジギョウ</t>
    </rPh>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</si>
  <si>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</si>
  <si>
    <t>適切に予算を執行し、事業の目的が達成できており、このまま継続して事業を実施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</si>
  <si>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631</t>
    <phoneticPr fontId="5"/>
  </si>
  <si>
    <t>572</t>
    <phoneticPr fontId="5"/>
  </si>
  <si>
    <t>509</t>
    <phoneticPr fontId="5"/>
  </si>
  <si>
    <t>891</t>
    <phoneticPr fontId="5"/>
  </si>
  <si>
    <t>901</t>
    <phoneticPr fontId="5"/>
  </si>
  <si>
    <t>870</t>
    <phoneticPr fontId="5"/>
  </si>
  <si>
    <t>873</t>
    <phoneticPr fontId="5"/>
  </si>
  <si>
    <t>感染研の各部および事務局が、生物学的製剤に起因する感染症事例の情報を論文等からスクリーニングし、それを評価委員会で協議した上で、リスク評価を付けて行政対応（厚生労働省への報告）する。</t>
    <phoneticPr fontId="5"/>
  </si>
  <si>
    <t>生物学的製剤に起因する感染症事例の論文が少なかったため、委員会へ報告するためのスクリーニング数は前年度を下回ったが、リスク評価に必要な情報を十分検知し、適切に評価結果報告されている。今後もよりいっそう生物製剤に係る情報検知に努める。</t>
    <rPh sb="17" eb="19">
      <t>ロンブン</t>
    </rPh>
    <rPh sb="20" eb="21">
      <t>スク</t>
    </rPh>
    <rPh sb="52" eb="53">
      <t>シタ</t>
    </rPh>
    <phoneticPr fontId="5"/>
  </si>
  <si>
    <t>生物学的製剤に起因する感染症事例の論文が少なかったため、委員会へ報告するためのスクリーニング数が前年度を下回り、昨年度に比べコストが増しているが、引き続きコスト削減に努める。</t>
    <phoneticPr fontId="5"/>
  </si>
  <si>
    <t>生物学的製剤に起因する感染症事例の論文が少なかったため、委員会へ報告するためのスクリーニング数は前年度を下回ったが、リスク評価に必要な情報を十分検知し、適切に行政対応を行っている。今後もよりいっそう生物製剤に係る情報検知に努める。</t>
    <phoneticPr fontId="5"/>
  </si>
  <si>
    <t>ユサコ株式会社</t>
    <phoneticPr fontId="5"/>
  </si>
  <si>
    <t>雑役務費</t>
    <rPh sb="0" eb="1">
      <t>ザツ</t>
    </rPh>
    <rPh sb="1" eb="4">
      <t>エキムヒ</t>
    </rPh>
    <phoneticPr fontId="5"/>
  </si>
  <si>
    <t>文献利用料</t>
    <rPh sb="0" eb="2">
      <t>ブンケン</t>
    </rPh>
    <rPh sb="2" eb="5">
      <t>リヨウリョウ</t>
    </rPh>
    <phoneticPr fontId="5"/>
  </si>
  <si>
    <t>-</t>
    <phoneticPr fontId="5"/>
  </si>
  <si>
    <t>非常勤職員A</t>
    <rPh sb="0" eb="3">
      <t>ヒジョウキン</t>
    </rPh>
    <rPh sb="3" eb="5">
      <t>ショクイン</t>
    </rPh>
    <phoneticPr fontId="5"/>
  </si>
  <si>
    <t>業務補助（賃金）</t>
    <rPh sb="0" eb="2">
      <t>ギョウム</t>
    </rPh>
    <rPh sb="2" eb="4">
      <t>ホジョ</t>
    </rPh>
    <rPh sb="5" eb="7">
      <t>チンギン</t>
    </rPh>
    <phoneticPr fontId="5"/>
  </si>
  <si>
    <t>A.ユサコ株式会社</t>
    <phoneticPr fontId="5"/>
  </si>
  <si>
    <t>文献利用料</t>
    <rPh sb="0" eb="5">
      <t>ブンケンリヨウリョウ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</si>
</sst>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167333</xdr:colOff>
      <xdr:row>740</xdr:row>
      <xdr:rowOff>334660</xdr:rowOff>
    </xdr:from>
    <xdr:to>
      <xdr:col>29</xdr:col>
      <xdr:colOff>137937</xdr:colOff>
      <xdr:row>745</xdr:row>
      <xdr:rowOff>95591</xdr:rowOff>
    </xdr:to>
    <xdr:sp macro="" textlink="">
      <xdr:nvSpPr>
        <xdr:cNvPr id="3" name="正方形/長方形 2">
          <a:extLst>
            <a:ext uri="{FF2B5EF4-FFF2-40B4-BE49-F238E27FC236}">
              <a16:creationId xmlns:a16="http://schemas.microsoft.com/office/drawing/2014/main" id="{63CEBFAE-D3C2-4218-9F09-F2CCB8B8ED52}"/>
            </a:ext>
          </a:extLst>
        </xdr:cNvPr>
        <xdr:cNvSpPr/>
      </xdr:nvSpPr>
      <xdr:spPr>
        <a:xfrm>
          <a:off x="3050576" y="43158545"/>
          <a:ext cx="3059793" cy="14986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0</xdr:colOff>
      <xdr:row>741</xdr:row>
      <xdr:rowOff>38615</xdr:rowOff>
    </xdr:from>
    <xdr:to>
      <xdr:col>48</xdr:col>
      <xdr:colOff>7605</xdr:colOff>
      <xdr:row>744</xdr:row>
      <xdr:rowOff>218966</xdr:rowOff>
    </xdr:to>
    <xdr:sp macro="" textlink="">
      <xdr:nvSpPr>
        <xdr:cNvPr id="4" name="正方形/長方形 3">
          <a:extLst>
            <a:ext uri="{FF2B5EF4-FFF2-40B4-BE49-F238E27FC236}">
              <a16:creationId xmlns:a16="http://schemas.microsoft.com/office/drawing/2014/main" id="{5FFE8727-F686-408B-8152-C9F6DC94CC11}"/>
            </a:ext>
          </a:extLst>
        </xdr:cNvPr>
        <xdr:cNvSpPr/>
      </xdr:nvSpPr>
      <xdr:spPr>
        <a:xfrm>
          <a:off x="7620000" y="43210034"/>
          <a:ext cx="2273010" cy="12229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141589</xdr:colOff>
      <xdr:row>743</xdr:row>
      <xdr:rowOff>1</xdr:rowOff>
    </xdr:from>
    <xdr:to>
      <xdr:col>37</xdr:col>
      <xdr:colOff>3583</xdr:colOff>
      <xdr:row>743</xdr:row>
      <xdr:rowOff>1</xdr:rowOff>
    </xdr:to>
    <xdr:cxnSp macro="">
      <xdr:nvCxnSpPr>
        <xdr:cNvPr id="5" name="直線コネクタ 4">
          <a:extLst>
            <a:ext uri="{FF2B5EF4-FFF2-40B4-BE49-F238E27FC236}">
              <a16:creationId xmlns:a16="http://schemas.microsoft.com/office/drawing/2014/main" id="{4CF57E33-216A-444E-A107-C5FF071C6145}"/>
            </a:ext>
          </a:extLst>
        </xdr:cNvPr>
        <xdr:cNvCxnSpPr/>
      </xdr:nvCxnSpPr>
      <xdr:spPr>
        <a:xfrm flipH="1">
          <a:off x="6114021" y="43866487"/>
          <a:ext cx="1509562"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64358</xdr:colOff>
      <xdr:row>741</xdr:row>
      <xdr:rowOff>231690</xdr:rowOff>
    </xdr:from>
    <xdr:to>
      <xdr:col>36</xdr:col>
      <xdr:colOff>86710</xdr:colOff>
      <xdr:row>742</xdr:row>
      <xdr:rowOff>165370</xdr:rowOff>
    </xdr:to>
    <xdr:sp macro="" textlink="">
      <xdr:nvSpPr>
        <xdr:cNvPr id="6" name="テキスト ボックス 5">
          <a:extLst>
            <a:ext uri="{FF2B5EF4-FFF2-40B4-BE49-F238E27FC236}">
              <a16:creationId xmlns:a16="http://schemas.microsoft.com/office/drawing/2014/main" id="{5913CC75-CCDB-4C38-8EF0-2434BD415277}"/>
            </a:ext>
          </a:extLst>
        </xdr:cNvPr>
        <xdr:cNvSpPr txBox="1"/>
      </xdr:nvSpPr>
      <xdr:spPr>
        <a:xfrm rot="10800000" flipV="1">
          <a:off x="6448682" y="43403109"/>
          <a:ext cx="1052082"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14</xdr:col>
      <xdr:colOff>154460</xdr:colOff>
      <xdr:row>747</xdr:row>
      <xdr:rowOff>141587</xdr:rowOff>
    </xdr:from>
    <xdr:to>
      <xdr:col>28</xdr:col>
      <xdr:colOff>73878</xdr:colOff>
      <xdr:row>750</xdr:row>
      <xdr:rowOff>317792</xdr:rowOff>
    </xdr:to>
    <xdr:sp macro="" textlink="">
      <xdr:nvSpPr>
        <xdr:cNvPr id="7" name="正方形/長方形 6">
          <a:extLst>
            <a:ext uri="{FF2B5EF4-FFF2-40B4-BE49-F238E27FC236}">
              <a16:creationId xmlns:a16="http://schemas.microsoft.com/office/drawing/2014/main" id="{2D19E548-BFEC-4AD2-B0CE-52ADABA3EC81}"/>
            </a:ext>
          </a:extLst>
        </xdr:cNvPr>
        <xdr:cNvSpPr/>
      </xdr:nvSpPr>
      <xdr:spPr>
        <a:xfrm>
          <a:off x="3037703" y="45398209"/>
          <a:ext cx="2802661" cy="12188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180203</xdr:colOff>
      <xdr:row>745</xdr:row>
      <xdr:rowOff>115845</xdr:rowOff>
    </xdr:from>
    <xdr:to>
      <xdr:col>21</xdr:col>
      <xdr:colOff>181406</xdr:colOff>
      <xdr:row>747</xdr:row>
      <xdr:rowOff>141502</xdr:rowOff>
    </xdr:to>
    <xdr:cxnSp macro="">
      <xdr:nvCxnSpPr>
        <xdr:cNvPr id="8" name="直線コネクタ 7">
          <a:extLst>
            <a:ext uri="{FF2B5EF4-FFF2-40B4-BE49-F238E27FC236}">
              <a16:creationId xmlns:a16="http://schemas.microsoft.com/office/drawing/2014/main" id="{AED4CD76-F845-4F14-8771-121BD711F390}"/>
            </a:ext>
          </a:extLst>
        </xdr:cNvPr>
        <xdr:cNvCxnSpPr/>
      </xdr:nvCxnSpPr>
      <xdr:spPr>
        <a:xfrm flipH="1">
          <a:off x="4505068" y="44677399"/>
          <a:ext cx="1203" cy="7207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193074</xdr:colOff>
      <xdr:row>746</xdr:row>
      <xdr:rowOff>25743</xdr:rowOff>
    </xdr:from>
    <xdr:to>
      <xdr:col>26</xdr:col>
      <xdr:colOff>15960</xdr:colOff>
      <xdr:row>746</xdr:row>
      <xdr:rowOff>306957</xdr:rowOff>
    </xdr:to>
    <xdr:sp macro="" textlink="">
      <xdr:nvSpPr>
        <xdr:cNvPr id="9" name="テキスト ボックス 8">
          <a:extLst>
            <a:ext uri="{FF2B5EF4-FFF2-40B4-BE49-F238E27FC236}">
              <a16:creationId xmlns:a16="http://schemas.microsoft.com/office/drawing/2014/main" id="{34F0F16F-B2AF-4A64-A3EB-D84956DDB8BD}"/>
            </a:ext>
          </a:extLst>
        </xdr:cNvPr>
        <xdr:cNvSpPr txBox="1"/>
      </xdr:nvSpPr>
      <xdr:spPr>
        <a:xfrm rot="10800000" flipV="1">
          <a:off x="3694155" y="44934831"/>
          <a:ext cx="1676400"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49" zoomScaleNormal="75" zoomScaleSheetLayoutView="100" zoomScalePageLayoutView="85" workbookViewId="0">
      <selection activeCell="L782" sqref="L782:X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881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1</v>
      </c>
      <c r="X13" s="658"/>
      <c r="Y13" s="658"/>
      <c r="Z13" s="658"/>
      <c r="AA13" s="658"/>
      <c r="AB13" s="658"/>
      <c r="AC13" s="659"/>
      <c r="AD13" s="657">
        <v>1</v>
      </c>
      <c r="AE13" s="658"/>
      <c r="AF13" s="658"/>
      <c r="AG13" s="658"/>
      <c r="AH13" s="658"/>
      <c r="AI13" s="658"/>
      <c r="AJ13" s="659"/>
      <c r="AK13" s="657">
        <v>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v>
      </c>
      <c r="Q18" s="879"/>
      <c r="R18" s="879"/>
      <c r="S18" s="879"/>
      <c r="T18" s="879"/>
      <c r="U18" s="879"/>
      <c r="V18" s="880"/>
      <c r="W18" s="878">
        <f>SUM(W13:AC17)</f>
        <v>1</v>
      </c>
      <c r="X18" s="879"/>
      <c r="Y18" s="879"/>
      <c r="Z18" s="879"/>
      <c r="AA18" s="879"/>
      <c r="AB18" s="879"/>
      <c r="AC18" s="880"/>
      <c r="AD18" s="878">
        <f>SUM(AD13:AJ17)</f>
        <v>1</v>
      </c>
      <c r="AE18" s="879"/>
      <c r="AF18" s="879"/>
      <c r="AG18" s="879"/>
      <c r="AH18" s="879"/>
      <c r="AI18" s="879"/>
      <c r="AJ18" s="880"/>
      <c r="AK18" s="878">
        <f>SUM(AK13:AQ17)</f>
        <v>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v>
      </c>
      <c r="Q19" s="658"/>
      <c r="R19" s="658"/>
      <c r="S19" s="658"/>
      <c r="T19" s="658"/>
      <c r="U19" s="658"/>
      <c r="V19" s="659"/>
      <c r="W19" s="657">
        <v>1</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1</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9</v>
      </c>
      <c r="AF32" s="219"/>
      <c r="AG32" s="219"/>
      <c r="AH32" s="219"/>
      <c r="AI32" s="218">
        <v>15</v>
      </c>
      <c r="AJ32" s="219"/>
      <c r="AK32" s="219"/>
      <c r="AL32" s="219"/>
      <c r="AM32" s="218">
        <v>2</v>
      </c>
      <c r="AN32" s="219"/>
      <c r="AO32" s="219"/>
      <c r="AP32" s="219"/>
      <c r="AQ32" s="340" t="s">
        <v>580</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15</v>
      </c>
      <c r="AF33" s="219"/>
      <c r="AG33" s="219"/>
      <c r="AH33" s="219"/>
      <c r="AI33" s="218">
        <v>11</v>
      </c>
      <c r="AJ33" s="219"/>
      <c r="AK33" s="219"/>
      <c r="AL33" s="219"/>
      <c r="AM33" s="218">
        <v>12</v>
      </c>
      <c r="AN33" s="219"/>
      <c r="AO33" s="219"/>
      <c r="AP33" s="219"/>
      <c r="AQ33" s="340" t="s">
        <v>580</v>
      </c>
      <c r="AR33" s="207"/>
      <c r="AS33" s="207"/>
      <c r="AT33" s="341"/>
      <c r="AU33" s="219">
        <v>12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60</v>
      </c>
      <c r="AF34" s="219"/>
      <c r="AG34" s="219"/>
      <c r="AH34" s="219"/>
      <c r="AI34" s="218">
        <v>136</v>
      </c>
      <c r="AJ34" s="219"/>
      <c r="AK34" s="219"/>
      <c r="AL34" s="219"/>
      <c r="AM34" s="218">
        <v>16</v>
      </c>
      <c r="AN34" s="219"/>
      <c r="AO34" s="219"/>
      <c r="AP34" s="219"/>
      <c r="AQ34" s="340" t="s">
        <v>580</v>
      </c>
      <c r="AR34" s="207"/>
      <c r="AS34" s="207"/>
      <c r="AT34" s="341"/>
      <c r="AU34" s="219" t="s">
        <v>580</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50.1"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42</v>
      </c>
      <c r="AF101" s="219"/>
      <c r="AG101" s="219"/>
      <c r="AH101" s="220"/>
      <c r="AI101" s="218">
        <v>52</v>
      </c>
      <c r="AJ101" s="219"/>
      <c r="AK101" s="219"/>
      <c r="AL101" s="220"/>
      <c r="AM101" s="218">
        <v>20</v>
      </c>
      <c r="AN101" s="219"/>
      <c r="AO101" s="219"/>
      <c r="AP101" s="220"/>
      <c r="AQ101" s="218" t="s">
        <v>580</v>
      </c>
      <c r="AR101" s="219"/>
      <c r="AS101" s="219"/>
      <c r="AT101" s="220"/>
      <c r="AU101" s="218"/>
      <c r="AV101" s="219"/>
      <c r="AW101" s="219"/>
      <c r="AX101" s="220"/>
    </row>
    <row r="102" spans="1:60" ht="50.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33</v>
      </c>
      <c r="AF102" s="418"/>
      <c r="AG102" s="418"/>
      <c r="AH102" s="418"/>
      <c r="AI102" s="418">
        <v>43</v>
      </c>
      <c r="AJ102" s="418"/>
      <c r="AK102" s="418"/>
      <c r="AL102" s="418"/>
      <c r="AM102" s="418">
        <v>44</v>
      </c>
      <c r="AN102" s="418"/>
      <c r="AO102" s="418"/>
      <c r="AP102" s="418"/>
      <c r="AQ102" s="273">
        <v>38</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50.1" customHeight="1" x14ac:dyDescent="0.15">
      <c r="A104" s="422"/>
      <c r="B104" s="423"/>
      <c r="C104" s="423"/>
      <c r="D104" s="423"/>
      <c r="E104" s="423"/>
      <c r="F104" s="424"/>
      <c r="G104" s="105" t="s">
        <v>622</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588</v>
      </c>
      <c r="AC104" s="546"/>
      <c r="AD104" s="547"/>
      <c r="AE104" s="218">
        <v>9</v>
      </c>
      <c r="AF104" s="219"/>
      <c r="AG104" s="219"/>
      <c r="AH104" s="220"/>
      <c r="AI104" s="218">
        <v>16</v>
      </c>
      <c r="AJ104" s="219"/>
      <c r="AK104" s="219"/>
      <c r="AL104" s="220"/>
      <c r="AM104" s="218">
        <v>2</v>
      </c>
      <c r="AN104" s="219"/>
      <c r="AO104" s="219"/>
      <c r="AP104" s="220"/>
      <c r="AQ104" s="218" t="s">
        <v>580</v>
      </c>
      <c r="AR104" s="219"/>
      <c r="AS104" s="219"/>
      <c r="AT104" s="220"/>
      <c r="AU104" s="218"/>
      <c r="AV104" s="219"/>
      <c r="AW104" s="219"/>
      <c r="AX104" s="220"/>
    </row>
    <row r="105" spans="1:60" ht="50.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588</v>
      </c>
      <c r="AC105" s="469"/>
      <c r="AD105" s="470"/>
      <c r="AE105" s="418">
        <v>13</v>
      </c>
      <c r="AF105" s="418"/>
      <c r="AG105" s="418"/>
      <c r="AH105" s="418"/>
      <c r="AI105" s="418">
        <v>17</v>
      </c>
      <c r="AJ105" s="418"/>
      <c r="AK105" s="418"/>
      <c r="AL105" s="418"/>
      <c r="AM105" s="418">
        <v>16</v>
      </c>
      <c r="AN105" s="418"/>
      <c r="AO105" s="418"/>
      <c r="AP105" s="418"/>
      <c r="AQ105" s="218">
        <v>9</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594</v>
      </c>
      <c r="AC116" s="463"/>
      <c r="AD116" s="464"/>
      <c r="AE116" s="418">
        <v>0.3</v>
      </c>
      <c r="AF116" s="418"/>
      <c r="AG116" s="418"/>
      <c r="AH116" s="418"/>
      <c r="AI116" s="418">
        <v>0.1</v>
      </c>
      <c r="AJ116" s="418"/>
      <c r="AK116" s="418"/>
      <c r="AL116" s="418"/>
      <c r="AM116" s="418">
        <v>0.5</v>
      </c>
      <c r="AN116" s="418"/>
      <c r="AO116" s="418"/>
      <c r="AP116" s="418"/>
      <c r="AQ116" s="218">
        <v>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590</v>
      </c>
      <c r="AF117" s="551"/>
      <c r="AG117" s="551"/>
      <c r="AH117" s="551"/>
      <c r="AI117" s="551" t="s">
        <v>591</v>
      </c>
      <c r="AJ117" s="551"/>
      <c r="AK117" s="551"/>
      <c r="AL117" s="551"/>
      <c r="AM117" s="551" t="s">
        <v>592</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v>4.3</v>
      </c>
      <c r="AF134" s="207"/>
      <c r="AG134" s="207"/>
      <c r="AH134" s="207"/>
      <c r="AI134" s="206">
        <v>4.4000000000000004</v>
      </c>
      <c r="AJ134" s="207"/>
      <c r="AK134" s="207"/>
      <c r="AL134" s="207"/>
      <c r="AM134" s="206">
        <v>4.5</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v>3.5</v>
      </c>
      <c r="AF135" s="207"/>
      <c r="AG135" s="207"/>
      <c r="AH135" s="207"/>
      <c r="AI135" s="206">
        <v>3.5</v>
      </c>
      <c r="AJ135" s="207"/>
      <c r="AK135" s="207"/>
      <c r="AL135" s="207"/>
      <c r="AM135" s="206">
        <v>3.5</v>
      </c>
      <c r="AN135" s="207"/>
      <c r="AO135" s="207"/>
      <c r="AP135" s="207"/>
      <c r="AQ135" s="206" t="s">
        <v>580</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t="s">
        <v>580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579</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601</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602</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606</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606</v>
      </c>
      <c r="AE712" s="783"/>
      <c r="AF712" s="783"/>
      <c r="AG712" s="810" t="s">
        <v>580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606</v>
      </c>
      <c r="AE713" s="329"/>
      <c r="AF713" s="663"/>
      <c r="AG713" s="101" t="s">
        <v>580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84"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80.09999999999999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611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228</v>
      </c>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9.25" customHeight="1" thickBot="1" x14ac:dyDescent="0.2">
      <c r="A735" s="790" t="s">
        <v>580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615</v>
      </c>
      <c r="F737" s="990"/>
      <c r="G737" s="990"/>
      <c r="H737" s="990"/>
      <c r="I737" s="990"/>
      <c r="J737" s="990"/>
      <c r="K737" s="990"/>
      <c r="L737" s="990"/>
      <c r="M737" s="990"/>
      <c r="N737" s="365" t="s">
        <v>543</v>
      </c>
      <c r="O737" s="365"/>
      <c r="P737" s="365"/>
      <c r="Q737" s="365"/>
      <c r="R737" s="990" t="s">
        <v>616</v>
      </c>
      <c r="S737" s="990"/>
      <c r="T737" s="990"/>
      <c r="U737" s="990"/>
      <c r="V737" s="990"/>
      <c r="W737" s="990"/>
      <c r="X737" s="990"/>
      <c r="Y737" s="990"/>
      <c r="Z737" s="990"/>
      <c r="AA737" s="365" t="s">
        <v>542</v>
      </c>
      <c r="AB737" s="365"/>
      <c r="AC737" s="365"/>
      <c r="AD737" s="365"/>
      <c r="AE737" s="990" t="s">
        <v>617</v>
      </c>
      <c r="AF737" s="990"/>
      <c r="AG737" s="990"/>
      <c r="AH737" s="990"/>
      <c r="AI737" s="990"/>
      <c r="AJ737" s="990"/>
      <c r="AK737" s="990"/>
      <c r="AL737" s="990"/>
      <c r="AM737" s="990"/>
      <c r="AN737" s="365" t="s">
        <v>541</v>
      </c>
      <c r="AO737" s="365"/>
      <c r="AP737" s="365"/>
      <c r="AQ737" s="365"/>
      <c r="AR737" s="982" t="s">
        <v>618</v>
      </c>
      <c r="AS737" s="983"/>
      <c r="AT737" s="983"/>
      <c r="AU737" s="983"/>
      <c r="AV737" s="983"/>
      <c r="AW737" s="983"/>
      <c r="AX737" s="984"/>
      <c r="AY737" s="89"/>
      <c r="AZ737" s="89"/>
    </row>
    <row r="738" spans="1:52" ht="24.75" customHeight="1" x14ac:dyDescent="0.15">
      <c r="A738" s="991" t="s">
        <v>540</v>
      </c>
      <c r="B738" s="210"/>
      <c r="C738" s="210"/>
      <c r="D738" s="211"/>
      <c r="E738" s="990" t="s">
        <v>618</v>
      </c>
      <c r="F738" s="990"/>
      <c r="G738" s="990"/>
      <c r="H738" s="990"/>
      <c r="I738" s="990"/>
      <c r="J738" s="990"/>
      <c r="K738" s="990"/>
      <c r="L738" s="990"/>
      <c r="M738" s="990"/>
      <c r="N738" s="365" t="s">
        <v>539</v>
      </c>
      <c r="O738" s="365"/>
      <c r="P738" s="365"/>
      <c r="Q738" s="365"/>
      <c r="R738" s="990" t="s">
        <v>619</v>
      </c>
      <c r="S738" s="990"/>
      <c r="T738" s="990"/>
      <c r="U738" s="990"/>
      <c r="V738" s="990"/>
      <c r="W738" s="990"/>
      <c r="X738" s="990"/>
      <c r="Y738" s="990"/>
      <c r="Z738" s="990"/>
      <c r="AA738" s="365" t="s">
        <v>538</v>
      </c>
      <c r="AB738" s="365"/>
      <c r="AC738" s="365"/>
      <c r="AD738" s="365"/>
      <c r="AE738" s="990" t="s">
        <v>620</v>
      </c>
      <c r="AF738" s="990"/>
      <c r="AG738" s="990"/>
      <c r="AH738" s="990"/>
      <c r="AI738" s="990"/>
      <c r="AJ738" s="990"/>
      <c r="AK738" s="990"/>
      <c r="AL738" s="990"/>
      <c r="AM738" s="990"/>
      <c r="AN738" s="365" t="s">
        <v>534</v>
      </c>
      <c r="AO738" s="365"/>
      <c r="AP738" s="365"/>
      <c r="AQ738" s="365"/>
      <c r="AR738" s="982" t="s">
        <v>621</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870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627</v>
      </c>
      <c r="H781" s="671"/>
      <c r="I781" s="671"/>
      <c r="J781" s="671"/>
      <c r="K781" s="672"/>
      <c r="L781" s="664" t="s">
        <v>633</v>
      </c>
      <c r="M781" s="665"/>
      <c r="N781" s="665"/>
      <c r="O781" s="665"/>
      <c r="P781" s="665"/>
      <c r="Q781" s="665"/>
      <c r="R781" s="665"/>
      <c r="S781" s="665"/>
      <c r="T781" s="665"/>
      <c r="U781" s="665"/>
      <c r="V781" s="665"/>
      <c r="W781" s="665"/>
      <c r="X781" s="666"/>
      <c r="Y781" s="388">
        <v>1.1000000000000001</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1.1000000000000001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626</v>
      </c>
      <c r="D837" s="347"/>
      <c r="E837" s="347"/>
      <c r="F837" s="347"/>
      <c r="G837" s="347"/>
      <c r="H837" s="347"/>
      <c r="I837" s="347"/>
      <c r="J837" s="348">
        <v>2010401030329</v>
      </c>
      <c r="K837" s="349"/>
      <c r="L837" s="349"/>
      <c r="M837" s="349"/>
      <c r="N837" s="349"/>
      <c r="O837" s="349"/>
      <c r="P837" s="362" t="s">
        <v>628</v>
      </c>
      <c r="Q837" s="350"/>
      <c r="R837" s="350"/>
      <c r="S837" s="350"/>
      <c r="T837" s="350"/>
      <c r="U837" s="350"/>
      <c r="V837" s="350"/>
      <c r="W837" s="350"/>
      <c r="X837" s="350"/>
      <c r="Y837" s="351">
        <v>0.6</v>
      </c>
      <c r="Z837" s="352"/>
      <c r="AA837" s="352"/>
      <c r="AB837" s="353"/>
      <c r="AC837" s="363" t="s">
        <v>504</v>
      </c>
      <c r="AD837" s="371"/>
      <c r="AE837" s="371"/>
      <c r="AF837" s="371"/>
      <c r="AG837" s="371"/>
      <c r="AH837" s="372" t="s">
        <v>629</v>
      </c>
      <c r="AI837" s="373"/>
      <c r="AJ837" s="373"/>
      <c r="AK837" s="373"/>
      <c r="AL837" s="357">
        <v>100</v>
      </c>
      <c r="AM837" s="358"/>
      <c r="AN837" s="358"/>
      <c r="AO837" s="359"/>
      <c r="AP837" s="360" t="s">
        <v>629</v>
      </c>
      <c r="AQ837" s="360"/>
      <c r="AR837" s="360"/>
      <c r="AS837" s="360"/>
      <c r="AT837" s="360"/>
      <c r="AU837" s="360"/>
      <c r="AV837" s="360"/>
      <c r="AW837" s="360"/>
      <c r="AX837" s="360"/>
    </row>
    <row r="838" spans="1:50" ht="30" customHeight="1" x14ac:dyDescent="0.15">
      <c r="A838" s="376">
        <v>2</v>
      </c>
      <c r="B838" s="376">
        <v>1</v>
      </c>
      <c r="C838" s="361" t="s">
        <v>626</v>
      </c>
      <c r="D838" s="347"/>
      <c r="E838" s="347"/>
      <c r="F838" s="347"/>
      <c r="G838" s="347"/>
      <c r="H838" s="347"/>
      <c r="I838" s="347"/>
      <c r="J838" s="348">
        <v>2010401030329</v>
      </c>
      <c r="K838" s="349"/>
      <c r="L838" s="349"/>
      <c r="M838" s="349"/>
      <c r="N838" s="349"/>
      <c r="O838" s="349"/>
      <c r="P838" s="362" t="s">
        <v>628</v>
      </c>
      <c r="Q838" s="350"/>
      <c r="R838" s="350"/>
      <c r="S838" s="350"/>
      <c r="T838" s="350"/>
      <c r="U838" s="350"/>
      <c r="V838" s="350"/>
      <c r="W838" s="350"/>
      <c r="X838" s="350"/>
      <c r="Y838" s="351">
        <v>0.5</v>
      </c>
      <c r="Z838" s="352"/>
      <c r="AA838" s="352"/>
      <c r="AB838" s="353"/>
      <c r="AC838" s="363" t="s">
        <v>504</v>
      </c>
      <c r="AD838" s="363"/>
      <c r="AE838" s="363"/>
      <c r="AF838" s="363"/>
      <c r="AG838" s="363"/>
      <c r="AH838" s="372" t="s">
        <v>629</v>
      </c>
      <c r="AI838" s="373"/>
      <c r="AJ838" s="373"/>
      <c r="AK838" s="373"/>
      <c r="AL838" s="357">
        <v>100</v>
      </c>
      <c r="AM838" s="358"/>
      <c r="AN838" s="358"/>
      <c r="AO838" s="359"/>
      <c r="AP838" s="360" t="s">
        <v>629</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630</v>
      </c>
      <c r="D870" s="347"/>
      <c r="E870" s="347"/>
      <c r="F870" s="347"/>
      <c r="G870" s="347"/>
      <c r="H870" s="347"/>
      <c r="I870" s="347"/>
      <c r="J870" s="348" t="s">
        <v>629</v>
      </c>
      <c r="K870" s="349"/>
      <c r="L870" s="349"/>
      <c r="M870" s="349"/>
      <c r="N870" s="349"/>
      <c r="O870" s="349"/>
      <c r="P870" s="362" t="s">
        <v>631</v>
      </c>
      <c r="Q870" s="350"/>
      <c r="R870" s="350"/>
      <c r="S870" s="350"/>
      <c r="T870" s="350"/>
      <c r="U870" s="350"/>
      <c r="V870" s="350"/>
      <c r="W870" s="350"/>
      <c r="X870" s="350"/>
      <c r="Y870" s="351">
        <v>0.3</v>
      </c>
      <c r="Z870" s="352"/>
      <c r="AA870" s="352"/>
      <c r="AB870" s="353"/>
      <c r="AC870" s="363" t="s">
        <v>196</v>
      </c>
      <c r="AD870" s="371"/>
      <c r="AE870" s="371"/>
      <c r="AF870" s="371"/>
      <c r="AG870" s="371"/>
      <c r="AH870" s="372" t="s">
        <v>629</v>
      </c>
      <c r="AI870" s="373"/>
      <c r="AJ870" s="373"/>
      <c r="AK870" s="373"/>
      <c r="AL870" s="357" t="s">
        <v>629</v>
      </c>
      <c r="AM870" s="358"/>
      <c r="AN870" s="358"/>
      <c r="AO870" s="359"/>
      <c r="AP870" s="360" t="s">
        <v>629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580</v>
      </c>
      <c r="F1102" s="375"/>
      <c r="G1102" s="375"/>
      <c r="H1102" s="375"/>
      <c r="I1102" s="375"/>
      <c r="J1102" s="348" t="s">
        <v>580</v>
      </c>
      <c r="K1102" s="349"/>
      <c r="L1102" s="349"/>
      <c r="M1102" s="349"/>
      <c r="N1102" s="349"/>
      <c r="O1102" s="349"/>
      <c r="P1102" s="362" t="s">
        <v>580</v>
      </c>
      <c r="Q1102" s="350"/>
      <c r="R1102" s="350"/>
      <c r="S1102" s="350"/>
      <c r="T1102" s="350"/>
      <c r="U1102" s="350"/>
      <c r="V1102" s="350"/>
      <c r="W1102" s="350"/>
      <c r="X1102" s="350"/>
      <c r="Y1102" s="351" t="s">
        <v>580</v>
      </c>
      <c r="Z1102" s="352"/>
      <c r="AA1102" s="352"/>
      <c r="AB1102" s="353"/>
      <c r="AC1102" s="354"/>
      <c r="AD1102" s="354"/>
      <c r="AE1102" s="354"/>
      <c r="AF1102" s="354"/>
      <c r="AG1102" s="354"/>
      <c r="AH1102" s="355" t="s">
        <v>580</v>
      </c>
      <c r="AI1102" s="356"/>
      <c r="AJ1102" s="356"/>
      <c r="AK1102" s="356"/>
      <c r="AL1102" s="357" t="s">
        <v>580</v>
      </c>
      <c r="AM1102" s="358"/>
      <c r="AN1102" s="358"/>
      <c r="AO1102" s="359"/>
      <c r="AP1102" s="360" t="s">
        <v>580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07"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575</v>
      </c>
      <c r="C2" s="13" t="str">
        <f>IF(B2="","",A2)</f>
        <v>医療分野の研究開発関連</v>
      </c>
      <c r="D2" s="13" t="str">
        <f>IF(C2="","",IF(D1&lt;&gt;"",CONCATENATE(D1,"、",C2),C2))</f>
        <v>医療分野の研究開発関連</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知久祐太</cp:lastModifiedBy>
  <cp:lastPrinted>2019-05-08T08:07:21Z</cp:lastPrinted>
  <dcterms:created xsi:type="dcterms:W3CDTF">2012-03-13T00:50:25Z</dcterms:created>
  <dcterms:modified xsi:type="dcterms:W3CDTF">2019-06-11T11:47:43Z</dcterms:modified>
</cp:coreProperties>
</file>