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③指摘修正\"/>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<sst xmlns="http://schemas.openxmlformats.org/spreadsheetml/2006/main" count="2916" uniqueCount="671">
  <si>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</si>
  <si>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</si>
  <si>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</si>
  <si>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</si>
  <si>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</si>
  <si>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</si>
  <si>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</si>
  <si>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</si>
  <si>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</si>
  <si>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</si>
  <si>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</si>
  <si>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</si>
  <si>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</si>
  <si>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</si>
  <si>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</si>
  <si>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</si>
  <si>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</si>
  <si>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</si>
  <si>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</si>
  <si>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</si>
  <si>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</si>
  <si>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</si>
  <si>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</si>
  <si>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</si>
  <si>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</si>
  <si>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</si>
  <si>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</si>
  <si>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</si>
  <si>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</si>
  <si>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</si>
  <si>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</si>
  <si>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</si>
  <si>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</si>
  <si>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</si>
  <si>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</si>
  <si>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</si>
  <si>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</si>
  <si>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</si>
  <si>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</si>
  <si>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</si>
  <si>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</si>
  <si>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</si>
  <si>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</si>
  <si>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</si>
  <si>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</si>
  <si>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</si>
  <si>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</si>
  <si>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</si>
  <si>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</si>
  <si>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</si>
  <si>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</si>
  <si>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</si>
  <si>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</si>
  <si>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</si>
  <si>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</si>
  <si>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</si>
  <si>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</si>
  <si>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</si>
  <si>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</si>
  <si>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</si>
  <si>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</si>
  <si>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</si>
  <si>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</si>
  <si>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</si>
  <si>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</si>
  <si>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</si>
  <si>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</si>
  <si>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</si>
  <si>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</si>
  <si>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</si>
  <si>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</si>
  <si>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</si>
  <si>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</si>
  <si>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</si>
  <si>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</si>
  <si>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</si>
  <si>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</si>
  <si>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</si>
  <si>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</si>
  <si>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</si>
  <si>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</si>
  <si>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</si>
  <si>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</si>
  <si>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</si>
  <si>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</si>
  <si>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</si>
  <si>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</si>
  <si>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</si>
  <si>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</si>
  <si>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</si>
  <si>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</si>
  <si>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</si>
  <si>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</si>
  <si>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</si>
  <si>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</si>
  <si>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</si>
  <si>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</si>
  <si>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</si>
  <si>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</si>
  <si>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</si>
  <si>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</si>
  <si>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</si>
  <si>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</si>
  <si>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</si>
  <si>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</si>
  <si>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</si>
  <si>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</si>
  <si>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</si>
  <si>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</si>
  <si>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</si>
  <si>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</si>
  <si>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</si>
  <si>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</si>
  <si>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</si>
  <si>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</si>
  <si>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</si>
  <si>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</si>
  <si>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</si>
  <si>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</si>
  <si>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</si>
  <si>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</si>
  <si>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</si>
  <si>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</si>
  <si>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</si>
  <si>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</si>
  <si>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</si>
  <si>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</si>
  <si>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</si>
  <si>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</si>
  <si>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</si>
  <si>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</si>
  <si>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</si>
  <si>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</si>
  <si>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</si>
  <si>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</si>
  <si>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</si>
  <si>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</si>
  <si>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</si>
  <si>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</si>
  <si>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</si>
  <si>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</si>
  <si>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</si>
  <si>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</si>
  <si>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</si>
  <si>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</si>
  <si>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</si>
  <si>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</si>
  <si>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</si>
  <si>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</si>
  <si>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</si>
  <si>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</si>
  <si>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</si>
  <si>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</si>
  <si>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</si>
  <si>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</si>
  <si>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</si>
  <si>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</si>
  <si>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</si>
  <si>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</si>
  <si>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</si>
  <si>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</si>
  <si>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</si>
  <si>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</si>
  <si>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</si>
  <si>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</si>
  <si>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</si>
  <si>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</si>
  <si>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</si>
  <si>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</si>
  <si>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</si>
  <si>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</si>
  <si>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</si>
  <si>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</si>
  <si>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</si>
  <si>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</si>
  <si>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</si>
  <si>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</si>
  <si>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</si>
  <si>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</si>
  <si>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</si>
  <si>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</si>
  <si>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</si>
  <si>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</si>
  <si>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</si>
  <si>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</si>
  <si>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</si>
  <si>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</si>
  <si>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</si>
  <si>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</si>
  <si>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</si>
  <si>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</si>
  <si>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</si>
  <si>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</si>
  <si>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</si>
  <si>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</si>
  <si>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</si>
  <si>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</si>
  <si>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</si>
  <si>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</si>
  <si>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</si>
  <si>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</si>
  <si>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</si>
  <si>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</si>
  <si>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</si>
  <si>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</si>
  <si>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</si>
  <si>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</si>
  <si>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</si>
  <si>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</si>
  <si>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</si>
  <si>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</si>
  <si>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</si>
  <si>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</si>
  <si>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</si>
  <si>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</si>
  <si>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</si>
  <si>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</si>
  <si>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</si>
  <si>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</si>
  <si>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</si>
  <si>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</si>
  <si>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</si>
  <si>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</si>
  <si>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</si>
  <si>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</si>
  <si>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</si>
  <si>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</si>
  <si>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</si>
  <si>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</si>
  <si>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</si>
  <si>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</si>
  <si>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</si>
  <si>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</si>
  <si>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</si>
  <si>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</si>
  <si>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</si>
  <si>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</si>
  <si>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</si>
  <si>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</si>
  <si>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</si>
  <si>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</si>
  <si>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</si>
  <si>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</si>
  <si>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</si>
  <si>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</si>
  <si>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</si>
  <si>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</si>
  <si>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</si>
  <si>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</si>
  <si>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</si>
  <si>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</si>
  <si>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</si>
  <si>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</si>
  <si>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</si>
  <si>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</si>
  <si>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</si>
  <si>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</si>
  <si>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</si>
  <si>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</si>
  <si>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</si>
  <si>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</si>
  <si>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</si>
  <si>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</si>
  <si>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</si>
  <si>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</si>
  <si>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</si>
  <si>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</si>
  <si>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</si>
  <si>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</si>
  <si>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</si>
  <si>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</si>
  <si>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</si>
  <si>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</si>
  <si>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</si>
  <si>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</si>
  <si>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</si>
  <si>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</si>
  <si>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</si>
  <si>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</si>
  <si>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</si>
  <si>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</si>
  <si>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</si>
  <si>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</si>
  <si>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</si>
  <si>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</si>
  <si>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</si>
  <si>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</si>
  <si>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</si>
  <si>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</si>
  <si>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</si>
  <si>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</si>
  <si>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</si>
  <si>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</si>
  <si>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</si>
  <si>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</si>
  <si>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</si>
  <si>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</si>
  <si>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</si>
  <si>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</si>
  <si>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</si>
  <si>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</si>
  <si>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</si>
  <si>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</si>
  <si>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</si>
  <si>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</si>
  <si>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</si>
  <si>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</si>
  <si>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</si>
  <si>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</si>
  <si>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</si>
  <si>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</si>
  <si>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</si>
  <si>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</si>
  <si>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</si>
  <si>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</si>
  <si>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</si>
  <si>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</si>
  <si>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</si>
  <si>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</si>
  <si>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</si>
  <si>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</si>
  <si>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</si>
  <si>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</si>
  <si>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</si>
  <si>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</si>
  <si>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</si>
  <si>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</si>
  <si>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</si>
  <si>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</si>
  <si>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</si>
  <si>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</si>
  <si>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</si>
  <si>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</si>
  <si>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</si>
  <si>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</si>
  <si>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</si>
  <si>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</si>
  <si>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</si>
  <si>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</si>
  <si>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</si>
  <si>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</si>
  <si>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</si>
  <si>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</si>
  <si>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</si>
  <si>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</si>
  <si>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</si>
  <si>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</si>
  <si>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</si>
  <si>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</si>
  <si>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</si>
  <si>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</si>
  <si>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</si>
  <si>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</si>
  <si>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</si>
  <si>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</si>
  <si>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</si>
  <si>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</si>
  <si>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</si>
  <si>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</si>
  <si>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</si>
  <si>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</si>
  <si>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</si>
  <si>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</si>
  <si>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</si>
  <si>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</si>
  <si>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</si>
  <si>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</si>
  <si>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</si>
  <si>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</si>
  <si>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</si>
  <si>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</si>
  <si>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</si>
  <si>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</si>
  <si>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</si>
  <si>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</si>
  <si>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</si>
  <si>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</si>
  <si>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</si>
  <si>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</si>
  <si>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</si>
  <si>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</si>
  <si>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</si>
  <si>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</si>
  <si>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</si>
  <si>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</si>
  <si>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</si>
  <si>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</si>
  <si>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</si>
  <si>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</si>
  <si>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</si>
  <si>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</si>
  <si>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</si>
  <si>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</si>
  <si>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</si>
  <si>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</si>
  <si>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</si>
  <si>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</si>
  <si>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</si>
  <si>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</si>
  <si>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</si>
  <si>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</si>
  <si>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</si>
  <si>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</si>
  <si>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</si>
  <si>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</si>
  <si>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</si>
  <si>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</si>
  <si>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</si>
  <si>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</si>
  <si>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</si>
  <si>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</si>
  <si>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</si>
  <si>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</si>
  <si>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</si>
  <si>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</si>
  <si>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</si>
  <si>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</si>
  <si>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</si>
  <si>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</si>
  <si>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</si>
  <si>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</si>
  <si>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</si>
  <si>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</si>
  <si>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</si>
  <si>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</si>
  <si>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</si>
  <si>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</si>
  <si>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</si>
  <si>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</si>
  <si>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</si>
  <si>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</si>
  <si>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</si>
  <si>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</si>
  <si>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</si>
  <si>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</si>
  <si>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</si>
  <si>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</si>
  <si>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</si>
  <si>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</si>
  <si>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</si>
  <si>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</si>
  <si>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</si>
  <si>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</si>
  <si>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</si>
  <si>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</si>
  <si>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</si>
  <si>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</si>
  <si>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</si>
  <si>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</si>
  <si>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</si>
  <si>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</si>
  <si>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</si>
  <si>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</si>
  <si>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</si>
  <si>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</si>
  <si>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</si>
  <si>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</si>
  <si>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</si>
  <si>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</si>
  <si>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</si>
  <si>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</si>
  <si>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</si>
  <si>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</si>
  <si>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</si>
  <si>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</si>
  <si>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</si>
  <si>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</si>
  <si>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</si>
  <si>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</si>
  <si>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</si>
  <si>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</si>
  <si>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</si>
  <si>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</si>
  <si>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</si>
  <si>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</si>
  <si>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</si>
  <si>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</si>
  <si>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</si>
  <si>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</si>
  <si>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</si>
  <si>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</si>
  <si>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</si>
  <si>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</si>
  <si>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</si>
  <si>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</si>
  <si>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</si>
  <si>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</si>
  <si>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</si>
  <si>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</si>
  <si>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</si>
  <si>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</si>
  <si>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</si>
  <si>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</si>
  <si>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</si>
  <si>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</si>
  <si>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</si>
  <si>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</si>
  <si>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</si>
  <si>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</si>
  <si>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</si>
  <si>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</si>
  <si>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</si>
  <si>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</si>
  <si>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</si>
  <si>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</si>
  <si>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</si>
  <si>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</si>
  <si>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</si>
  <si>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</si>
  <si>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</si>
  <si>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</si>
  <si>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</si>
  <si>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</si>
  <si>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</si>
  <si>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</si>
  <si>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</si>
  <si>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</si>
  <si>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</si>
  <si>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</si>
  <si>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</si>
  <si>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</si>
  <si>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</si>
  <si>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</si>
  <si>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</si>
  <si>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</si>
  <si>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</si>
  <si>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</si>
  <si>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</si>
  <si>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</si>
  <si>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</si>
  <si>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</si>
  <si>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</si>
  <si>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</si>
  <si>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</si>
  <si>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</si>
  <si>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</si>
  <si>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</si>
  <si>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</si>
  <si>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</si>
  <si>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</si>
  <si>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</si>
  <si>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</si>
  <si>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</si>
  <si>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</si>
  <si>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</si>
  <si>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</si>
  <si>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</si>
  <si>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</si>
  <si>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</si>
  <si>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</si>
  <si>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</si>
  <si>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</si>
  <si>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</si>
  <si>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</si>
  <si>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</si>
  <si>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</si>
  <si>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</si>
  <si>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</si>
  <si>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</si>
  <si>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</si>
  <si>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</si>
  <si>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</si>
  <si>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</si>
  <si>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</si>
  <si>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</si>
  <si>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</si>
  <si>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</si>
  <si>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</si>
  <si>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</si>
  <si>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</si>
  <si>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</si>
  <si>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</si>
  <si>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</si>
  <si>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</si>
  <si>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</si>
  <si>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</si>
  <si>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</si>
  <si>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</si>
  <si>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</si>
  <si>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</si>
  <si>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</si>
  <si>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</si>
  <si>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</si>
  <si>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</si>
  <si>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</si>
  <si>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</si>
  <si>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</si>
  <si>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</si>
  <si>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</si>
  <si>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</si>
  <si>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</si>
  <si>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</si>
  <si>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</si>
  <si>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</si>
  <si>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</si>
  <si>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</si>
  <si>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</si>
  <si>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</si>
  <si>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研究情報基盤整備費（研究情報整備費）</t>
    <phoneticPr fontId="5"/>
  </si>
  <si>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5"/>
  </si>
  <si>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</si>
  <si>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電子計算機等借料</t>
    <phoneticPr fontId="5"/>
  </si>
  <si>
    <t>試験研究費</t>
    <rPh sb="0" eb="2">
      <t>シケン</t>
    </rPh>
    <rPh sb="2" eb="5">
      <t>ケンキュウヒ</t>
    </rPh>
    <phoneticPr fontId="5"/>
  </si>
  <si>
    <t>Webページでの情報提供へのアクセス数</t>
    <phoneticPr fontId="5"/>
  </si>
  <si>
    <t>件</t>
    <rPh sb="0" eb="1">
      <t>ケン</t>
    </rPh>
    <phoneticPr fontId="5"/>
  </si>
  <si>
    <t>-</t>
    <phoneticPr fontId="5"/>
  </si>
  <si>
    <t>-</t>
    <phoneticPr fontId="5"/>
  </si>
  <si>
    <t>国立医薬品食品衛生研究所webアクセス統計</t>
    <phoneticPr fontId="5"/>
  </si>
  <si>
    <t>web更新回数</t>
    <phoneticPr fontId="5"/>
  </si>
  <si>
    <t>回</t>
    <rPh sb="0" eb="1">
      <t>カイ</t>
    </rPh>
    <phoneticPr fontId="5"/>
  </si>
  <si>
    <t>X:執行額（円）／Y:年間アクセス数　　　　　</t>
    <phoneticPr fontId="5"/>
  </si>
  <si>
    <t>円</t>
    <rPh sb="0" eb="1">
      <t>エン</t>
    </rPh>
    <phoneticPr fontId="5"/>
  </si>
  <si>
    <t>　　X/Y</t>
    <phoneticPr fontId="5"/>
  </si>
  <si>
    <t>16,047,984/1,600,000</t>
  </si>
  <si>
    <t>22,638,604 /1,680,000</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</si>
  <si>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</si>
  <si>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国内外の研究機関及び行政機関等と情報共有しており、国において実施すべき事業である。</t>
    <phoneticPr fontId="5"/>
  </si>
  <si>
    <t>適切な整備を行い、当研究所の研究成果に貢献しているため活用されている。</t>
    <phoneticPr fontId="5"/>
  </si>
  <si>
    <t>-</t>
    <phoneticPr fontId="5"/>
  </si>
  <si>
    <t>-</t>
    <phoneticPr fontId="5"/>
  </si>
  <si>
    <t>研究情報基盤整備費（情報を基盤とする化学物質安全性国際協力事業）</t>
    <rPh sb="0" eb="2">
      <t>ケンキュウ</t>
    </rPh>
    <rPh sb="2" eb="4">
      <t>ジョウホウ</t>
    </rPh>
    <rPh sb="4" eb="6">
      <t>キバン</t>
    </rPh>
    <rPh sb="6" eb="9">
      <t>セイビヒ</t>
    </rPh>
    <rPh sb="10" eb="12">
      <t>ジョウホウ</t>
    </rPh>
    <rPh sb="13" eb="15">
      <t>キバン</t>
    </rPh>
    <rPh sb="18" eb="20">
      <t>カガク</t>
    </rPh>
    <rPh sb="20" eb="22">
      <t>ブッシツ</t>
    </rPh>
    <rPh sb="22" eb="25">
      <t>アンゼンセイ</t>
    </rPh>
    <rPh sb="25" eb="27">
      <t>コクサイ</t>
    </rPh>
    <rPh sb="27" eb="29">
      <t>キョウリョク</t>
    </rPh>
    <rPh sb="29" eb="31">
      <t>ジギョウ</t>
    </rPh>
    <phoneticPr fontId="5"/>
  </si>
  <si>
    <t>適切に予算を執行し、事業の目的を達成できているため、引き続き経費の適切な執行及び目的の達成に努める。</t>
    <phoneticPr fontId="5"/>
  </si>
  <si>
    <t>586</t>
    <phoneticPr fontId="5"/>
  </si>
  <si>
    <t>533</t>
    <phoneticPr fontId="5"/>
  </si>
  <si>
    <t>472</t>
    <phoneticPr fontId="5"/>
  </si>
  <si>
    <t>856</t>
    <phoneticPr fontId="5"/>
  </si>
  <si>
    <t>867</t>
    <phoneticPr fontId="5"/>
  </si>
  <si>
    <t>836</t>
    <phoneticPr fontId="5"/>
  </si>
  <si>
    <t>839</t>
    <phoneticPr fontId="5"/>
  </si>
  <si>
    <t>点検対象外</t>
    <rPh sb="0" eb="2">
      <t>テンケン</t>
    </rPh>
    <rPh sb="2" eb="4">
      <t>タイショウ</t>
    </rPh>
    <rPh sb="4" eb="5">
      <t>ガイ</t>
    </rPh>
    <phoneticPr fontId="5"/>
  </si>
  <si>
    <t>平成31年度においては、Webページでの情報提供へ170万件のアクセス数を獲得する。</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</si>
  <si>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5"/>
  </si>
  <si>
    <t>16,623,064/2,140,000</t>
    <phoneticPr fontId="5"/>
  </si>
  <si>
    <t>16,499,000/1,700,000</t>
    <phoneticPr fontId="5"/>
  </si>
  <si>
    <t>医薬品等に関する安全性情報の根拠となるデータ等を国内外の行政機関等と情報共有するための事業であり、30年度は214万件のアクセスがあり、国民のニーズは高く、国費を投入する必要がある。</t>
    <phoneticPr fontId="5"/>
  </si>
  <si>
    <t>（株）ＪＥＣＣ</t>
    <phoneticPr fontId="5"/>
  </si>
  <si>
    <t>A.（株）ＪＥＣＣ</t>
    <phoneticPr fontId="5"/>
  </si>
  <si>
    <t>研究用機器賃貸借料（平成29年度国庫債務負担行為）</t>
    <phoneticPr fontId="5"/>
  </si>
  <si>
    <t>損料及び借料</t>
    <rPh sb="0" eb="2">
      <t>ソンリョウ</t>
    </rPh>
    <rPh sb="2" eb="3">
      <t>オヨ</t>
    </rPh>
    <rPh sb="4" eb="6">
      <t>シャクリョウ</t>
    </rPh>
    <phoneticPr fontId="5"/>
  </si>
  <si>
    <t>【国庫債務負担行為等】</t>
    <rPh sb="1" eb="9">
      <t>コッコサイムフタンコウイ</t>
    </rPh>
    <rPh sb="9" eb="10">
      <t>トウ</t>
    </rPh>
    <phoneticPr fontId="5"/>
  </si>
  <si>
    <t>国庫債務負担行為等</t>
  </si>
  <si>
    <t>-</t>
    <phoneticPr fontId="5"/>
  </si>
  <si>
    <t>SCSK（株）</t>
    <rPh sb="4" eb="7">
      <t>カブ</t>
    </rPh>
    <phoneticPr fontId="5"/>
  </si>
  <si>
    <t>ソフトブレーン（株）</t>
    <rPh sb="7" eb="10">
      <t>カブ</t>
    </rPh>
    <phoneticPr fontId="5"/>
  </si>
  <si>
    <t>エイチ・シー・ネットワークス（株）</t>
    <rPh sb="14" eb="17">
      <t>カブ</t>
    </rPh>
    <phoneticPr fontId="5"/>
  </si>
  <si>
    <t>Elsevier B．V．</t>
    <phoneticPr fontId="5"/>
  </si>
  <si>
    <t>Webコンテンツ利用料</t>
    <rPh sb="8" eb="10">
      <t>リヨウ</t>
    </rPh>
    <rPh sb="10" eb="11">
      <t>リョウ</t>
    </rPh>
    <phoneticPr fontId="5"/>
  </si>
  <si>
    <t>（株）ヒューリンクス</t>
    <rPh sb="0" eb="3">
      <t>カブ</t>
    </rPh>
    <phoneticPr fontId="5"/>
  </si>
  <si>
    <t>非常勤職員A</t>
    <rPh sb="0" eb="3">
      <t>ヒジョウキン</t>
    </rPh>
    <rPh sb="3" eb="5">
      <t>ショクイン</t>
    </rPh>
    <phoneticPr fontId="5"/>
  </si>
  <si>
    <t>（株）カラサワ</t>
    <rPh sb="0" eb="3">
      <t>カブ</t>
    </rPh>
    <phoneticPr fontId="5"/>
  </si>
  <si>
    <t>（有）穂高</t>
    <rPh sb="1" eb="2">
      <t>ユウ</t>
    </rPh>
    <rPh sb="3" eb="5">
      <t>ホダカ</t>
    </rPh>
    <phoneticPr fontId="5"/>
  </si>
  <si>
    <t>ヤマト運輸（株）</t>
    <phoneticPr fontId="5"/>
  </si>
  <si>
    <t>研究用消耗品購入費</t>
    <rPh sb="0" eb="3">
      <t>ケンキュウヨウ</t>
    </rPh>
    <rPh sb="3" eb="5">
      <t>ショウモウ</t>
    </rPh>
    <rPh sb="5" eb="6">
      <t>ヒン</t>
    </rPh>
    <rPh sb="6" eb="8">
      <t>コウニュウ</t>
    </rPh>
    <rPh sb="8" eb="9">
      <t>ヒ</t>
    </rPh>
    <phoneticPr fontId="5"/>
  </si>
  <si>
    <t>研究用備品購入費</t>
    <rPh sb="0" eb="3">
      <t>ケンキュウヨウ</t>
    </rPh>
    <rPh sb="3" eb="5">
      <t>ビヒン</t>
    </rPh>
    <rPh sb="5" eb="7">
      <t>コウニュウ</t>
    </rPh>
    <rPh sb="7" eb="8">
      <t>ヒ</t>
    </rPh>
    <phoneticPr fontId="5"/>
  </si>
  <si>
    <t>事務補助等の業務に係る賃金</t>
    <rPh sb="0" eb="2">
      <t>ジム</t>
    </rPh>
    <rPh sb="2" eb="4">
      <t>ホジョ</t>
    </rPh>
    <rPh sb="4" eb="5">
      <t>トウ</t>
    </rPh>
    <rPh sb="6" eb="8">
      <t>ギョウム</t>
    </rPh>
    <rPh sb="9" eb="10">
      <t>カカ</t>
    </rPh>
    <rPh sb="11" eb="13">
      <t>チンギン</t>
    </rPh>
    <phoneticPr fontId="5"/>
  </si>
  <si>
    <t>研究用消耗品購入費</t>
    <phoneticPr fontId="5"/>
  </si>
  <si>
    <t>研究用衣類洗濯に係る経費</t>
    <rPh sb="3" eb="5">
      <t>イルイ</t>
    </rPh>
    <rPh sb="5" eb="7">
      <t>センタク</t>
    </rPh>
    <rPh sb="8" eb="9">
      <t>カカ</t>
    </rPh>
    <rPh sb="10" eb="12">
      <t>ケイヒ</t>
    </rPh>
    <phoneticPr fontId="5"/>
  </si>
  <si>
    <t>研究用試料等の運送経費</t>
    <rPh sb="0" eb="3">
      <t>ケンキュウヨウ</t>
    </rPh>
    <rPh sb="3" eb="5">
      <t>シリョウ</t>
    </rPh>
    <rPh sb="5" eb="6">
      <t>トウ</t>
    </rPh>
    <rPh sb="7" eb="9">
      <t>ウンソウ</t>
    </rPh>
    <rPh sb="9" eb="10">
      <t>ケイ</t>
    </rPh>
    <rPh sb="10" eb="11">
      <t>ヒ</t>
    </rPh>
    <phoneticPr fontId="5"/>
  </si>
  <si>
    <t>研究用システム支援業務等に係る経費</t>
    <rPh sb="0" eb="3">
      <t>ケンキュウヨウ</t>
    </rPh>
    <rPh sb="7" eb="9">
      <t>シエン</t>
    </rPh>
    <rPh sb="9" eb="11">
      <t>ギョウム</t>
    </rPh>
    <rPh sb="11" eb="12">
      <t>トウ</t>
    </rPh>
    <rPh sb="13" eb="14">
      <t>カカ</t>
    </rPh>
    <rPh sb="15" eb="17">
      <t>ケイヒ</t>
    </rPh>
    <phoneticPr fontId="5"/>
  </si>
  <si>
    <t>（株）RDVシステムズ</t>
    <phoneticPr fontId="5"/>
  </si>
  <si>
    <t>研究用データ削除に係る経費</t>
    <rPh sb="0" eb="3">
      <t>ケンキュウヨウ</t>
    </rPh>
    <rPh sb="6" eb="8">
      <t>サクジョ</t>
    </rPh>
    <rPh sb="9" eb="10">
      <t>カカ</t>
    </rPh>
    <rPh sb="11" eb="13">
      <t>ケイヒ</t>
    </rPh>
    <phoneticPr fontId="5"/>
  </si>
  <si>
    <t>【随意契約（少額）等】</t>
    <phoneticPr fontId="5"/>
  </si>
  <si>
    <t>有</t>
  </si>
  <si>
    <t>・国内外の研究機関等と情報を共有するため、医薬品等の安全性情報の根拠となるデータ等をインターネットを通じて情報提供を行い、平成30年度はwebページに214万件ものアクセスがあったところ。
・また、執行管理表により支出先及び使途等について管理を行い、経費の適切な執行に努めている。</t>
    <phoneticPr fontId="5"/>
  </si>
  <si>
    <t>無</t>
  </si>
  <si>
    <t>随意契約を実施する際には、複数者から見積を徴収し、最廉価格の者と契約を締結した。競争性のない随意契約となったものは、研究を実施する上で特定のwebコンテンツを利用する必要があったものである。</t>
    <rPh sb="5" eb="7">
      <t>ジッシ</t>
    </rPh>
    <rPh sb="9" eb="10">
      <t>サイ</t>
    </rPh>
    <phoneticPr fontId="5"/>
  </si>
  <si>
    <t>平成29年度において庁舎移転に伴いweb更新回数実績が増加したことにより、平成30年度も前年に掲載情報の更新ができなかった点を考慮し例年より多く情報を更新すると見込んだが、結果的にほぼ例年並の更新回数となった。</t>
    <phoneticPr fontId="5"/>
  </si>
  <si>
    <t>見込みに見合ったものである。</t>
    <phoneticPr fontId="5"/>
  </si>
  <si>
    <t>医薬品等に関する安全性情報の根拠となるデータ等を国内外の行政機関等と情報共有することは国民の安全確保のためにつながると考えられ、国において実施すべき事業である。</t>
    <phoneticPr fontId="5"/>
  </si>
  <si>
    <t>-</t>
    <phoneticPr fontId="5"/>
  </si>
  <si>
    <t>国庫債務負担行為の活用により、より効率的な予算の執行に努めている。</t>
    <rPh sb="0" eb="2">
      <t>コッコ</t>
    </rPh>
    <rPh sb="2" eb="4">
      <t>サイム</t>
    </rPh>
    <rPh sb="4" eb="6">
      <t>フタン</t>
    </rPh>
    <rPh sb="6" eb="8">
      <t>コウイ</t>
    </rPh>
    <rPh sb="9" eb="1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</si>
</sst>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65618</xdr:colOff>
      <xdr:row>740</xdr:row>
      <xdr:rowOff>292100</xdr:rowOff>
    </xdr:from>
    <xdr:to>
      <xdr:col>35</xdr:col>
      <xdr:colOff>6678</xdr:colOff>
      <xdr:row>742</xdr:row>
      <xdr:rowOff>246763</xdr:rowOff>
    </xdr:to>
    <xdr:sp macro="" textlink="">
      <xdr:nvSpPr>
        <xdr:cNvPr id="3" name="正方形/長方形 2"/>
        <xdr:cNvSpPr/>
      </xdr:nvSpPr>
      <xdr:spPr>
        <a:xfrm>
          <a:off x="3926418" y="38760400"/>
          <a:ext cx="3192260" cy="665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１６．６百万円</a:t>
          </a:r>
        </a:p>
      </xdr:txBody>
    </xdr:sp>
    <xdr:clientData/>
  </xdr:twoCellAnchor>
  <xdr:twoCellAnchor>
    <xdr:from>
      <xdr:col>27</xdr:col>
      <xdr:colOff>66365</xdr:colOff>
      <xdr:row>742</xdr:row>
      <xdr:rowOff>268817</xdr:rowOff>
    </xdr:from>
    <xdr:to>
      <xdr:col>27</xdr:col>
      <xdr:colOff>67735</xdr:colOff>
      <xdr:row>749</xdr:row>
      <xdr:rowOff>135467</xdr:rowOff>
    </xdr:to>
    <xdr:cxnSp macro="">
      <xdr:nvCxnSpPr>
        <xdr:cNvPr id="4" name="直線矢印コネクタ 3"/>
        <xdr:cNvCxnSpPr>
          <a:endCxn id="10" idx="0"/>
        </xdr:cNvCxnSpPr>
      </xdr:nvCxnSpPr>
      <xdr:spPr>
        <a:xfrm flipH="1">
          <a:off x="5467040" y="40149992"/>
          <a:ext cx="1370" cy="23336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65617</xdr:colOff>
      <xdr:row>745</xdr:row>
      <xdr:rowOff>218016</xdr:rowOff>
    </xdr:from>
    <xdr:to>
      <xdr:col>35</xdr:col>
      <xdr:colOff>55033</xdr:colOff>
      <xdr:row>745</xdr:row>
      <xdr:rowOff>228600</xdr:rowOff>
    </xdr:to>
    <xdr:cxnSp macro="">
      <xdr:nvCxnSpPr>
        <xdr:cNvPr id="5" name="直線矢印コネクタ 4"/>
        <xdr:cNvCxnSpPr/>
      </xdr:nvCxnSpPr>
      <xdr:spPr>
        <a:xfrm>
          <a:off x="5552017" y="40464316"/>
          <a:ext cx="1615016" cy="105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744</xdr:row>
      <xdr:rowOff>285750</xdr:rowOff>
    </xdr:from>
    <xdr:to>
      <xdr:col>45</xdr:col>
      <xdr:colOff>121725</xdr:colOff>
      <xdr:row>746</xdr:row>
      <xdr:rowOff>207963</xdr:rowOff>
    </xdr:to>
    <xdr:sp macro="" textlink="">
      <xdr:nvSpPr>
        <xdr:cNvPr id="8" name="正方形/長方形 7"/>
        <xdr:cNvSpPr/>
      </xdr:nvSpPr>
      <xdr:spPr>
        <a:xfrm>
          <a:off x="7188200" y="40176450"/>
          <a:ext cx="2077525" cy="6334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２．５百万円</a:t>
          </a:r>
          <a:endParaRPr kumimoji="1" lang="en-US" altLang="ja-JP" sz="1100"/>
        </a:p>
      </xdr:txBody>
    </xdr:sp>
    <xdr:clientData/>
  </xdr:twoCellAnchor>
  <xdr:twoCellAnchor>
    <xdr:from>
      <xdr:col>33</xdr:col>
      <xdr:colOff>182035</xdr:colOff>
      <xdr:row>746</xdr:row>
      <xdr:rowOff>270934</xdr:rowOff>
    </xdr:from>
    <xdr:to>
      <xdr:col>47</xdr:col>
      <xdr:colOff>55034</xdr:colOff>
      <xdr:row>748</xdr:row>
      <xdr:rowOff>177800</xdr:rowOff>
    </xdr:to>
    <xdr:sp macro="" textlink="">
      <xdr:nvSpPr>
        <xdr:cNvPr id="9" name="大かっこ 8"/>
        <xdr:cNvSpPr/>
      </xdr:nvSpPr>
      <xdr:spPr>
        <a:xfrm>
          <a:off x="6887635" y="40872834"/>
          <a:ext cx="2717799" cy="618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研究用消耗品及び備品購入費等</a:t>
          </a:r>
          <a:endParaRPr kumimoji="1" lang="en-US" altLang="ja-JP" sz="1100"/>
        </a:p>
      </xdr:txBody>
    </xdr:sp>
    <xdr:clientData/>
  </xdr:twoCellAnchor>
  <xdr:twoCellAnchor>
    <xdr:from>
      <xdr:col>20</xdr:col>
      <xdr:colOff>173567</xdr:colOff>
      <xdr:row>749</xdr:row>
      <xdr:rowOff>135467</xdr:rowOff>
    </xdr:from>
    <xdr:to>
      <xdr:col>33</xdr:col>
      <xdr:colOff>162363</xdr:colOff>
      <xdr:row>751</xdr:row>
      <xdr:rowOff>15386</xdr:rowOff>
    </xdr:to>
    <xdr:sp macro="" textlink="">
      <xdr:nvSpPr>
        <xdr:cNvPr id="10" name="正方形/長方形 9"/>
        <xdr:cNvSpPr/>
      </xdr:nvSpPr>
      <xdr:spPr>
        <a:xfrm>
          <a:off x="4174067" y="42483617"/>
          <a:ext cx="2589121" cy="5847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a:t>
          </a:r>
          <a:r>
            <a:rPr kumimoji="1" lang="en-US" altLang="ja-JP" sz="1100"/>
            <a:t>JECC</a:t>
          </a:r>
        </a:p>
        <a:p>
          <a:pPr algn="ctr"/>
          <a:r>
            <a:rPr kumimoji="1" lang="ja-JP" altLang="en-US" sz="1100"/>
            <a:t>１４．１百万円　　　　　　　　　  </a:t>
          </a:r>
          <a:endParaRPr kumimoji="1" lang="en-US" altLang="ja-JP" sz="1100"/>
        </a:p>
      </xdr:txBody>
    </xdr:sp>
    <xdr:clientData/>
  </xdr:twoCellAnchor>
  <xdr:twoCellAnchor>
    <xdr:from>
      <xdr:col>21</xdr:col>
      <xdr:colOff>137585</xdr:colOff>
      <xdr:row>751</xdr:row>
      <xdr:rowOff>105832</xdr:rowOff>
    </xdr:from>
    <xdr:to>
      <xdr:col>33</xdr:col>
      <xdr:colOff>114301</xdr:colOff>
      <xdr:row>755</xdr:row>
      <xdr:rowOff>126999</xdr:rowOff>
    </xdr:to>
    <xdr:sp macro="" textlink="">
      <xdr:nvSpPr>
        <xdr:cNvPr id="12" name="大かっこ 11"/>
        <xdr:cNvSpPr/>
      </xdr:nvSpPr>
      <xdr:spPr>
        <a:xfrm>
          <a:off x="4404785" y="42485732"/>
          <a:ext cx="2415116" cy="7323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75" zoomScaleNormal="75" zoomScaleSheetLayoutView="75"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847</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598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596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599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600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16</v>
      </c>
      <c r="Q13" s="109"/>
      <c r="R13" s="109"/>
      <c r="S13" s="109"/>
      <c r="T13" s="109"/>
      <c r="U13" s="109"/>
      <c r="V13" s="110"/>
      <c r="W13" s="108">
        <v>23</v>
      </c>
      <c r="X13" s="109"/>
      <c r="Y13" s="109"/>
      <c r="Z13" s="109"/>
      <c r="AA13" s="109"/>
      <c r="AB13" s="109"/>
      <c r="AC13" s="110"/>
      <c r="AD13" s="108">
        <v>17</v>
      </c>
      <c r="AE13" s="109"/>
      <c r="AF13" s="109"/>
      <c r="AG13" s="109"/>
      <c r="AH13" s="109"/>
      <c r="AI13" s="109"/>
      <c r="AJ13" s="110"/>
      <c r="AK13" s="108">
        <v>16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16</v>
      </c>
      <c r="Q18" s="115"/>
      <c r="R18" s="115"/>
      <c r="S18" s="115"/>
      <c r="T18" s="115"/>
      <c r="U18" s="115"/>
      <c r="V18" s="116"/>
      <c r="W18" s="114">
        <f>SUM(W13:AC17)</f>
        <v>23</v>
      </c>
      <c r="X18" s="115"/>
      <c r="Y18" s="115"/>
      <c r="Z18" s="115"/>
      <c r="AA18" s="115"/>
      <c r="AB18" s="115"/>
      <c r="AC18" s="116"/>
      <c r="AD18" s="114">
        <f>SUM(AD13:AJ17)</f>
        <v>17</v>
      </c>
      <c r="AE18" s="115"/>
      <c r="AF18" s="115"/>
      <c r="AG18" s="115"/>
      <c r="AH18" s="115"/>
      <c r="AI18" s="115"/>
      <c r="AJ18" s="116"/>
      <c r="AK18" s="114">
        <f>SUM(AK13:AQ17)</f>
        <v>16</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16</v>
      </c>
      <c r="Q19" s="109"/>
      <c r="R19" s="109"/>
      <c r="S19" s="109"/>
      <c r="T19" s="109"/>
      <c r="U19" s="109"/>
      <c r="V19" s="110"/>
      <c r="W19" s="108">
        <v>23</v>
      </c>
      <c r="X19" s="109"/>
      <c r="Y19" s="109"/>
      <c r="Z19" s="109"/>
      <c r="AA19" s="109"/>
      <c r="AB19" s="109"/>
      <c r="AC19" s="110"/>
      <c r="AD19" s="108">
        <v>17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601</v>
      </c>
      <c r="H23" s="187"/>
      <c r="I23" s="187"/>
      <c r="J23" s="187"/>
      <c r="K23" s="187"/>
      <c r="L23" s="187"/>
      <c r="M23" s="187"/>
      <c r="N23" s="187"/>
      <c r="O23" s="188"/>
      <c r="P23" s="105">
        <v>14</v>
      </c>
      <c r="Q23" s="106"/>
      <c r="R23" s="106"/>
      <c r="S23" s="106"/>
      <c r="T23" s="106"/>
      <c r="U23" s="106"/>
      <c r="V23" s="107"/>
      <c r="W23" s="105"/>
      <c r="X23" s="106"/>
      <c r="Y23" s="106"/>
      <c r="Z23" s="106"/>
      <c r="AA23" s="106"/>
      <c r="AB23" s="106"/>
      <c r="AC23" s="107"/>
      <c r="AD23" s="209" t="s">
        <v>579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602</v>
      </c>
      <c r="H24" s="190"/>
      <c r="I24" s="190"/>
      <c r="J24" s="190"/>
      <c r="K24" s="190"/>
      <c r="L24" s="190"/>
      <c r="M24" s="190"/>
      <c r="N24" s="190"/>
      <c r="O24" s="191"/>
      <c r="P24" s="108">
        <v>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605</v>
      </c>
      <c r="AR31" s="136"/>
      <c r="AS31" s="137" t="s">
        <v>355</v>
      </c>
      <c r="AT31" s="172"/>
      <c r="AU31" s="271">
        <v>31</v>
      </c>
      <c r="AV31" s="271"/>
      <c r="AW31" s="379" t="s">
        <v>300</v>
      </c>
      <c r="AX31" s="380"/>
    </row>
    <row r="32" spans="1:50" ht="23.25" customHeight="1" x14ac:dyDescent="0.15">
      <c r="A32" s="518"/>
      <c r="B32" s="516"/>
      <c r="C32" s="516"/>
      <c r="D32" s="516"/>
      <c r="E32" s="516"/>
      <c r="F32" s="517"/>
      <c r="G32" s="543" t="s">
        <v>630</v>
      </c>
      <c r="H32" s="544"/>
      <c r="I32" s="544"/>
      <c r="J32" s="544"/>
      <c r="K32" s="544"/>
      <c r="L32" s="544"/>
      <c r="M32" s="544"/>
      <c r="N32" s="544"/>
      <c r="O32" s="545"/>
      <c r="P32" s="161" t="s">
        <v>603</v>
      </c>
      <c r="Q32" s="161"/>
      <c r="R32" s="161"/>
      <c r="S32" s="161"/>
      <c r="T32" s="161"/>
      <c r="U32" s="161"/>
      <c r="V32" s="161"/>
      <c r="W32" s="161"/>
      <c r="X32" s="231"/>
      <c r="Y32" s="338" t="s">
        <v>12</v>
      </c>
      <c r="Z32" s="552"/>
      <c r="AA32" s="553"/>
      <c r="AB32" s="554" t="s">
        <v>604</v>
      </c>
      <c r="AC32" s="554"/>
      <c r="AD32" s="554"/>
      <c r="AE32" s="364">
        <v>1600000</v>
      </c>
      <c r="AF32" s="365"/>
      <c r="AG32" s="365"/>
      <c r="AH32" s="365"/>
      <c r="AI32" s="364">
        <v>1680000</v>
      </c>
      <c r="AJ32" s="365"/>
      <c r="AK32" s="365"/>
      <c r="AL32" s="365"/>
      <c r="AM32" s="364">
        <v>2140000</v>
      </c>
      <c r="AN32" s="365"/>
      <c r="AO32" s="365"/>
      <c r="AP32" s="365"/>
      <c r="AQ32" s="111" t="s">
        <v>605</v>
      </c>
      <c r="AR32" s="112"/>
      <c r="AS32" s="112"/>
      <c r="AT32" s="113"/>
      <c r="AU32" s="365" t="s">
        <v>605</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604</v>
      </c>
      <c r="AC33" s="525"/>
      <c r="AD33" s="525"/>
      <c r="AE33" s="364">
        <v>1460000</v>
      </c>
      <c r="AF33" s="365"/>
      <c r="AG33" s="365"/>
      <c r="AH33" s="365"/>
      <c r="AI33" s="364">
        <v>1600000</v>
      </c>
      <c r="AJ33" s="365"/>
      <c r="AK33" s="365"/>
      <c r="AL33" s="365"/>
      <c r="AM33" s="364">
        <v>1650000</v>
      </c>
      <c r="AN33" s="365"/>
      <c r="AO33" s="365"/>
      <c r="AP33" s="366"/>
      <c r="AQ33" s="111" t="s">
        <v>605</v>
      </c>
      <c r="AR33" s="112"/>
      <c r="AS33" s="112"/>
      <c r="AT33" s="113"/>
      <c r="AU33" s="365">
        <v>1700000</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110</v>
      </c>
      <c r="AF34" s="365"/>
      <c r="AG34" s="365"/>
      <c r="AH34" s="365"/>
      <c r="AI34" s="364">
        <v>105</v>
      </c>
      <c r="AJ34" s="365"/>
      <c r="AK34" s="365"/>
      <c r="AL34" s="365"/>
      <c r="AM34" s="364">
        <v>130</v>
      </c>
      <c r="AN34" s="365"/>
      <c r="AO34" s="365"/>
      <c r="AP34" s="365"/>
      <c r="AQ34" s="111" t="s">
        <v>605</v>
      </c>
      <c r="AR34" s="112"/>
      <c r="AS34" s="112"/>
      <c r="AT34" s="113"/>
      <c r="AU34" s="365" t="s">
        <v>606</v>
      </c>
      <c r="AV34" s="365"/>
      <c r="AW34" s="365"/>
      <c r="AX34" s="367"/>
    </row>
    <row r="35" spans="1:50" ht="23.25" customHeight="1" x14ac:dyDescent="0.15">
      <c r="A35" s="900" t="s">
        <v>506</v>
      </c>
      <c r="B35" s="901"/>
      <c r="C35" s="901"/>
      <c r="D35" s="901"/>
      <c r="E35" s="901"/>
      <c r="F35" s="902"/>
      <c r="G35" s="906" t="s">
        <v>607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thickBot="1" x14ac:dyDescent="0.2">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608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609</v>
      </c>
      <c r="AC101" s="554"/>
      <c r="AD101" s="554"/>
      <c r="AE101" s="364">
        <v>900</v>
      </c>
      <c r="AF101" s="365"/>
      <c r="AG101" s="365"/>
      <c r="AH101" s="366"/>
      <c r="AI101" s="364">
        <v>1180</v>
      </c>
      <c r="AJ101" s="365"/>
      <c r="AK101" s="365"/>
      <c r="AL101" s="366"/>
      <c r="AM101" s="364">
        <v>930</v>
      </c>
      <c r="AN101" s="365"/>
      <c r="AO101" s="365"/>
      <c r="AP101" s="366"/>
      <c r="AQ101" s="364" t="s">
        <v>605</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609</v>
      </c>
      <c r="AC102" s="554"/>
      <c r="AD102" s="554"/>
      <c r="AE102" s="358">
        <v>950</v>
      </c>
      <c r="AF102" s="358"/>
      <c r="AG102" s="358"/>
      <c r="AH102" s="358"/>
      <c r="AI102" s="358">
        <v>950</v>
      </c>
      <c r="AJ102" s="358"/>
      <c r="AK102" s="358"/>
      <c r="AL102" s="358"/>
      <c r="AM102" s="358">
        <v>1100</v>
      </c>
      <c r="AN102" s="358"/>
      <c r="AO102" s="358"/>
      <c r="AP102" s="358"/>
      <c r="AQ102" s="817">
        <v>950</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611</v>
      </c>
      <c r="AC116" s="301"/>
      <c r="AD116" s="302"/>
      <c r="AE116" s="364">
        <v>10</v>
      </c>
      <c r="AF116" s="365"/>
      <c r="AG116" s="365"/>
      <c r="AH116" s="366"/>
      <c r="AI116" s="364">
        <v>13</v>
      </c>
      <c r="AJ116" s="365"/>
      <c r="AK116" s="365"/>
      <c r="AL116" s="366"/>
      <c r="AM116" s="358">
        <v>8</v>
      </c>
      <c r="AN116" s="358"/>
      <c r="AO116" s="358"/>
      <c r="AP116" s="358"/>
      <c r="AQ116" s="364">
        <v>10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612</v>
      </c>
      <c r="AC117" s="342"/>
      <c r="AD117" s="343"/>
      <c r="AE117" s="458" t="s">
        <v>613</v>
      </c>
      <c r="AF117" s="459"/>
      <c r="AG117" s="459"/>
      <c r="AH117" s="460"/>
      <c r="AI117" s="458" t="s">
        <v>614</v>
      </c>
      <c r="AJ117" s="459"/>
      <c r="AK117" s="459"/>
      <c r="AL117" s="460"/>
      <c r="AM117" s="306" t="s">
        <v>632</v>
      </c>
      <c r="AN117" s="306"/>
      <c r="AO117" s="306"/>
      <c r="AP117" s="306"/>
      <c r="AQ117" s="306" t="s">
        <v>633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4.5</v>
      </c>
      <c r="AJ134" s="112"/>
      <c r="AK134" s="112"/>
      <c r="AL134" s="112"/>
      <c r="AM134" s="266" t="s">
        <v>669</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8.75" customHeight="1" x14ac:dyDescent="0.15">
      <c r="A188" s="997"/>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582</v>
      </c>
      <c r="AV432" s="136"/>
      <c r="AW432" s="137" t="s">
        <v>300</v>
      </c>
      <c r="AX432" s="138"/>
    </row>
    <row r="433" spans="1:50" ht="23.25" customHeight="1" x14ac:dyDescent="0.15">
      <c r="A433" s="997"/>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576</v>
      </c>
      <c r="AF433" s="112"/>
      <c r="AG433" s="112"/>
      <c r="AH433" s="112"/>
      <c r="AI433" s="111" t="s">
        <v>582</v>
      </c>
      <c r="AJ433" s="112"/>
      <c r="AK433" s="112"/>
      <c r="AL433" s="112"/>
      <c r="AM433" s="111" t="s">
        <v>582</v>
      </c>
      <c r="AN433" s="112"/>
      <c r="AO433" s="112"/>
      <c r="AP433" s="113"/>
      <c r="AQ433" s="111" t="s">
        <v>581</v>
      </c>
      <c r="AR433" s="112"/>
      <c r="AS433" s="112"/>
      <c r="AT433" s="113"/>
      <c r="AU433" s="112" t="s">
        <v>576</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581</v>
      </c>
      <c r="AF434" s="112"/>
      <c r="AG434" s="112"/>
      <c r="AH434" s="113"/>
      <c r="AI434" s="111" t="s">
        <v>576</v>
      </c>
      <c r="AJ434" s="112"/>
      <c r="AK434" s="112"/>
      <c r="AL434" s="112"/>
      <c r="AM434" s="111" t="s">
        <v>584</v>
      </c>
      <c r="AN434" s="112"/>
      <c r="AO434" s="112"/>
      <c r="AP434" s="113"/>
      <c r="AQ434" s="111" t="s">
        <v>581</v>
      </c>
      <c r="AR434" s="112"/>
      <c r="AS434" s="112"/>
      <c r="AT434" s="113"/>
      <c r="AU434" s="112" t="s">
        <v>576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583</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7"/>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3.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634</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616</v>
      </c>
      <c r="AH703" s="668"/>
      <c r="AI703" s="668"/>
      <c r="AJ703" s="668"/>
      <c r="AK703" s="668"/>
      <c r="AL703" s="668"/>
      <c r="AM703" s="668"/>
      <c r="AN703" s="668"/>
      <c r="AO703" s="668"/>
      <c r="AP703" s="668"/>
      <c r="AQ703" s="668"/>
      <c r="AR703" s="668"/>
      <c r="AS703" s="668"/>
      <c r="AT703" s="668"/>
      <c r="AU703" s="668"/>
      <c r="AV703" s="668"/>
      <c r="AW703" s="668"/>
      <c r="AX703" s="669"/>
    </row>
    <row r="704" spans="1:50" ht="58.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28" t="s">
        <v>668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665</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664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7.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662</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585</v>
      </c>
      <c r="AE708" s="671"/>
      <c r="AF708" s="671"/>
      <c r="AG708" s="529" t="s">
        <v>576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586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585</v>
      </c>
      <c r="AE710" s="155"/>
      <c r="AF710" s="155"/>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589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585</v>
      </c>
      <c r="AE712" s="589"/>
      <c r="AF712" s="589"/>
      <c r="AG712" s="597" t="s">
        <v>576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7" t="s">
        <v>588</v>
      </c>
      <c r="AH713" s="668"/>
      <c r="AI713" s="668"/>
      <c r="AJ713" s="668"/>
      <c r="AK713" s="668"/>
      <c r="AL713" s="668"/>
      <c r="AM713" s="668"/>
      <c r="AN713" s="668"/>
      <c r="AO713" s="668"/>
      <c r="AP713" s="668"/>
      <c r="AQ713" s="668"/>
      <c r="AR713" s="668"/>
      <c r="AS713" s="668"/>
      <c r="AT713" s="668"/>
      <c r="AU713" s="668"/>
      <c r="AV713" s="668"/>
      <c r="AW713" s="668"/>
      <c r="AX713" s="669"/>
    </row>
    <row r="714" spans="1:50" ht="31.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670</v>
      </c>
      <c r="AH714" s="693"/>
      <c r="AI714" s="693"/>
      <c r="AJ714" s="693"/>
      <c r="AK714" s="693"/>
      <c r="AL714" s="693"/>
      <c r="AM714" s="693"/>
      <c r="AN714" s="693"/>
      <c r="AO714" s="693"/>
      <c r="AP714" s="693"/>
      <c r="AQ714" s="693"/>
      <c r="AR714" s="693"/>
      <c r="AS714" s="693"/>
      <c r="AT714" s="693"/>
      <c r="AU714" s="693"/>
      <c r="AV714" s="693"/>
      <c r="AW714" s="693"/>
      <c r="AX714" s="694"/>
    </row>
    <row r="715" spans="1:50" ht="25.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667</v>
      </c>
      <c r="AH715" s="530"/>
      <c r="AI715" s="530"/>
      <c r="AJ715" s="530"/>
      <c r="AK715" s="530"/>
      <c r="AL715" s="530"/>
      <c r="AM715" s="530"/>
      <c r="AN715" s="530"/>
      <c r="AO715" s="530"/>
      <c r="AP715" s="530"/>
      <c r="AQ715" s="530"/>
      <c r="AR715" s="530"/>
      <c r="AS715" s="530"/>
      <c r="AT715" s="530"/>
      <c r="AU715" s="530"/>
      <c r="AV715" s="530"/>
      <c r="AW715" s="530"/>
      <c r="AX715" s="531"/>
    </row>
    <row r="716" spans="1:50" ht="45.7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590</v>
      </c>
      <c r="AH716" s="668"/>
      <c r="AI716" s="668"/>
      <c r="AJ716" s="668"/>
      <c r="AK716" s="668"/>
      <c r="AL716" s="668"/>
      <c r="AM716" s="668"/>
      <c r="AN716" s="668"/>
      <c r="AO716" s="668"/>
      <c r="AP716" s="668"/>
      <c r="AQ716" s="668"/>
      <c r="AR716" s="668"/>
      <c r="AS716" s="668"/>
      <c r="AT716" s="668"/>
      <c r="AU716" s="668"/>
      <c r="AV716" s="668"/>
      <c r="AW716" s="668"/>
      <c r="AX716" s="669"/>
    </row>
    <row r="717" spans="1:50" ht="69"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666</v>
      </c>
      <c r="AH717" s="668"/>
      <c r="AI717" s="668"/>
      <c r="AJ717" s="668"/>
      <c r="AK717" s="668"/>
      <c r="AL717" s="668"/>
      <c r="AM717" s="668"/>
      <c r="AN717" s="668"/>
      <c r="AO717" s="668"/>
      <c r="AP717" s="668"/>
      <c r="AQ717" s="668"/>
      <c r="AR717" s="668"/>
      <c r="AS717" s="668"/>
      <c r="AT717" s="668"/>
      <c r="AU717" s="668"/>
      <c r="AV717" s="668"/>
      <c r="AW717" s="668"/>
      <c r="AX717" s="669"/>
    </row>
    <row r="718" spans="1:50" ht="32.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62.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36.75"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39.75" customHeight="1" x14ac:dyDescent="0.15">
      <c r="A721" s="653"/>
      <c r="B721" s="654"/>
      <c r="C721" s="920" t="s">
        <v>571</v>
      </c>
      <c r="D721" s="921"/>
      <c r="E721" s="921"/>
      <c r="F721" s="922"/>
      <c r="G721" s="940"/>
      <c r="H721" s="941"/>
      <c r="I721" s="83" t="str">
        <f>IF(OR(G721="　", G721=""), "", "-")</f>
        <v/>
      </c>
      <c r="J721" s="919"/>
      <c r="K721" s="919"/>
      <c r="L721" s="83" t="str">
        <f>IF(M721="","","-")</f>
        <v/>
      </c>
      <c r="M721" s="84"/>
      <c r="N721" s="916" t="s">
        <v>620</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7"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7"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36" customHeight="1" x14ac:dyDescent="0.15">
      <c r="A724" s="653"/>
      <c r="B724" s="654"/>
      <c r="C724" s="920"/>
      <c r="D724" s="921"/>
      <c r="E724" s="921"/>
      <c r="F724" s="922"/>
      <c r="G724" s="940"/>
      <c r="H724" s="941"/>
      <c r="I724" s="83" t="str">
        <f t="shared" si="4"/>
        <v/>
      </c>
      <c r="J724" s="919" t="s">
        <v>605</v>
      </c>
      <c r="K724" s="919"/>
      <c r="L724" s="83" t="str">
        <f t="shared" si="5"/>
        <v/>
      </c>
      <c r="M724" s="84"/>
      <c r="N724" s="916" t="s">
        <v>605</v>
      </c>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35.25" customHeight="1" x14ac:dyDescent="0.15">
      <c r="A725" s="655"/>
      <c r="B725" s="656"/>
      <c r="C725" s="923"/>
      <c r="D725" s="924"/>
      <c r="E725" s="924"/>
      <c r="F725" s="925"/>
      <c r="G725" s="962"/>
      <c r="H725" s="963"/>
      <c r="I725" s="85" t="str">
        <f t="shared" si="4"/>
        <v/>
      </c>
      <c r="J725" s="964" t="s">
        <v>618</v>
      </c>
      <c r="K725" s="964"/>
      <c r="L725" s="85" t="str">
        <f t="shared" si="5"/>
        <v/>
      </c>
      <c r="M725" s="86"/>
      <c r="N725" s="955" t="s">
        <v>619</v>
      </c>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663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8.25" customHeight="1" thickBot="1" x14ac:dyDescent="0.2">
      <c r="A729" s="768" t="s">
        <v>629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2.25" customHeight="1" thickBot="1" x14ac:dyDescent="0.2">
      <c r="A735" s="614" t="s">
        <v>576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623</v>
      </c>
      <c r="S737" s="122"/>
      <c r="T737" s="122"/>
      <c r="U737" s="122"/>
      <c r="V737" s="122"/>
      <c r="W737" s="122"/>
      <c r="X737" s="122"/>
      <c r="Y737" s="122"/>
      <c r="Z737" s="122"/>
      <c r="AA737" s="101" t="s">
        <v>542</v>
      </c>
      <c r="AB737" s="101"/>
      <c r="AC737" s="101"/>
      <c r="AD737" s="101"/>
      <c r="AE737" s="122" t="s">
        <v>624</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836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661</v>
      </c>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t="s">
        <v>639</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3" t="s">
        <v>512</v>
      </c>
      <c r="B779" s="764"/>
      <c r="C779" s="764"/>
      <c r="D779" s="764"/>
      <c r="E779" s="764"/>
      <c r="F779" s="765"/>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2.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59"/>
      <c r="B781" s="766"/>
      <c r="C781" s="766"/>
      <c r="D781" s="766"/>
      <c r="E781" s="766"/>
      <c r="F781" s="767"/>
      <c r="G781" s="449" t="s">
        <v>638</v>
      </c>
      <c r="H781" s="450"/>
      <c r="I781" s="450"/>
      <c r="J781" s="450"/>
      <c r="K781" s="451"/>
      <c r="L781" s="452" t="s">
        <v>637</v>
      </c>
      <c r="M781" s="453"/>
      <c r="N781" s="453"/>
      <c r="O781" s="453"/>
      <c r="P781" s="453"/>
      <c r="Q781" s="453"/>
      <c r="R781" s="453"/>
      <c r="S781" s="453"/>
      <c r="T781" s="453"/>
      <c r="U781" s="453"/>
      <c r="V781" s="453"/>
      <c r="W781" s="453"/>
      <c r="X781" s="454"/>
      <c r="Y781" s="455">
        <v>14.1</v>
      </c>
      <c r="Z781" s="456"/>
      <c r="AA781" s="456"/>
      <c r="AB781" s="560"/>
      <c r="AC781" s="449" t="s">
        <v>641</v>
      </c>
      <c r="AD781" s="450"/>
      <c r="AE781" s="450"/>
      <c r="AF781" s="450"/>
      <c r="AG781" s="451"/>
      <c r="AH781" s="452" t="s">
        <v>641</v>
      </c>
      <c r="AI781" s="453"/>
      <c r="AJ781" s="453"/>
      <c r="AK781" s="453"/>
      <c r="AL781" s="453"/>
      <c r="AM781" s="453"/>
      <c r="AN781" s="453"/>
      <c r="AO781" s="453"/>
      <c r="AP781" s="453"/>
      <c r="AQ781" s="453"/>
      <c r="AR781" s="453"/>
      <c r="AS781" s="453"/>
      <c r="AT781" s="454"/>
      <c r="AU781" s="455" t="s">
        <v>641</v>
      </c>
      <c r="AV781" s="456"/>
      <c r="AW781" s="456"/>
      <c r="AX781" s="457"/>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8.2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635</v>
      </c>
      <c r="D837" s="418"/>
      <c r="E837" s="418"/>
      <c r="F837" s="418"/>
      <c r="G837" s="418"/>
      <c r="H837" s="418"/>
      <c r="I837" s="418"/>
      <c r="J837" s="419">
        <v>2010001033475</v>
      </c>
      <c r="K837" s="420"/>
      <c r="L837" s="420"/>
      <c r="M837" s="420"/>
      <c r="N837" s="420"/>
      <c r="O837" s="420"/>
      <c r="P837" s="425" t="s">
        <v>637</v>
      </c>
      <c r="Q837" s="317"/>
      <c r="R837" s="317"/>
      <c r="S837" s="317"/>
      <c r="T837" s="317"/>
      <c r="U837" s="317"/>
      <c r="V837" s="317"/>
      <c r="W837" s="317"/>
      <c r="X837" s="317"/>
      <c r="Y837" s="318">
        <v>14.1</v>
      </c>
      <c r="Z837" s="319"/>
      <c r="AA837" s="319"/>
      <c r="AB837" s="320"/>
      <c r="AC837" s="328" t="s">
        <v>640</v>
      </c>
      <c r="AD837" s="423"/>
      <c r="AE837" s="423"/>
      <c r="AF837" s="423"/>
      <c r="AG837" s="423"/>
      <c r="AH837" s="421">
        <v>1</v>
      </c>
      <c r="AI837" s="422"/>
      <c r="AJ837" s="422"/>
      <c r="AK837" s="422"/>
      <c r="AL837" s="325">
        <v>98.7</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642</v>
      </c>
      <c r="D870" s="418"/>
      <c r="E870" s="418"/>
      <c r="F870" s="418"/>
      <c r="G870" s="418"/>
      <c r="H870" s="418"/>
      <c r="I870" s="418"/>
      <c r="J870" s="419">
        <v>8010001074167</v>
      </c>
      <c r="K870" s="420"/>
      <c r="L870" s="420"/>
      <c r="M870" s="420"/>
      <c r="N870" s="420"/>
      <c r="O870" s="420"/>
      <c r="P870" s="425" t="s">
        <v>652</v>
      </c>
      <c r="Q870" s="317"/>
      <c r="R870" s="317"/>
      <c r="S870" s="317"/>
      <c r="T870" s="317"/>
      <c r="U870" s="317"/>
      <c r="V870" s="317"/>
      <c r="W870" s="317"/>
      <c r="X870" s="317"/>
      <c r="Y870" s="318">
        <v>0.5</v>
      </c>
      <c r="Z870" s="319"/>
      <c r="AA870" s="319"/>
      <c r="AB870" s="320"/>
      <c r="AC870" s="328" t="s">
        <v>504</v>
      </c>
      <c r="AD870" s="423"/>
      <c r="AE870" s="423"/>
      <c r="AF870" s="423"/>
      <c r="AG870" s="423"/>
      <c r="AH870" s="421" t="s">
        <v>641</v>
      </c>
      <c r="AI870" s="422"/>
      <c r="AJ870" s="422"/>
      <c r="AK870" s="422"/>
      <c r="AL870" s="325">
        <v>100</v>
      </c>
      <c r="AM870" s="326"/>
      <c r="AN870" s="326"/>
      <c r="AO870" s="327"/>
      <c r="AP870" s="321" t="s">
        <v>641</v>
      </c>
      <c r="AQ870" s="321"/>
      <c r="AR870" s="321"/>
      <c r="AS870" s="321"/>
      <c r="AT870" s="321"/>
      <c r="AU870" s="321"/>
      <c r="AV870" s="321"/>
      <c r="AW870" s="321"/>
      <c r="AX870" s="321"/>
    </row>
    <row r="871" spans="1:50" ht="30" customHeight="1" x14ac:dyDescent="0.15">
      <c r="A871" s="404">
        <v>2</v>
      </c>
      <c r="B871" s="404">
        <v>1</v>
      </c>
      <c r="C871" s="424" t="s">
        <v>643</v>
      </c>
      <c r="D871" s="418"/>
      <c r="E871" s="418"/>
      <c r="F871" s="418"/>
      <c r="G871" s="418"/>
      <c r="H871" s="418"/>
      <c r="I871" s="418"/>
      <c r="J871" s="419">
        <v>5010401089610</v>
      </c>
      <c r="K871" s="420"/>
      <c r="L871" s="420"/>
      <c r="M871" s="420"/>
      <c r="N871" s="420"/>
      <c r="O871" s="420"/>
      <c r="P871" s="425" t="s">
        <v>653</v>
      </c>
      <c r="Q871" s="317"/>
      <c r="R871" s="317"/>
      <c r="S871" s="317"/>
      <c r="T871" s="317"/>
      <c r="U871" s="317"/>
      <c r="V871" s="317"/>
      <c r="W871" s="317"/>
      <c r="X871" s="317"/>
      <c r="Y871" s="318">
        <v>0.4</v>
      </c>
      <c r="Z871" s="319"/>
      <c r="AA871" s="319"/>
      <c r="AB871" s="320"/>
      <c r="AC871" s="328" t="s">
        <v>504</v>
      </c>
      <c r="AD871" s="423"/>
      <c r="AE871" s="423"/>
      <c r="AF871" s="423"/>
      <c r="AG871" s="423"/>
      <c r="AH871" s="421" t="s">
        <v>641</v>
      </c>
      <c r="AI871" s="422"/>
      <c r="AJ871" s="422"/>
      <c r="AK871" s="422"/>
      <c r="AL871" s="325">
        <v>100</v>
      </c>
      <c r="AM871" s="326"/>
      <c r="AN871" s="326"/>
      <c r="AO871" s="327"/>
      <c r="AP871" s="321" t="s">
        <v>641</v>
      </c>
      <c r="AQ871" s="321"/>
      <c r="AR871" s="321"/>
      <c r="AS871" s="321"/>
      <c r="AT871" s="321"/>
      <c r="AU871" s="321"/>
      <c r="AV871" s="321"/>
      <c r="AW871" s="321"/>
      <c r="AX871" s="321"/>
    </row>
    <row r="872" spans="1:50" ht="30" customHeight="1" x14ac:dyDescent="0.15">
      <c r="A872" s="404">
        <v>3</v>
      </c>
      <c r="B872" s="404">
        <v>1</v>
      </c>
      <c r="C872" s="424" t="s">
        <v>644</v>
      </c>
      <c r="D872" s="418"/>
      <c r="E872" s="418"/>
      <c r="F872" s="418"/>
      <c r="G872" s="418"/>
      <c r="H872" s="418"/>
      <c r="I872" s="418"/>
      <c r="J872" s="419">
        <v>4010001115346</v>
      </c>
      <c r="K872" s="420"/>
      <c r="L872" s="420"/>
      <c r="M872" s="420"/>
      <c r="N872" s="420"/>
      <c r="O872" s="420"/>
      <c r="P872" s="425" t="s">
        <v>658</v>
      </c>
      <c r="Q872" s="317"/>
      <c r="R872" s="317"/>
      <c r="S872" s="317"/>
      <c r="T872" s="317"/>
      <c r="U872" s="317"/>
      <c r="V872" s="317"/>
      <c r="W872" s="317"/>
      <c r="X872" s="317"/>
      <c r="Y872" s="318">
        <v>0.4</v>
      </c>
      <c r="Z872" s="319"/>
      <c r="AA872" s="319"/>
      <c r="AB872" s="320"/>
      <c r="AC872" s="328" t="s">
        <v>504</v>
      </c>
      <c r="AD872" s="423"/>
      <c r="AE872" s="423"/>
      <c r="AF872" s="423"/>
      <c r="AG872" s="423"/>
      <c r="AH872" s="421" t="s">
        <v>641</v>
      </c>
      <c r="AI872" s="422"/>
      <c r="AJ872" s="422"/>
      <c r="AK872" s="422"/>
      <c r="AL872" s="325">
        <v>100</v>
      </c>
      <c r="AM872" s="326"/>
      <c r="AN872" s="326"/>
      <c r="AO872" s="327"/>
      <c r="AP872" s="321" t="s">
        <v>641</v>
      </c>
      <c r="AQ872" s="321"/>
      <c r="AR872" s="321"/>
      <c r="AS872" s="321"/>
      <c r="AT872" s="321"/>
      <c r="AU872" s="321"/>
      <c r="AV872" s="321"/>
      <c r="AW872" s="321"/>
      <c r="AX872" s="321"/>
    </row>
    <row r="873" spans="1:50" ht="30" customHeight="1" x14ac:dyDescent="0.15">
      <c r="A873" s="404">
        <v>4</v>
      </c>
      <c r="B873" s="404">
        <v>1</v>
      </c>
      <c r="C873" s="424" t="s">
        <v>645</v>
      </c>
      <c r="D873" s="418"/>
      <c r="E873" s="418"/>
      <c r="F873" s="418"/>
      <c r="G873" s="418"/>
      <c r="H873" s="418"/>
      <c r="I873" s="418"/>
      <c r="J873" s="419">
        <v>8700150067835</v>
      </c>
      <c r="K873" s="420"/>
      <c r="L873" s="420"/>
      <c r="M873" s="420"/>
      <c r="N873" s="420"/>
      <c r="O873" s="420"/>
      <c r="P873" s="425" t="s">
        <v>646</v>
      </c>
      <c r="Q873" s="317"/>
      <c r="R873" s="317"/>
      <c r="S873" s="317"/>
      <c r="T873" s="317"/>
      <c r="U873" s="317"/>
      <c r="V873" s="317"/>
      <c r="W873" s="317"/>
      <c r="X873" s="317"/>
      <c r="Y873" s="318">
        <v>0.3</v>
      </c>
      <c r="Z873" s="319"/>
      <c r="AA873" s="319"/>
      <c r="AB873" s="320"/>
      <c r="AC873" s="328" t="s">
        <v>505</v>
      </c>
      <c r="AD873" s="328"/>
      <c r="AE873" s="328"/>
      <c r="AF873" s="328"/>
      <c r="AG873" s="328"/>
      <c r="AH873" s="323" t="s">
        <v>641</v>
      </c>
      <c r="AI873" s="324"/>
      <c r="AJ873" s="324"/>
      <c r="AK873" s="324"/>
      <c r="AL873" s="325">
        <v>100</v>
      </c>
      <c r="AM873" s="326"/>
      <c r="AN873" s="326"/>
      <c r="AO873" s="327"/>
      <c r="AP873" s="321" t="s">
        <v>641</v>
      </c>
      <c r="AQ873" s="321"/>
      <c r="AR873" s="321"/>
      <c r="AS873" s="321"/>
      <c r="AT873" s="321"/>
      <c r="AU873" s="321"/>
      <c r="AV873" s="321"/>
      <c r="AW873" s="321"/>
      <c r="AX873" s="321"/>
    </row>
    <row r="874" spans="1:50" ht="30" customHeight="1" x14ac:dyDescent="0.15">
      <c r="A874" s="404">
        <v>5</v>
      </c>
      <c r="B874" s="404">
        <v>1</v>
      </c>
      <c r="C874" s="424" t="s">
        <v>647</v>
      </c>
      <c r="D874" s="418"/>
      <c r="E874" s="418"/>
      <c r="F874" s="418"/>
      <c r="G874" s="418"/>
      <c r="H874" s="418"/>
      <c r="I874" s="418"/>
      <c r="J874" s="419">
        <v>7010001122001</v>
      </c>
      <c r="K874" s="420"/>
      <c r="L874" s="420"/>
      <c r="M874" s="420"/>
      <c r="N874" s="420"/>
      <c r="O874" s="420"/>
      <c r="P874" s="425" t="s">
        <v>653</v>
      </c>
      <c r="Q874" s="317"/>
      <c r="R874" s="317"/>
      <c r="S874" s="317"/>
      <c r="T874" s="317"/>
      <c r="U874" s="317"/>
      <c r="V874" s="317"/>
      <c r="W874" s="317"/>
      <c r="X874" s="317"/>
      <c r="Y874" s="318">
        <v>0.3</v>
      </c>
      <c r="Z874" s="319"/>
      <c r="AA874" s="319"/>
      <c r="AB874" s="320"/>
      <c r="AC874" s="328" t="s">
        <v>504</v>
      </c>
      <c r="AD874" s="423"/>
      <c r="AE874" s="423"/>
      <c r="AF874" s="423"/>
      <c r="AG874" s="423"/>
      <c r="AH874" s="421" t="s">
        <v>641</v>
      </c>
      <c r="AI874" s="422"/>
      <c r="AJ874" s="422"/>
      <c r="AK874" s="422"/>
      <c r="AL874" s="325">
        <v>100</v>
      </c>
      <c r="AM874" s="326"/>
      <c r="AN874" s="326"/>
      <c r="AO874" s="327"/>
      <c r="AP874" s="321" t="s">
        <v>641</v>
      </c>
      <c r="AQ874" s="321"/>
      <c r="AR874" s="321"/>
      <c r="AS874" s="321"/>
      <c r="AT874" s="321"/>
      <c r="AU874" s="321"/>
      <c r="AV874" s="321"/>
      <c r="AW874" s="321"/>
      <c r="AX874" s="321"/>
    </row>
    <row r="875" spans="1:50" ht="30" customHeight="1" x14ac:dyDescent="0.15">
      <c r="A875" s="404">
        <v>6</v>
      </c>
      <c r="B875" s="404">
        <v>1</v>
      </c>
      <c r="C875" s="424" t="s">
        <v>648</v>
      </c>
      <c r="D875" s="418"/>
      <c r="E875" s="418"/>
      <c r="F875" s="418"/>
      <c r="G875" s="418"/>
      <c r="H875" s="418"/>
      <c r="I875" s="418"/>
      <c r="J875" s="419" t="s">
        <v>641</v>
      </c>
      <c r="K875" s="420"/>
      <c r="L875" s="420"/>
      <c r="M875" s="420"/>
      <c r="N875" s="420"/>
      <c r="O875" s="420"/>
      <c r="P875" s="425" t="s">
        <v>654</v>
      </c>
      <c r="Q875" s="317"/>
      <c r="R875" s="317"/>
      <c r="S875" s="317"/>
      <c r="T875" s="317"/>
      <c r="U875" s="317"/>
      <c r="V875" s="317"/>
      <c r="W875" s="317"/>
      <c r="X875" s="317"/>
      <c r="Y875" s="318">
        <v>0.3</v>
      </c>
      <c r="Z875" s="319"/>
      <c r="AA875" s="319"/>
      <c r="AB875" s="320"/>
      <c r="AC875" s="322" t="s">
        <v>196</v>
      </c>
      <c r="AD875" s="322"/>
      <c r="AE875" s="322"/>
      <c r="AF875" s="322"/>
      <c r="AG875" s="322"/>
      <c r="AH875" s="323" t="s">
        <v>641</v>
      </c>
      <c r="AI875" s="324"/>
      <c r="AJ875" s="324"/>
      <c r="AK875" s="324"/>
      <c r="AL875" s="325" t="s">
        <v>641</v>
      </c>
      <c r="AM875" s="326"/>
      <c r="AN875" s="326"/>
      <c r="AO875" s="327"/>
      <c r="AP875" s="321" t="s">
        <v>641</v>
      </c>
      <c r="AQ875" s="321"/>
      <c r="AR875" s="321"/>
      <c r="AS875" s="321"/>
      <c r="AT875" s="321"/>
      <c r="AU875" s="321"/>
      <c r="AV875" s="321"/>
      <c r="AW875" s="321"/>
      <c r="AX875" s="321"/>
    </row>
    <row r="876" spans="1:50" ht="30" customHeight="1" x14ac:dyDescent="0.15">
      <c r="A876" s="404">
        <v>7</v>
      </c>
      <c r="B876" s="404">
        <v>1</v>
      </c>
      <c r="C876" s="424" t="s">
        <v>649</v>
      </c>
      <c r="D876" s="418"/>
      <c r="E876" s="418"/>
      <c r="F876" s="418"/>
      <c r="G876" s="418"/>
      <c r="H876" s="418"/>
      <c r="I876" s="418"/>
      <c r="J876" s="419">
        <v>6013201001504</v>
      </c>
      <c r="K876" s="420"/>
      <c r="L876" s="420"/>
      <c r="M876" s="420"/>
      <c r="N876" s="420"/>
      <c r="O876" s="420"/>
      <c r="P876" s="425" t="s">
        <v>655</v>
      </c>
      <c r="Q876" s="317"/>
      <c r="R876" s="317"/>
      <c r="S876" s="317"/>
      <c r="T876" s="317"/>
      <c r="U876" s="317"/>
      <c r="V876" s="317"/>
      <c r="W876" s="317"/>
      <c r="X876" s="317"/>
      <c r="Y876" s="318">
        <v>0.2</v>
      </c>
      <c r="Z876" s="319"/>
      <c r="AA876" s="319"/>
      <c r="AB876" s="320"/>
      <c r="AC876" s="328" t="s">
        <v>504</v>
      </c>
      <c r="AD876" s="423"/>
      <c r="AE876" s="423"/>
      <c r="AF876" s="423"/>
      <c r="AG876" s="423"/>
      <c r="AH876" s="421" t="s">
        <v>641</v>
      </c>
      <c r="AI876" s="422"/>
      <c r="AJ876" s="422"/>
      <c r="AK876" s="422"/>
      <c r="AL876" s="325">
        <v>100</v>
      </c>
      <c r="AM876" s="326"/>
      <c r="AN876" s="326"/>
      <c r="AO876" s="327"/>
      <c r="AP876" s="321" t="s">
        <v>641</v>
      </c>
      <c r="AQ876" s="321"/>
      <c r="AR876" s="321"/>
      <c r="AS876" s="321"/>
      <c r="AT876" s="321"/>
      <c r="AU876" s="321"/>
      <c r="AV876" s="321"/>
      <c r="AW876" s="321"/>
      <c r="AX876" s="321"/>
    </row>
    <row r="877" spans="1:50" ht="30" customHeight="1" x14ac:dyDescent="0.15">
      <c r="A877" s="404">
        <v>8</v>
      </c>
      <c r="B877" s="404">
        <v>1</v>
      </c>
      <c r="C877" s="424" t="s">
        <v>650</v>
      </c>
      <c r="D877" s="418"/>
      <c r="E877" s="418"/>
      <c r="F877" s="418"/>
      <c r="G877" s="418"/>
      <c r="H877" s="418"/>
      <c r="I877" s="418"/>
      <c r="J877" s="419">
        <v>1010802013115</v>
      </c>
      <c r="K877" s="420"/>
      <c r="L877" s="420"/>
      <c r="M877" s="420"/>
      <c r="N877" s="420"/>
      <c r="O877" s="420"/>
      <c r="P877" s="425" t="s">
        <v>656</v>
      </c>
      <c r="Q877" s="317"/>
      <c r="R877" s="317"/>
      <c r="S877" s="317"/>
      <c r="T877" s="317"/>
      <c r="U877" s="317"/>
      <c r="V877" s="317"/>
      <c r="W877" s="317"/>
      <c r="X877" s="317"/>
      <c r="Y877" s="318">
        <v>0.1</v>
      </c>
      <c r="Z877" s="319"/>
      <c r="AA877" s="319"/>
      <c r="AB877" s="320"/>
      <c r="AC877" s="328" t="s">
        <v>504</v>
      </c>
      <c r="AD877" s="423"/>
      <c r="AE877" s="423"/>
      <c r="AF877" s="423"/>
      <c r="AG877" s="423"/>
      <c r="AH877" s="421" t="s">
        <v>641</v>
      </c>
      <c r="AI877" s="422"/>
      <c r="AJ877" s="422"/>
      <c r="AK877" s="422"/>
      <c r="AL877" s="325">
        <v>100</v>
      </c>
      <c r="AM877" s="326"/>
      <c r="AN877" s="326"/>
      <c r="AO877" s="327"/>
      <c r="AP877" s="321" t="s">
        <v>641</v>
      </c>
      <c r="AQ877" s="321"/>
      <c r="AR877" s="321"/>
      <c r="AS877" s="321"/>
      <c r="AT877" s="321"/>
      <c r="AU877" s="321"/>
      <c r="AV877" s="321"/>
      <c r="AW877" s="321"/>
      <c r="AX877" s="321"/>
    </row>
    <row r="878" spans="1:50" ht="30" customHeight="1" x14ac:dyDescent="0.15">
      <c r="A878" s="404">
        <v>9</v>
      </c>
      <c r="B878" s="404">
        <v>1</v>
      </c>
      <c r="C878" s="424" t="s">
        <v>659</v>
      </c>
      <c r="D878" s="418"/>
      <c r="E878" s="418"/>
      <c r="F878" s="418"/>
      <c r="G878" s="418"/>
      <c r="H878" s="418"/>
      <c r="I878" s="418"/>
      <c r="J878" s="419">
        <v>7370001011580</v>
      </c>
      <c r="K878" s="420"/>
      <c r="L878" s="420"/>
      <c r="M878" s="420"/>
      <c r="N878" s="420"/>
      <c r="O878" s="420"/>
      <c r="P878" s="425" t="s">
        <v>660</v>
      </c>
      <c r="Q878" s="317"/>
      <c r="R878" s="317"/>
      <c r="S878" s="317"/>
      <c r="T878" s="317"/>
      <c r="U878" s="317"/>
      <c r="V878" s="317"/>
      <c r="W878" s="317"/>
      <c r="X878" s="317"/>
      <c r="Y878" s="318">
        <v>0</v>
      </c>
      <c r="Z878" s="319"/>
      <c r="AA878" s="319"/>
      <c r="AB878" s="320"/>
      <c r="AC878" s="328" t="s">
        <v>504</v>
      </c>
      <c r="AD878" s="423"/>
      <c r="AE878" s="423"/>
      <c r="AF878" s="423"/>
      <c r="AG878" s="423"/>
      <c r="AH878" s="421" t="s">
        <v>641</v>
      </c>
      <c r="AI878" s="422"/>
      <c r="AJ878" s="422"/>
      <c r="AK878" s="422"/>
      <c r="AL878" s="325">
        <v>100</v>
      </c>
      <c r="AM878" s="326"/>
      <c r="AN878" s="326"/>
      <c r="AO878" s="327"/>
      <c r="AP878" s="321" t="s">
        <v>641</v>
      </c>
      <c r="AQ878" s="321"/>
      <c r="AR878" s="321"/>
      <c r="AS878" s="321"/>
      <c r="AT878" s="321"/>
      <c r="AU878" s="321"/>
      <c r="AV878" s="321"/>
      <c r="AW878" s="321"/>
      <c r="AX878" s="321"/>
    </row>
    <row r="879" spans="1:50" ht="30" customHeight="1" x14ac:dyDescent="0.15">
      <c r="A879" s="404">
        <v>10</v>
      </c>
      <c r="B879" s="404">
        <v>1</v>
      </c>
      <c r="C879" s="424" t="s">
        <v>651</v>
      </c>
      <c r="D879" s="418"/>
      <c r="E879" s="418"/>
      <c r="F879" s="418"/>
      <c r="G879" s="418"/>
      <c r="H879" s="418"/>
      <c r="I879" s="418"/>
      <c r="J879" s="419">
        <v>1010001092605</v>
      </c>
      <c r="K879" s="420"/>
      <c r="L879" s="420"/>
      <c r="M879" s="420"/>
      <c r="N879" s="420"/>
      <c r="O879" s="420"/>
      <c r="P879" s="425" t="s">
        <v>657</v>
      </c>
      <c r="Q879" s="317"/>
      <c r="R879" s="317"/>
      <c r="S879" s="317"/>
      <c r="T879" s="317"/>
      <c r="U879" s="317"/>
      <c r="V879" s="317"/>
      <c r="W879" s="317"/>
      <c r="X879" s="317"/>
      <c r="Y879" s="318">
        <v>0</v>
      </c>
      <c r="Z879" s="319"/>
      <c r="AA879" s="319"/>
      <c r="AB879" s="320"/>
      <c r="AC879" s="328" t="s">
        <v>504</v>
      </c>
      <c r="AD879" s="423"/>
      <c r="AE879" s="423"/>
      <c r="AF879" s="423"/>
      <c r="AG879" s="423"/>
      <c r="AH879" s="421" t="s">
        <v>641</v>
      </c>
      <c r="AI879" s="422"/>
      <c r="AJ879" s="422"/>
      <c r="AK879" s="422"/>
      <c r="AL879" s="325">
        <v>100</v>
      </c>
      <c r="AM879" s="326"/>
      <c r="AN879" s="326"/>
      <c r="AO879" s="327"/>
      <c r="AP879" s="321" t="s">
        <v>641</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596</v>
      </c>
      <c r="F1102" s="895"/>
      <c r="G1102" s="895"/>
      <c r="H1102" s="895"/>
      <c r="I1102" s="895"/>
      <c r="J1102" s="419" t="s">
        <v>596</v>
      </c>
      <c r="K1102" s="420"/>
      <c r="L1102" s="420"/>
      <c r="M1102" s="420"/>
      <c r="N1102" s="420"/>
      <c r="O1102" s="420"/>
      <c r="P1102" s="425" t="s">
        <v>596</v>
      </c>
      <c r="Q1102" s="317"/>
      <c r="R1102" s="317"/>
      <c r="S1102" s="317"/>
      <c r="T1102" s="317"/>
      <c r="U1102" s="317"/>
      <c r="V1102" s="317"/>
      <c r="W1102" s="317"/>
      <c r="X1102" s="317"/>
      <c r="Y1102" s="318" t="s">
        <v>596</v>
      </c>
      <c r="Z1102" s="319"/>
      <c r="AA1102" s="319"/>
      <c r="AB1102" s="320"/>
      <c r="AC1102" s="322"/>
      <c r="AD1102" s="322"/>
      <c r="AE1102" s="322"/>
      <c r="AF1102" s="322"/>
      <c r="AG1102" s="322"/>
      <c r="AH1102" s="323" t="s">
        <v>596</v>
      </c>
      <c r="AI1102" s="324"/>
      <c r="AJ1102" s="324"/>
      <c r="AK1102" s="324"/>
      <c r="AL1102" s="325" t="s">
        <v>596</v>
      </c>
      <c r="AM1102" s="326"/>
      <c r="AN1102" s="326"/>
      <c r="AO1102" s="327"/>
      <c r="AP1102" s="321" t="s">
        <v>597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055">
      <formula>IF(RIGHT(TEXT(P14,"0.#"),1)=".",FALSE,TRUE)</formula>
    </cfRule>
    <cfRule type="expression" dxfId="2830" priority="14056">
      <formula>IF(RIGHT(TEXT(P14,"0.#"),1)=".",TRUE,FALSE)</formula>
    </cfRule>
  </conditionalFormatting>
  <conditionalFormatting sqref="P18:AX18">
    <cfRule type="expression" dxfId="2829" priority="13931">
      <formula>IF(RIGHT(TEXT(P18,"0.#"),1)=".",FALSE,TRUE)</formula>
    </cfRule>
    <cfRule type="expression" dxfId="2828" priority="13932">
      <formula>IF(RIGHT(TEXT(P18,"0.#"),1)=".",TRUE,FALSE)</formula>
    </cfRule>
  </conditionalFormatting>
  <conditionalFormatting sqref="Y782">
    <cfRule type="expression" dxfId="2827" priority="13927">
      <formula>IF(RIGHT(TEXT(Y782,"0.#"),1)=".",FALSE,TRUE)</formula>
    </cfRule>
    <cfRule type="expression" dxfId="2826" priority="13928">
      <formula>IF(RIGHT(TEXT(Y782,"0.#"),1)=".",TRUE,FALSE)</formula>
    </cfRule>
  </conditionalFormatting>
  <conditionalFormatting sqref="Y791">
    <cfRule type="expression" dxfId="2825" priority="13923">
      <formula>IF(RIGHT(TEXT(Y791,"0.#"),1)=".",FALSE,TRUE)</formula>
    </cfRule>
    <cfRule type="expression" dxfId="2824" priority="13924">
      <formula>IF(RIGHT(TEXT(Y791,"0.#"),1)=".",TRUE,FALSE)</formula>
    </cfRule>
  </conditionalFormatting>
  <conditionalFormatting sqref="Y822:Y829 Y820 Y809:Y816 Y807 Y796:Y803 Y794">
    <cfRule type="expression" dxfId="2823" priority="13705">
      <formula>IF(RIGHT(TEXT(Y794,"0.#"),1)=".",FALSE,TRUE)</formula>
    </cfRule>
    <cfRule type="expression" dxfId="2822" priority="13706">
      <formula>IF(RIGHT(TEXT(Y794,"0.#"),1)=".",TRUE,FALSE)</formula>
    </cfRule>
  </conditionalFormatting>
  <conditionalFormatting sqref="P16:AQ17 P15:AX15 AD13:AX13">
    <cfRule type="expression" dxfId="2821" priority="13753">
      <formula>IF(RIGHT(TEXT(P13,"0.#"),1)=".",FALSE,TRUE)</formula>
    </cfRule>
    <cfRule type="expression" dxfId="2820" priority="13754">
      <formula>IF(RIGHT(TEXT(P13,"0.#"),1)=".",TRUE,FALSE)</formula>
    </cfRule>
  </conditionalFormatting>
  <conditionalFormatting sqref="P19:AJ19">
    <cfRule type="expression" dxfId="2819" priority="13751">
      <formula>IF(RIGHT(TEXT(P19,"0.#"),1)=".",FALSE,TRUE)</formula>
    </cfRule>
    <cfRule type="expression" dxfId="2818" priority="13752">
      <formula>IF(RIGHT(TEXT(P19,"0.#"),1)=".",TRUE,FALSE)</formula>
    </cfRule>
  </conditionalFormatting>
  <conditionalFormatting sqref="AQ101">
    <cfRule type="expression" dxfId="2817" priority="13743">
      <formula>IF(RIGHT(TEXT(AQ101,"0.#"),1)=".",FALSE,TRUE)</formula>
    </cfRule>
    <cfRule type="expression" dxfId="2816" priority="13744">
      <formula>IF(RIGHT(TEXT(AQ101,"0.#"),1)=".",TRUE,FALSE)</formula>
    </cfRule>
  </conditionalFormatting>
  <conditionalFormatting sqref="Y783:Y790 Y781">
    <cfRule type="expression" dxfId="2815" priority="13729">
      <formula>IF(RIGHT(TEXT(Y781,"0.#"),1)=".",FALSE,TRUE)</formula>
    </cfRule>
    <cfRule type="expression" dxfId="2814" priority="13730">
      <formula>IF(RIGHT(TEXT(Y781,"0.#"),1)=".",TRUE,FALSE)</formula>
    </cfRule>
  </conditionalFormatting>
  <conditionalFormatting sqref="AU782">
    <cfRule type="expression" dxfId="2813" priority="13727">
      <formula>IF(RIGHT(TEXT(AU782,"0.#"),1)=".",FALSE,TRUE)</formula>
    </cfRule>
    <cfRule type="expression" dxfId="2812" priority="13728">
      <formula>IF(RIGHT(TEXT(AU782,"0.#"),1)=".",TRUE,FALSE)</formula>
    </cfRule>
  </conditionalFormatting>
  <conditionalFormatting sqref="AU791">
    <cfRule type="expression" dxfId="2811" priority="13725">
      <formula>IF(RIGHT(TEXT(AU791,"0.#"),1)=".",FALSE,TRUE)</formula>
    </cfRule>
    <cfRule type="expression" dxfId="2810" priority="13726">
      <formula>IF(RIGHT(TEXT(AU791,"0.#"),1)=".",TRUE,FALSE)</formula>
    </cfRule>
  </conditionalFormatting>
  <conditionalFormatting sqref="AU783:AU790 AU781">
    <cfRule type="expression" dxfId="2809" priority="13723">
      <formula>IF(RIGHT(TEXT(AU781,"0.#"),1)=".",FALSE,TRUE)</formula>
    </cfRule>
    <cfRule type="expression" dxfId="2808" priority="13724">
      <formula>IF(RIGHT(TEXT(AU781,"0.#"),1)=".",TRUE,FALSE)</formula>
    </cfRule>
  </conditionalFormatting>
  <conditionalFormatting sqref="Y821 Y808 Y795">
    <cfRule type="expression" dxfId="2807" priority="13709">
      <formula>IF(RIGHT(TEXT(Y795,"0.#"),1)=".",FALSE,TRUE)</formula>
    </cfRule>
    <cfRule type="expression" dxfId="2806" priority="13710">
      <formula>IF(RIGHT(TEXT(Y795,"0.#"),1)=".",TRUE,FALSE)</formula>
    </cfRule>
  </conditionalFormatting>
  <conditionalFormatting sqref="Y830 Y817 Y804">
    <cfRule type="expression" dxfId="2805" priority="13707">
      <formula>IF(RIGHT(TEXT(Y804,"0.#"),1)=".",FALSE,TRUE)</formula>
    </cfRule>
    <cfRule type="expression" dxfId="2804" priority="13708">
      <formula>IF(RIGHT(TEXT(Y804,"0.#"),1)=".",TRUE,FALSE)</formula>
    </cfRule>
  </conditionalFormatting>
  <conditionalFormatting sqref="AU821 AU808 AU795">
    <cfRule type="expression" dxfId="2803" priority="13703">
      <formula>IF(RIGHT(TEXT(AU795,"0.#"),1)=".",FALSE,TRUE)</formula>
    </cfRule>
    <cfRule type="expression" dxfId="2802" priority="13704">
      <formula>IF(RIGHT(TEXT(AU795,"0.#"),1)=".",TRUE,FALSE)</formula>
    </cfRule>
  </conditionalFormatting>
  <conditionalFormatting sqref="AU830 AU817 AU804">
    <cfRule type="expression" dxfId="2801" priority="13701">
      <formula>IF(RIGHT(TEXT(AU804,"0.#"),1)=".",FALSE,TRUE)</formula>
    </cfRule>
    <cfRule type="expression" dxfId="2800" priority="13702">
      <formula>IF(RIGHT(TEXT(AU804,"0.#"),1)=".",TRUE,FALSE)</formula>
    </cfRule>
  </conditionalFormatting>
  <conditionalFormatting sqref="AU822:AU829 AU820 AU809:AU816 AU807 AU796:AU803 AU794">
    <cfRule type="expression" dxfId="2799" priority="13699">
      <formula>IF(RIGHT(TEXT(AU794,"0.#"),1)=".",FALSE,TRUE)</formula>
    </cfRule>
    <cfRule type="expression" dxfId="2798" priority="13700">
      <formula>IF(RIGHT(TEXT(AU794,"0.#"),1)=".",TRUE,FALSE)</formula>
    </cfRule>
  </conditionalFormatting>
  <conditionalFormatting sqref="AM87">
    <cfRule type="expression" dxfId="2797" priority="13353">
      <formula>IF(RIGHT(TEXT(AM87,"0.#"),1)=".",FALSE,TRUE)</formula>
    </cfRule>
    <cfRule type="expression" dxfId="2796" priority="13354">
      <formula>IF(RIGHT(TEXT(AM87,"0.#"),1)=".",TRUE,FALSE)</formula>
    </cfRule>
  </conditionalFormatting>
  <conditionalFormatting sqref="AE55">
    <cfRule type="expression" dxfId="2795" priority="13421">
      <formula>IF(RIGHT(TEXT(AE55,"0.#"),1)=".",FALSE,TRUE)</formula>
    </cfRule>
    <cfRule type="expression" dxfId="2794" priority="13422">
      <formula>IF(RIGHT(TEXT(AE55,"0.#"),1)=".",TRUE,FALSE)</formula>
    </cfRule>
  </conditionalFormatting>
  <conditionalFormatting sqref="AI55">
    <cfRule type="expression" dxfId="2793" priority="13419">
      <formula>IF(RIGHT(TEXT(AI55,"0.#"),1)=".",FALSE,TRUE)</formula>
    </cfRule>
    <cfRule type="expression" dxfId="2792" priority="13420">
      <formula>IF(RIGHT(TEXT(AI55,"0.#"),1)=".",TRUE,FALSE)</formula>
    </cfRule>
  </conditionalFormatting>
  <conditionalFormatting sqref="AM34">
    <cfRule type="expression" dxfId="2791" priority="13499">
      <formula>IF(RIGHT(TEXT(AM34,"0.#"),1)=".",FALSE,TRUE)</formula>
    </cfRule>
    <cfRule type="expression" dxfId="2790" priority="13500">
      <formula>IF(RIGHT(TEXT(AM34,"0.#"),1)=".",TRUE,FALSE)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M101">
    <cfRule type="expression" dxfId="2697" priority="13273">
      <formula>IF(RIGHT(TEXT(AM101,"0.#"),1)=".",FALSE,TRUE)</formula>
    </cfRule>
    <cfRule type="expression" dxfId="2696" priority="13274">
      <formula>IF(RIGHT(TEXT(AM101,"0.#"),1)=".",TRUE,FALSE)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M134:AM135 AQ134:AQ135 AU134:AU135">
    <cfRule type="expression" dxfId="2581" priority="13107">
      <formula>IF(RIGHT(TEXT(AM134,"0.#"),1)=".",FALSE,TRUE)</formula>
    </cfRule>
    <cfRule type="expression" dxfId="2580" priority="13108">
      <formula>IF(RIGHT(TEXT(AM134,"0.#"),1)=".",TRUE,FALSE)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873 AL875:AO875 AL880:AO899">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0:AO870">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134:AE135 AI134:AI135">
    <cfRule type="expression" dxfId="751" priority="51">
      <formula>IF(RIGHT(TEXT(AE134,"0.#"),1)=".",FALSE,TRUE)</formula>
    </cfRule>
    <cfRule type="expression" dxfId="750" priority="52">
      <formula>IF(RIGHT(TEXT(AE134,"0.#"),1)=".",TRUE,FALSE)</formula>
    </cfRule>
  </conditionalFormatting>
  <conditionalFormatting sqref="P13:AC13">
    <cfRule type="expression" dxfId="749" priority="49">
      <formula>IF(RIGHT(TEXT(P13,"0.#"),1)=".",FALSE,TRUE)</formula>
    </cfRule>
    <cfRule type="expression" dxfId="748" priority="50">
      <formula>IF(RIGHT(TEXT(P13,"0.#"),1)=".",TRUE,FALSE)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2019-05-17T11:39:53Z</cp:lastPrinted>
  <dcterms:created xsi:type="dcterms:W3CDTF">2012-03-13T00:50:25Z</dcterms:created>
  <dcterms:modified xsi:type="dcterms:W3CDTF">2019-06-05T11:39:05Z</dcterms:modified>
</cp:coreProperties>
</file>