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準備●\提出\点検対象外\190524修正（課題評価点を「-」へ）\"/>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<sst xmlns="http://schemas.openxmlformats.org/spreadsheetml/2006/main" count="2868" uniqueCount="651">
  <si>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</si>
  <si>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</si>
  <si>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</si>
  <si>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</si>
  <si>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</si>
  <si>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</si>
  <si>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</si>
  <si>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</si>
  <si>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</si>
  <si>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</si>
  <si>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</si>
  <si>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</si>
  <si>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</si>
  <si>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</si>
  <si>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</si>
  <si>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</si>
  <si>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</si>
  <si>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</si>
  <si>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</si>
  <si>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</si>
  <si>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</si>
  <si>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</si>
  <si>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</si>
  <si>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</si>
  <si>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</si>
  <si>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</si>
  <si>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</si>
  <si>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</si>
  <si>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</si>
  <si>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</si>
  <si>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</si>
  <si>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</si>
  <si>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</si>
  <si>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</si>
  <si>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</si>
  <si>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</si>
  <si>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</si>
  <si>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</si>
  <si>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</si>
  <si>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</si>
  <si>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</si>
  <si>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</si>
  <si>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</si>
  <si>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</si>
  <si>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</si>
  <si>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</si>
  <si>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</si>
  <si>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</si>
  <si>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</si>
  <si>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</si>
  <si>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</si>
  <si>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</si>
  <si>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</si>
  <si>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</si>
  <si>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</si>
  <si>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</si>
  <si>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</si>
  <si>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</si>
  <si>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</si>
  <si>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</si>
  <si>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</si>
  <si>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</si>
  <si>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</si>
  <si>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</si>
  <si>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</si>
  <si>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</si>
  <si>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</si>
  <si>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</si>
  <si>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</si>
  <si>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</si>
  <si>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</si>
  <si>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</si>
  <si>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</si>
  <si>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</si>
  <si>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</si>
  <si>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</si>
  <si>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</si>
  <si>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</si>
  <si>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</si>
  <si>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</si>
  <si>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</si>
  <si>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</si>
  <si>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</si>
  <si>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</si>
  <si>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</si>
  <si>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</si>
  <si>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</si>
  <si>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</si>
  <si>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</si>
  <si>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</si>
  <si>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</si>
  <si>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</si>
  <si>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</si>
  <si>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</si>
  <si>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</si>
  <si>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</si>
  <si>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</si>
  <si>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</si>
  <si>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</si>
  <si>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</si>
  <si>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</si>
  <si>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</si>
  <si>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</si>
  <si>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</si>
  <si>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</si>
  <si>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</si>
  <si>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</si>
  <si>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</si>
  <si>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</si>
  <si>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</si>
  <si>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</si>
  <si>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</si>
  <si>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</si>
  <si>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</si>
  <si>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</si>
  <si>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</si>
  <si>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</si>
  <si>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</si>
  <si>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</si>
  <si>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</si>
  <si>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</si>
  <si>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</si>
  <si>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</si>
  <si>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</si>
  <si>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</si>
  <si>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</si>
  <si>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</si>
  <si>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</si>
  <si>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</si>
  <si>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</si>
  <si>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</si>
  <si>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</si>
  <si>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</si>
  <si>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</si>
  <si>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</si>
  <si>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</si>
  <si>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</si>
  <si>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</si>
  <si>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</si>
  <si>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</si>
  <si>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</si>
  <si>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</si>
  <si>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</si>
  <si>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</si>
  <si>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</si>
  <si>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</si>
  <si>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</si>
  <si>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</si>
  <si>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</si>
  <si>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</si>
  <si>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</si>
  <si>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</si>
  <si>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</si>
  <si>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</si>
  <si>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</si>
  <si>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</si>
  <si>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</si>
  <si>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</si>
  <si>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</si>
  <si>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</si>
  <si>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</si>
  <si>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</si>
  <si>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</si>
  <si>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</si>
  <si>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</si>
  <si>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</si>
  <si>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</si>
  <si>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</si>
  <si>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</si>
  <si>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</si>
  <si>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</si>
  <si>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</si>
  <si>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</si>
  <si>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</si>
  <si>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</si>
  <si>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</si>
  <si>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</si>
  <si>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</si>
  <si>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</si>
  <si>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</si>
  <si>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</si>
  <si>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</si>
  <si>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</si>
  <si>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</si>
  <si>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</si>
  <si>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</si>
  <si>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</si>
  <si>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</si>
  <si>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</si>
  <si>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</si>
  <si>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</si>
  <si>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</si>
  <si>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</si>
  <si>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</si>
  <si>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</si>
  <si>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</si>
  <si>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</si>
  <si>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</si>
  <si>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</si>
  <si>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</si>
  <si>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</si>
  <si>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</si>
  <si>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</si>
  <si>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</si>
  <si>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</si>
  <si>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</si>
  <si>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</si>
  <si>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</si>
  <si>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</si>
  <si>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</si>
  <si>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</si>
  <si>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</si>
  <si>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</si>
  <si>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</si>
  <si>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</si>
  <si>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</si>
  <si>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</si>
  <si>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</si>
  <si>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</si>
  <si>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</si>
  <si>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</si>
  <si>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</si>
  <si>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</si>
  <si>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</si>
  <si>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</si>
  <si>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</si>
  <si>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</si>
  <si>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</si>
  <si>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</si>
  <si>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</si>
  <si>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</si>
  <si>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</si>
  <si>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</si>
  <si>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</si>
  <si>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</si>
  <si>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</si>
  <si>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</si>
  <si>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</si>
  <si>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</si>
  <si>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</si>
  <si>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</si>
  <si>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</si>
  <si>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</si>
  <si>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</si>
  <si>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</si>
  <si>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</si>
  <si>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</si>
  <si>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</si>
  <si>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</si>
  <si>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</si>
  <si>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</si>
  <si>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</si>
  <si>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</si>
  <si>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</si>
  <si>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</si>
  <si>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</si>
  <si>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</si>
  <si>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</si>
  <si>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</si>
  <si>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</si>
  <si>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</si>
  <si>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</si>
  <si>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</si>
  <si>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</si>
  <si>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</si>
  <si>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</si>
  <si>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</si>
  <si>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</si>
  <si>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</si>
  <si>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</si>
  <si>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</si>
  <si>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</si>
  <si>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</si>
  <si>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</si>
  <si>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</si>
  <si>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</si>
  <si>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</si>
  <si>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</si>
  <si>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</si>
  <si>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</si>
  <si>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</si>
  <si>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</si>
  <si>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</si>
  <si>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</si>
  <si>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</si>
  <si>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</si>
  <si>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</si>
  <si>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</si>
  <si>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</si>
  <si>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</si>
  <si>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</si>
  <si>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</si>
  <si>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</si>
  <si>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</si>
  <si>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</si>
  <si>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</si>
  <si>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</si>
  <si>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</si>
  <si>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</si>
  <si>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</si>
  <si>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</si>
  <si>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</si>
  <si>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</si>
  <si>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</si>
  <si>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</si>
  <si>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</si>
  <si>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</si>
  <si>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</si>
  <si>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</si>
  <si>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</si>
  <si>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</si>
  <si>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</si>
  <si>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</si>
  <si>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</si>
  <si>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</si>
  <si>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</si>
  <si>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</si>
  <si>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</si>
  <si>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</si>
  <si>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</si>
  <si>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</si>
  <si>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</si>
  <si>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</si>
  <si>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</si>
  <si>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</si>
  <si>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</si>
  <si>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</si>
  <si>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</si>
  <si>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</si>
  <si>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</si>
  <si>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</si>
  <si>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</si>
  <si>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</si>
  <si>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</si>
  <si>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</si>
  <si>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</si>
  <si>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</si>
  <si>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</si>
  <si>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</si>
  <si>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</si>
  <si>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</si>
  <si>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</si>
  <si>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</si>
  <si>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</si>
  <si>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</si>
  <si>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</si>
  <si>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</si>
  <si>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</si>
  <si>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</si>
  <si>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</si>
  <si>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</si>
  <si>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</si>
  <si>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</si>
  <si>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</si>
  <si>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</si>
  <si>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</si>
  <si>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</si>
  <si>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</si>
  <si>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</si>
  <si>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</si>
  <si>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</si>
  <si>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</si>
  <si>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</si>
  <si>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</si>
  <si>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</si>
  <si>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</si>
  <si>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</si>
  <si>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</si>
  <si>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</si>
  <si>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</si>
  <si>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</si>
  <si>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</si>
  <si>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</si>
  <si>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</si>
  <si>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</si>
  <si>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</si>
  <si>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</si>
  <si>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</si>
  <si>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</si>
  <si>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</si>
  <si>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</si>
  <si>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</si>
  <si>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</si>
  <si>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</si>
  <si>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</si>
  <si>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</si>
  <si>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</si>
  <si>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</si>
  <si>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</si>
  <si>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</si>
  <si>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</si>
  <si>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</si>
  <si>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</si>
  <si>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</si>
  <si>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</si>
  <si>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</si>
  <si>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</si>
  <si>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</si>
  <si>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</si>
  <si>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</si>
  <si>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</si>
  <si>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</si>
  <si>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</si>
  <si>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</si>
  <si>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</si>
  <si>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</si>
  <si>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</si>
  <si>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</si>
  <si>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</si>
  <si>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</si>
  <si>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</si>
  <si>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</si>
  <si>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</si>
  <si>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</si>
  <si>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</si>
  <si>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</si>
  <si>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</si>
  <si>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</si>
  <si>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</si>
  <si>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</si>
  <si>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</si>
  <si>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</si>
  <si>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</si>
  <si>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</si>
  <si>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</si>
  <si>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</si>
  <si>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</si>
  <si>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</si>
  <si>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</si>
  <si>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</si>
  <si>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</si>
  <si>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</si>
  <si>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</si>
  <si>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</si>
  <si>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</si>
  <si>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</si>
  <si>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</si>
  <si>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</si>
  <si>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</si>
  <si>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</si>
  <si>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</si>
  <si>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</si>
  <si>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</si>
  <si>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</si>
  <si>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</si>
  <si>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</si>
  <si>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</si>
  <si>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</si>
  <si>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</si>
  <si>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</si>
  <si>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</si>
  <si>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</si>
  <si>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</si>
  <si>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</si>
  <si>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</si>
  <si>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</si>
  <si>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</si>
  <si>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</si>
  <si>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</si>
  <si>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</si>
  <si>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</si>
  <si>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</si>
  <si>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</si>
  <si>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</si>
  <si>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</si>
  <si>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</si>
  <si>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</si>
  <si>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</si>
  <si>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</si>
  <si>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</si>
  <si>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</si>
  <si>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</si>
  <si>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</si>
  <si>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</si>
  <si>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</si>
  <si>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</si>
  <si>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</si>
  <si>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</si>
  <si>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</si>
  <si>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</si>
  <si>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</si>
  <si>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</si>
  <si>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</si>
  <si>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</si>
  <si>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</si>
  <si>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</si>
  <si>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</si>
  <si>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</si>
  <si>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</si>
  <si>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</si>
  <si>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</si>
  <si>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</si>
  <si>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</si>
  <si>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</si>
  <si>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</si>
  <si>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</si>
  <si>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</si>
  <si>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</si>
  <si>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</si>
  <si>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</si>
  <si>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</si>
  <si>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</si>
  <si>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</si>
  <si>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</si>
  <si>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</si>
  <si>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</si>
  <si>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</si>
  <si>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</si>
  <si>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</si>
  <si>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</si>
  <si>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</si>
  <si>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</si>
  <si>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</si>
  <si>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</si>
  <si>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</si>
  <si>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</si>
  <si>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</si>
  <si>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</si>
  <si>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</si>
  <si>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</si>
  <si>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</si>
  <si>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</si>
  <si>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</si>
  <si>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</si>
  <si>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</si>
  <si>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</si>
  <si>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</si>
  <si>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</si>
  <si>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</si>
  <si>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</si>
  <si>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</si>
  <si>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</si>
  <si>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</si>
  <si>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</si>
  <si>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</si>
  <si>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</si>
  <si>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</si>
  <si>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</si>
  <si>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</si>
  <si>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</si>
  <si>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</si>
  <si>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</si>
  <si>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</si>
  <si>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</si>
  <si>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</si>
  <si>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</si>
  <si>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</si>
  <si>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</si>
  <si>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</si>
  <si>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</si>
  <si>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</si>
  <si>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</si>
  <si>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</si>
  <si>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</si>
  <si>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</si>
  <si>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</si>
  <si>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</si>
  <si>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</si>
  <si>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</si>
  <si>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</si>
  <si>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</si>
  <si>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</si>
  <si>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</si>
  <si>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</si>
  <si>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</si>
  <si>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</si>
  <si>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</si>
  <si>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</si>
  <si>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</si>
  <si>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</si>
  <si>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</si>
  <si>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</si>
  <si>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</si>
  <si>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</si>
  <si>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</si>
  <si>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</si>
  <si>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</si>
  <si>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</si>
  <si>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</si>
  <si>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</si>
  <si>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</si>
  <si>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</si>
  <si>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</si>
  <si>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</si>
  <si>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</si>
  <si>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</si>
  <si>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</si>
  <si>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</si>
  <si>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</si>
  <si>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</si>
  <si>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</si>
  <si>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</si>
  <si>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</si>
  <si>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</si>
  <si>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</si>
  <si>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</si>
  <si>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</si>
  <si>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国立医薬品食品衛生研究所施設管理事務経費</t>
    <phoneticPr fontId="5"/>
  </si>
  <si>
    <t>　国立医薬品食品衛生研究所は、国民の健康と生活環境を維持向上させるために必要な試験・研究・調査を行っており、これらを円滑に実施するために必要な施設の維持管理業務を行うことを目的とする。</t>
    <phoneticPr fontId="5"/>
  </si>
  <si>
    <t>　医薬品・医療機器、食品、化学物質の品質、安全性及び有効性を評価するための試験・研究・調査を円滑に実施するため、動物庁舎における排水処理や水道設備の管理等の施設の維持管理業務を行う。</t>
    <phoneticPr fontId="5"/>
  </si>
  <si>
    <t>庁費</t>
    <rPh sb="0" eb="1">
      <t>チョウ</t>
    </rPh>
    <rPh sb="1" eb="2">
      <t>ヒ</t>
    </rPh>
    <phoneticPr fontId="5"/>
  </si>
  <si>
    <t>円滑に研究・実験等を実施するために必要な施設の稼働率を100％にする。</t>
    <phoneticPr fontId="5"/>
  </si>
  <si>
    <t>-</t>
    <phoneticPr fontId="5"/>
  </si>
  <si>
    <t>-</t>
    <phoneticPr fontId="5"/>
  </si>
  <si>
    <t>水処理施設運転記録</t>
    <phoneticPr fontId="5"/>
  </si>
  <si>
    <t>水処理施設年間稼働日数</t>
    <phoneticPr fontId="5"/>
  </si>
  <si>
    <t>日</t>
    <rPh sb="0" eb="1">
      <t>ニチ</t>
    </rPh>
    <phoneticPr fontId="5"/>
  </si>
  <si>
    <t>X:執行額（千円）／Y:水処理施設年間稼働日数　　　　　</t>
    <phoneticPr fontId="5"/>
  </si>
  <si>
    <t>　　　X/Y</t>
    <phoneticPr fontId="5"/>
  </si>
  <si>
    <t>22,281/365</t>
    <phoneticPr fontId="5"/>
  </si>
  <si>
    <t>国立医薬品食品衛生研究所における医薬品・医療機器、食品、化学物質の品質、安全性及び有効性を評価するための試験・研究・調査を円滑に実施するため、動物庁舎における排水処理や水道設備の管理等の施設の維持管理業務を行う。
これにより、同研究所が行う国民の健康と生活環境を維持向上させるために必要な試験・研究・調査の円滑な実施に資するもの。</t>
    <phoneticPr fontId="5"/>
  </si>
  <si>
    <t>国民の健康と生活環境を維持向上させるために必要な試験等の実施に必要な施設の維持管理を行っており、国民のニーズが高く、国費の投入の必要がある。</t>
    <phoneticPr fontId="5"/>
  </si>
  <si>
    <t>妥当なコストとなっている。</t>
    <rPh sb="0" eb="2">
      <t>ダトウ</t>
    </rPh>
    <phoneticPr fontId="5"/>
  </si>
  <si>
    <t>目標に見合ったものとなっている。</t>
    <rPh sb="0" eb="2">
      <t>モクヒョウ</t>
    </rPh>
    <rPh sb="3" eb="5">
      <t>ミア</t>
    </rPh>
    <phoneticPr fontId="5"/>
  </si>
  <si>
    <t>30年度の施設稼働率は100%であり、見込みに見合ったものとなっている。</t>
    <phoneticPr fontId="5"/>
  </si>
  <si>
    <t>施設を適切に維持管理したことにより、研究業務を円滑に実施できた。</t>
    <phoneticPr fontId="5"/>
  </si>
  <si>
    <t>国立医薬品食品衛生研究所競争的研究事務経費</t>
    <phoneticPr fontId="5"/>
  </si>
  <si>
    <t>本事業は、国立医薬品食品衛生研究所が実施する試験・研究・調査を円滑に実施するために必要な施設の維持管理業務を行うことを目的としている。一方、国立医薬品食品衛生研究所競争的研究事務経費は、同じく事務経費ではあるものの、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従って、内容及び経費執行に重複はない。</t>
    <phoneticPr fontId="5"/>
  </si>
  <si>
    <t>-</t>
    <phoneticPr fontId="5"/>
  </si>
  <si>
    <t>点検対象外</t>
    <rPh sb="0" eb="5">
      <t>テンケンタイショウガイ</t>
    </rPh>
    <phoneticPr fontId="5"/>
  </si>
  <si>
    <t>582</t>
    <phoneticPr fontId="5"/>
  </si>
  <si>
    <t>530</t>
    <phoneticPr fontId="5"/>
  </si>
  <si>
    <t>469</t>
    <phoneticPr fontId="5"/>
  </si>
  <si>
    <t>853</t>
    <phoneticPr fontId="5"/>
  </si>
  <si>
    <t>853</t>
    <phoneticPr fontId="5"/>
  </si>
  <si>
    <t>864</t>
    <phoneticPr fontId="5"/>
  </si>
  <si>
    <t>833</t>
    <phoneticPr fontId="5"/>
  </si>
  <si>
    <t>836</t>
    <phoneticPr fontId="5"/>
  </si>
  <si>
    <t>21,835/365</t>
    <phoneticPr fontId="5"/>
  </si>
  <si>
    <t>-</t>
    <phoneticPr fontId="5"/>
  </si>
  <si>
    <t>-</t>
    <phoneticPr fontId="5"/>
  </si>
  <si>
    <t>-</t>
    <phoneticPr fontId="5"/>
  </si>
  <si>
    <t>日本空調サービス（株）</t>
    <phoneticPr fontId="5"/>
  </si>
  <si>
    <t>三協ラボサービス（株）</t>
    <phoneticPr fontId="5"/>
  </si>
  <si>
    <t>実験動物飼育管理業務</t>
    <phoneticPr fontId="5"/>
  </si>
  <si>
    <t>研究設備保守経費</t>
    <rPh sb="0" eb="2">
      <t>ケンキュウ</t>
    </rPh>
    <rPh sb="2" eb="4">
      <t>セツビ</t>
    </rPh>
    <rPh sb="4" eb="6">
      <t>ホシュ</t>
    </rPh>
    <rPh sb="6" eb="8">
      <t>ケイヒ</t>
    </rPh>
    <phoneticPr fontId="5"/>
  </si>
  <si>
    <t>新東産業（株）</t>
    <phoneticPr fontId="5"/>
  </si>
  <si>
    <t>A.新東産業（株）</t>
    <phoneticPr fontId="5"/>
  </si>
  <si>
    <t>雑役務費</t>
    <rPh sb="0" eb="4">
      <t>ザツエキムヒ</t>
    </rPh>
    <phoneticPr fontId="5"/>
  </si>
  <si>
    <t>研究設備保守経費</t>
    <phoneticPr fontId="5"/>
  </si>
  <si>
    <t>有</t>
  </si>
  <si>
    <t>無</t>
  </si>
  <si>
    <t>会計法に基づき一般競争入札を実施し、競争性を確保したが、結果として応札者は1者となった。１者応札となった案件については、公告期間を十分確保する等、応札者が複数となるよう競争性を確保していきたい。</t>
    <phoneticPr fontId="5"/>
  </si>
  <si>
    <t>21,830/365</t>
    <phoneticPr fontId="5"/>
  </si>
  <si>
    <t>【一般競争入札(最低価格)】</t>
    <rPh sb="1" eb="7">
      <t>イッパンキョウソウニュウサツ</t>
    </rPh>
    <rPh sb="8" eb="12">
      <t>サイテイカカク</t>
    </rPh>
    <phoneticPr fontId="5"/>
  </si>
  <si>
    <t>水処理施設稼働率
（稼働した水処理施設数/水処理施設数）</t>
    <rPh sb="21" eb="22">
      <t>ミズ</t>
    </rPh>
    <rPh sb="22" eb="24">
      <t>ショリ</t>
    </rPh>
    <rPh sb="24" eb="26">
      <t>シセツ</t>
    </rPh>
    <rPh sb="26" eb="27">
      <t>スウ</t>
    </rPh>
    <phoneticPr fontId="5"/>
  </si>
  <si>
    <t>当所は国の試験研究機関であり、国が実施すべき事業である。</t>
    <rPh sb="22" eb="24">
      <t>ジギョウ</t>
    </rPh>
    <phoneticPr fontId="5"/>
  </si>
  <si>
    <t>国民の健康と生活環境を維持向上させるために必要な試験等の実施に必要な施設の維持管理を行っており、国が実施すべき事業である。</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</si>
  <si>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</si>
  <si>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・執行管理表により支出先及び使途等について管理を行い、経費の適切な執行に努めている。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</si>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</sst>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88900</xdr:colOff>
      <xdr:row>741</xdr:row>
      <xdr:rowOff>76200</xdr:rowOff>
    </xdr:from>
    <xdr:to>
      <xdr:col>34</xdr:col>
      <xdr:colOff>100201</xdr:colOff>
      <xdr:row>744</xdr:row>
      <xdr:rowOff>76200</xdr:rowOff>
    </xdr:to>
    <xdr:sp macro="" textlink="">
      <xdr:nvSpPr>
        <xdr:cNvPr id="3" name="正方形/長方形 2"/>
        <xdr:cNvSpPr/>
      </xdr:nvSpPr>
      <xdr:spPr>
        <a:xfrm>
          <a:off x="4152900" y="37617400"/>
          <a:ext cx="2856101" cy="1066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２１．８百万円</a:t>
          </a:r>
          <a:endParaRPr kumimoji="1" lang="en-US" altLang="ja-JP" sz="1100"/>
        </a:p>
      </xdr:txBody>
    </xdr:sp>
    <xdr:clientData/>
  </xdr:twoCellAnchor>
  <xdr:twoCellAnchor>
    <xdr:from>
      <xdr:col>27</xdr:col>
      <xdr:colOff>63500</xdr:colOff>
      <xdr:row>744</xdr:row>
      <xdr:rowOff>76200</xdr:rowOff>
    </xdr:from>
    <xdr:to>
      <xdr:col>27</xdr:col>
      <xdr:colOff>63500</xdr:colOff>
      <xdr:row>751</xdr:row>
      <xdr:rowOff>88900</xdr:rowOff>
    </xdr:to>
    <xdr:cxnSp macro="">
      <xdr:nvCxnSpPr>
        <xdr:cNvPr id="4" name="直線矢印コネクタ 3"/>
        <xdr:cNvCxnSpPr/>
      </xdr:nvCxnSpPr>
      <xdr:spPr>
        <a:xfrm>
          <a:off x="5549900" y="38684200"/>
          <a:ext cx="0" cy="2501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751</xdr:row>
      <xdr:rowOff>139700</xdr:rowOff>
    </xdr:from>
    <xdr:to>
      <xdr:col>33</xdr:col>
      <xdr:colOff>196664</xdr:colOff>
      <xdr:row>753</xdr:row>
      <xdr:rowOff>190504</xdr:rowOff>
    </xdr:to>
    <xdr:sp macro="" textlink="">
      <xdr:nvSpPr>
        <xdr:cNvPr id="5" name="正方形/長方形 4"/>
        <xdr:cNvSpPr/>
      </xdr:nvSpPr>
      <xdr:spPr>
        <a:xfrm>
          <a:off x="4305300" y="41236900"/>
          <a:ext cx="2596964" cy="76200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民間企業（３</a:t>
          </a:r>
          <a:r>
            <a:rPr kumimoji="1" lang="ja-JP" altLang="en-US" sz="1100" baseline="0"/>
            <a:t> </a:t>
          </a:r>
          <a:r>
            <a:rPr kumimoji="1" lang="ja-JP" altLang="en-US" sz="1100"/>
            <a:t>社）</a:t>
          </a:r>
          <a:endParaRPr kumimoji="1" lang="en-US" altLang="ja-JP" sz="1100"/>
        </a:p>
        <a:p>
          <a:pPr algn="ctr"/>
          <a:r>
            <a:rPr kumimoji="1" lang="ja-JP" altLang="en-US" sz="1100"/>
            <a:t>２１．８百万円</a:t>
          </a:r>
        </a:p>
      </xdr:txBody>
    </xdr:sp>
    <xdr:clientData/>
  </xdr:twoCellAnchor>
  <xdr:twoCellAnchor>
    <xdr:from>
      <xdr:col>20</xdr:col>
      <xdr:colOff>38100</xdr:colOff>
      <xdr:row>754</xdr:row>
      <xdr:rowOff>76200</xdr:rowOff>
    </xdr:from>
    <xdr:to>
      <xdr:col>34</xdr:col>
      <xdr:colOff>134144</xdr:colOff>
      <xdr:row>755</xdr:row>
      <xdr:rowOff>304006</xdr:rowOff>
    </xdr:to>
    <xdr:sp macro="" textlink="">
      <xdr:nvSpPr>
        <xdr:cNvPr id="6" name="大かっこ 5"/>
        <xdr:cNvSpPr/>
      </xdr:nvSpPr>
      <xdr:spPr>
        <a:xfrm>
          <a:off x="4102100" y="42214800"/>
          <a:ext cx="2940844" cy="5834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研究設備保守経費、</a:t>
          </a:r>
          <a:endParaRPr kumimoji="1" lang="en-US" altLang="ja-JP" sz="1100"/>
        </a:p>
        <a:p>
          <a:pPr algn="ctr"/>
          <a:r>
            <a:rPr kumimoji="1" lang="ja-JP" altLang="en-US" sz="1100"/>
            <a:t>実験動物飼育管理業務に係る経費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844</v>
      </c>
      <c r="AT2" s="943"/>
      <c r="AU2" s="943"/>
      <c r="AV2" s="52" t="str">
        <f>IF(AW2="", "", "-")</f>
        <v/>
      </c>
      <c r="AW2" s="914"/>
      <c r="AX2" s="914"/>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594</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595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v>
      </c>
      <c r="Q13" s="658"/>
      <c r="R13" s="658"/>
      <c r="S13" s="658"/>
      <c r="T13" s="658"/>
      <c r="U13" s="658"/>
      <c r="V13" s="659"/>
      <c r="W13" s="657">
        <v>22</v>
      </c>
      <c r="X13" s="658"/>
      <c r="Y13" s="658"/>
      <c r="Z13" s="658"/>
      <c r="AA13" s="658"/>
      <c r="AB13" s="658"/>
      <c r="AC13" s="659"/>
      <c r="AD13" s="657">
        <v>22</v>
      </c>
      <c r="AE13" s="658"/>
      <c r="AF13" s="658"/>
      <c r="AG13" s="658"/>
      <c r="AH13" s="658"/>
      <c r="AI13" s="658"/>
      <c r="AJ13" s="659"/>
      <c r="AK13" s="657">
        <v>22</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577</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78">
        <f>SUM(P13:V17)</f>
        <v>22</v>
      </c>
      <c r="Q18" s="879"/>
      <c r="R18" s="879"/>
      <c r="S18" s="879"/>
      <c r="T18" s="879"/>
      <c r="U18" s="879"/>
      <c r="V18" s="880"/>
      <c r="W18" s="878">
        <f>SUM(W13:AC17)</f>
        <v>22</v>
      </c>
      <c r="X18" s="879"/>
      <c r="Y18" s="879"/>
      <c r="Z18" s="879"/>
      <c r="AA18" s="879"/>
      <c r="AB18" s="879"/>
      <c r="AC18" s="880"/>
      <c r="AD18" s="878">
        <f>SUM(AD13:AJ17)</f>
        <v>22</v>
      </c>
      <c r="AE18" s="879"/>
      <c r="AF18" s="879"/>
      <c r="AG18" s="879"/>
      <c r="AH18" s="879"/>
      <c r="AI18" s="879"/>
      <c r="AJ18" s="880"/>
      <c r="AK18" s="878">
        <f>SUM(AK13:AQ17)</f>
        <v>22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22</v>
      </c>
      <c r="Q19" s="658"/>
      <c r="R19" s="658"/>
      <c r="S19" s="658"/>
      <c r="T19" s="658"/>
      <c r="U19" s="658"/>
      <c r="V19" s="659"/>
      <c r="W19" s="657">
        <v>22</v>
      </c>
      <c r="X19" s="658"/>
      <c r="Y19" s="658"/>
      <c r="Z19" s="658"/>
      <c r="AA19" s="658"/>
      <c r="AB19" s="658"/>
      <c r="AC19" s="659"/>
      <c r="AD19" s="657">
        <v>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600</v>
      </c>
      <c r="H23" s="956"/>
      <c r="I23" s="956"/>
      <c r="J23" s="956"/>
      <c r="K23" s="956"/>
      <c r="L23" s="956"/>
      <c r="M23" s="956"/>
      <c r="N23" s="956"/>
      <c r="O23" s="957"/>
      <c r="P23" s="922">
        <v>22</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22</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8" t="s">
        <v>528</v>
      </c>
      <c r="AN30" s="918"/>
      <c r="AO30" s="918"/>
      <c r="AP30" s="858"/>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603</v>
      </c>
      <c r="AR31" s="200"/>
      <c r="AS31" s="133" t="s">
        <v>355</v>
      </c>
      <c r="AT31" s="134"/>
      <c r="AU31" s="199">
        <v>31</v>
      </c>
      <c r="AV31" s="199"/>
      <c r="AW31" s="398" t="s">
        <v>300</v>
      </c>
      <c r="AX31" s="399"/>
    </row>
    <row r="32" spans="1:50" ht="23.25" customHeight="1" x14ac:dyDescent="0.15">
      <c r="A32" s="403"/>
      <c r="B32" s="401"/>
      <c r="C32" s="401"/>
      <c r="D32" s="401"/>
      <c r="E32" s="401"/>
      <c r="F32" s="402"/>
      <c r="G32" s="564" t="s">
        <v>601</v>
      </c>
      <c r="H32" s="565"/>
      <c r="I32" s="565"/>
      <c r="J32" s="565"/>
      <c r="K32" s="565"/>
      <c r="L32" s="565"/>
      <c r="M32" s="565"/>
      <c r="N32" s="565"/>
      <c r="O32" s="566"/>
      <c r="P32" s="105" t="s">
        <v>645</v>
      </c>
      <c r="Q32" s="105"/>
      <c r="R32" s="105"/>
      <c r="S32" s="105"/>
      <c r="T32" s="105"/>
      <c r="U32" s="105"/>
      <c r="V32" s="105"/>
      <c r="W32" s="105"/>
      <c r="X32" s="106"/>
      <c r="Y32" s="471" t="s">
        <v>12</v>
      </c>
      <c r="Z32" s="531"/>
      <c r="AA32" s="532"/>
      <c r="AB32" s="461" t="s">
        <v>14</v>
      </c>
      <c r="AC32" s="461"/>
      <c r="AD32" s="461"/>
      <c r="AE32" s="218">
        <v>100</v>
      </c>
      <c r="AF32" s="219"/>
      <c r="AG32" s="219"/>
      <c r="AH32" s="219"/>
      <c r="AI32" s="218">
        <v>100</v>
      </c>
      <c r="AJ32" s="219"/>
      <c r="AK32" s="219"/>
      <c r="AL32" s="219"/>
      <c r="AM32" s="218">
        <v>100</v>
      </c>
      <c r="AN32" s="219"/>
      <c r="AO32" s="219"/>
      <c r="AP32" s="219"/>
      <c r="AQ32" s="340" t="s">
        <v>567</v>
      </c>
      <c r="AR32" s="207"/>
      <c r="AS32" s="207"/>
      <c r="AT32" s="341"/>
      <c r="AU32" s="219" t="s">
        <v>603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100</v>
      </c>
      <c r="AF33" s="219"/>
      <c r="AG33" s="219"/>
      <c r="AH33" s="219"/>
      <c r="AI33" s="218">
        <v>100</v>
      </c>
      <c r="AJ33" s="219"/>
      <c r="AK33" s="219"/>
      <c r="AL33" s="219"/>
      <c r="AM33" s="218">
        <v>100</v>
      </c>
      <c r="AN33" s="219"/>
      <c r="AO33" s="219"/>
      <c r="AP33" s="219"/>
      <c r="AQ33" s="340" t="s">
        <v>567</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602</v>
      </c>
      <c r="AR34" s="207"/>
      <c r="AS34" s="207"/>
      <c r="AT34" s="341"/>
      <c r="AU34" s="219" t="s">
        <v>603</v>
      </c>
      <c r="AV34" s="219"/>
      <c r="AW34" s="219"/>
      <c r="AX34" s="221"/>
    </row>
    <row r="35" spans="1:50" ht="23.25" customHeight="1" x14ac:dyDescent="0.15">
      <c r="A35" s="226" t="s">
        <v>506</v>
      </c>
      <c r="B35" s="227"/>
      <c r="C35" s="227"/>
      <c r="D35" s="227"/>
      <c r="E35" s="227"/>
      <c r="F35" s="228"/>
      <c r="G35" s="232" t="s">
        <v>604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606</v>
      </c>
      <c r="AC101" s="461"/>
      <c r="AD101" s="461"/>
      <c r="AE101" s="218">
        <v>365</v>
      </c>
      <c r="AF101" s="219"/>
      <c r="AG101" s="219"/>
      <c r="AH101" s="220"/>
      <c r="AI101" s="218">
        <v>365</v>
      </c>
      <c r="AJ101" s="219"/>
      <c r="AK101" s="219"/>
      <c r="AL101" s="220"/>
      <c r="AM101" s="218">
        <v>365</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606</v>
      </c>
      <c r="AC102" s="461"/>
      <c r="AD102" s="461"/>
      <c r="AE102" s="418">
        <v>365</v>
      </c>
      <c r="AF102" s="418"/>
      <c r="AG102" s="418"/>
      <c r="AH102" s="418"/>
      <c r="AI102" s="418">
        <v>365</v>
      </c>
      <c r="AJ102" s="418"/>
      <c r="AK102" s="418"/>
      <c r="AL102" s="418"/>
      <c r="AM102" s="418">
        <v>365</v>
      </c>
      <c r="AN102" s="418"/>
      <c r="AO102" s="418"/>
      <c r="AP102" s="418"/>
      <c r="AQ102" s="273">
        <v>365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607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61</v>
      </c>
      <c r="AF116" s="418"/>
      <c r="AG116" s="418"/>
      <c r="AH116" s="418"/>
      <c r="AI116" s="418">
        <v>61</v>
      </c>
      <c r="AJ116" s="418"/>
      <c r="AK116" s="418"/>
      <c r="AL116" s="418"/>
      <c r="AM116" s="418">
        <v>60</v>
      </c>
      <c r="AN116" s="418"/>
      <c r="AO116" s="418"/>
      <c r="AP116" s="418"/>
      <c r="AQ116" s="218">
        <v>60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609</v>
      </c>
      <c r="AF117" s="551"/>
      <c r="AG117" s="551"/>
      <c r="AH117" s="551"/>
      <c r="AI117" s="551" t="s">
        <v>609</v>
      </c>
      <c r="AJ117" s="551"/>
      <c r="AK117" s="551"/>
      <c r="AL117" s="551"/>
      <c r="AM117" s="551" t="s">
        <v>643</v>
      </c>
      <c r="AN117" s="551"/>
      <c r="AO117" s="551"/>
      <c r="AP117" s="551"/>
      <c r="AQ117" s="551" t="s">
        <v>628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4.3</v>
      </c>
      <c r="AF134" s="207"/>
      <c r="AG134" s="207"/>
      <c r="AH134" s="207"/>
      <c r="AI134" s="206">
        <v>4.5</v>
      </c>
      <c r="AJ134" s="207"/>
      <c r="AK134" s="207"/>
      <c r="AL134" s="207"/>
      <c r="AM134" s="206" t="s">
        <v>650</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v>3.5</v>
      </c>
      <c r="AF135" s="207"/>
      <c r="AG135" s="207"/>
      <c r="AH135" s="207"/>
      <c r="AI135" s="206">
        <v>3.5</v>
      </c>
      <c r="AJ135" s="207"/>
      <c r="AK135" s="207"/>
      <c r="AL135" s="207"/>
      <c r="AM135" s="206">
        <v>3.5</v>
      </c>
      <c r="AN135" s="207"/>
      <c r="AO135" s="207"/>
      <c r="AP135" s="207"/>
      <c r="AQ135" s="206" t="s">
        <v>576</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898"/>
      <c r="G430" s="899" t="s">
        <v>374</v>
      </c>
      <c r="H430" s="123"/>
      <c r="I430" s="123"/>
      <c r="J430" s="900" t="s">
        <v>575</v>
      </c>
      <c r="K430" s="901"/>
      <c r="L430" s="901"/>
      <c r="M430" s="901"/>
      <c r="N430" s="901"/>
      <c r="O430" s="901"/>
      <c r="P430" s="901"/>
      <c r="Q430" s="901"/>
      <c r="R430" s="901"/>
      <c r="S430" s="901"/>
      <c r="T430" s="902"/>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581</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581</v>
      </c>
      <c r="AJ433" s="207"/>
      <c r="AK433" s="207"/>
      <c r="AL433" s="207"/>
      <c r="AM433" s="340" t="s">
        <v>581</v>
      </c>
      <c r="AN433" s="207"/>
      <c r="AO433" s="207"/>
      <c r="AP433" s="341"/>
      <c r="AQ433" s="340" t="s">
        <v>580</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580</v>
      </c>
      <c r="AF434" s="207"/>
      <c r="AG434" s="207"/>
      <c r="AH434" s="341"/>
      <c r="AI434" s="340" t="s">
        <v>576</v>
      </c>
      <c r="AJ434" s="207"/>
      <c r="AK434" s="207"/>
      <c r="AL434" s="207"/>
      <c r="AM434" s="340" t="s">
        <v>583</v>
      </c>
      <c r="AN434" s="207"/>
      <c r="AO434" s="207"/>
      <c r="AP434" s="341"/>
      <c r="AQ434" s="340" t="s">
        <v>580</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576</v>
      </c>
      <c r="AF435" s="207"/>
      <c r="AG435" s="207"/>
      <c r="AH435" s="341"/>
      <c r="AI435" s="340" t="s">
        <v>582</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646</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642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584</v>
      </c>
      <c r="AE710" s="329"/>
      <c r="AF710" s="329"/>
      <c r="AG710" s="101" t="s">
        <v>585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587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584</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584</v>
      </c>
      <c r="AE713" s="329"/>
      <c r="AF713" s="663"/>
      <c r="AG713" s="101" t="s">
        <v>586</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588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45.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30.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571</v>
      </c>
      <c r="D721" s="297"/>
      <c r="E721" s="297"/>
      <c r="F721" s="298"/>
      <c r="G721" s="287"/>
      <c r="H721" s="288"/>
      <c r="I721" s="83" t="str">
        <f>IF(OR(G721="　", G721=""), "", "-")</f>
        <v/>
      </c>
      <c r="J721" s="291"/>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t="s">
        <v>603</v>
      </c>
      <c r="K722" s="291"/>
      <c r="L722" s="83" t="str">
        <f t="shared" ref="L722:L725" si="5">IF(M722="","","-")</f>
        <v/>
      </c>
      <c r="M722" s="84"/>
      <c r="N722" s="304" t="s">
        <v>603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8.5" customHeight="1" x14ac:dyDescent="0.15">
      <c r="A725" s="780"/>
      <c r="B725" s="781"/>
      <c r="C725" s="325"/>
      <c r="D725" s="326"/>
      <c r="E725" s="326"/>
      <c r="F725" s="327"/>
      <c r="G725" s="289"/>
      <c r="H725" s="290"/>
      <c r="I725" s="85" t="str">
        <f t="shared" si="4"/>
        <v/>
      </c>
      <c r="J725" s="292" t="s">
        <v>603</v>
      </c>
      <c r="K725" s="292"/>
      <c r="L725" s="85" t="str">
        <f t="shared" si="5"/>
        <v/>
      </c>
      <c r="M725" s="86"/>
      <c r="N725" s="275" t="s">
        <v>618</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75" customHeight="1" thickBot="1" x14ac:dyDescent="0.2">
      <c r="A729" s="634" t="s">
        <v>619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2.25" customHeight="1" thickBot="1" x14ac:dyDescent="0.2">
      <c r="A735" s="790" t="s">
        <v>576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550</v>
      </c>
      <c r="B737" s="210"/>
      <c r="C737" s="210"/>
      <c r="D737" s="211"/>
      <c r="E737" s="993" t="s">
        <v>620</v>
      </c>
      <c r="F737" s="993"/>
      <c r="G737" s="993"/>
      <c r="H737" s="993"/>
      <c r="I737" s="993"/>
      <c r="J737" s="993"/>
      <c r="K737" s="993"/>
      <c r="L737" s="993"/>
      <c r="M737" s="993"/>
      <c r="N737" s="365" t="s">
        <v>543</v>
      </c>
      <c r="O737" s="365"/>
      <c r="P737" s="365"/>
      <c r="Q737" s="365"/>
      <c r="R737" s="993" t="s">
        <v>621</v>
      </c>
      <c r="S737" s="993"/>
      <c r="T737" s="993"/>
      <c r="U737" s="993"/>
      <c r="V737" s="993"/>
      <c r="W737" s="993"/>
      <c r="X737" s="993"/>
      <c r="Y737" s="993"/>
      <c r="Z737" s="993"/>
      <c r="AA737" s="365" t="s">
        <v>542</v>
      </c>
      <c r="AB737" s="365"/>
      <c r="AC737" s="365"/>
      <c r="AD737" s="365"/>
      <c r="AE737" s="993" t="s">
        <v>622</v>
      </c>
      <c r="AF737" s="993"/>
      <c r="AG737" s="993"/>
      <c r="AH737" s="993"/>
      <c r="AI737" s="993"/>
      <c r="AJ737" s="993"/>
      <c r="AK737" s="993"/>
      <c r="AL737" s="993"/>
      <c r="AM737" s="993"/>
      <c r="AN737" s="365" t="s">
        <v>541</v>
      </c>
      <c r="AO737" s="365"/>
      <c r="AP737" s="365"/>
      <c r="AQ737" s="365"/>
      <c r="AR737" s="985" t="s">
        <v>623</v>
      </c>
      <c r="AS737" s="986"/>
      <c r="AT737" s="986"/>
      <c r="AU737" s="986"/>
      <c r="AV737" s="986"/>
      <c r="AW737" s="986"/>
      <c r="AX737" s="987"/>
      <c r="AY737" s="89"/>
      <c r="AZ737" s="89"/>
    </row>
    <row r="738" spans="1:52" ht="24.75" customHeight="1" x14ac:dyDescent="0.15">
      <c r="A738" s="994" t="s">
        <v>540</v>
      </c>
      <c r="B738" s="210"/>
      <c r="C738" s="210"/>
      <c r="D738" s="211"/>
      <c r="E738" s="993" t="s">
        <v>624</v>
      </c>
      <c r="F738" s="993"/>
      <c r="G738" s="993"/>
      <c r="H738" s="993"/>
      <c r="I738" s="993"/>
      <c r="J738" s="993"/>
      <c r="K738" s="993"/>
      <c r="L738" s="993"/>
      <c r="M738" s="993"/>
      <c r="N738" s="365" t="s">
        <v>539</v>
      </c>
      <c r="O738" s="365"/>
      <c r="P738" s="365"/>
      <c r="Q738" s="365"/>
      <c r="R738" s="993" t="s">
        <v>625</v>
      </c>
      <c r="S738" s="993"/>
      <c r="T738" s="993"/>
      <c r="U738" s="993"/>
      <c r="V738" s="993"/>
      <c r="W738" s="993"/>
      <c r="X738" s="993"/>
      <c r="Y738" s="993"/>
      <c r="Z738" s="993"/>
      <c r="AA738" s="365" t="s">
        <v>538</v>
      </c>
      <c r="AB738" s="365"/>
      <c r="AC738" s="365"/>
      <c r="AD738" s="365"/>
      <c r="AE738" s="993" t="s">
        <v>626</v>
      </c>
      <c r="AF738" s="993"/>
      <c r="AG738" s="993"/>
      <c r="AH738" s="993"/>
      <c r="AI738" s="993"/>
      <c r="AJ738" s="993"/>
      <c r="AK738" s="993"/>
      <c r="AL738" s="993"/>
      <c r="AM738" s="993"/>
      <c r="AN738" s="365" t="s">
        <v>534</v>
      </c>
      <c r="AO738" s="365"/>
      <c r="AP738" s="365"/>
      <c r="AQ738" s="365"/>
      <c r="AR738" s="985" t="s">
        <v>627</v>
      </c>
      <c r="AS738" s="986"/>
      <c r="AT738" s="986"/>
      <c r="AU738" s="986"/>
      <c r="AV738" s="986"/>
      <c r="AW738" s="986"/>
      <c r="AX738" s="987"/>
    </row>
    <row r="739" spans="1:52" ht="24.75" customHeight="1" thickBot="1" x14ac:dyDescent="0.2">
      <c r="A739" s="995" t="s">
        <v>530</v>
      </c>
      <c r="B739" s="996"/>
      <c r="C739" s="996"/>
      <c r="D739" s="997"/>
      <c r="E739" s="998" t="s">
        <v>571</v>
      </c>
      <c r="F739" s="988"/>
      <c r="G739" s="988"/>
      <c r="H739" s="93" t="str">
        <f>IF(E739="", "", "(")</f>
        <v>(</v>
      </c>
      <c r="I739" s="988"/>
      <c r="J739" s="988"/>
      <c r="K739" s="93" t="str">
        <f>IF(OR(I739="　", I739=""), "", "-")</f>
        <v/>
      </c>
      <c r="L739" s="989">
        <v>833</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614"/>
      <c r="B751" s="615"/>
      <c r="C751" s="615"/>
      <c r="D751" s="615"/>
      <c r="E751" s="615"/>
      <c r="F751" s="616"/>
      <c r="G751" s="46"/>
      <c r="H751" s="47"/>
      <c r="I751" s="47"/>
      <c r="J751" s="47"/>
      <c r="K751" s="47"/>
      <c r="L751" s="47"/>
      <c r="M751" s="47"/>
      <c r="N751" s="47"/>
      <c r="O751" s="47"/>
      <c r="P751" s="47"/>
      <c r="Q751" s="47"/>
      <c r="R751" s="47"/>
      <c r="S751" s="47" t="s">
        <v>644</v>
      </c>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28" t="s">
        <v>512</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4.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 customHeight="1" x14ac:dyDescent="0.15">
      <c r="A781" s="631"/>
      <c r="B781" s="632"/>
      <c r="C781" s="632"/>
      <c r="D781" s="632"/>
      <c r="E781" s="632"/>
      <c r="F781" s="633"/>
      <c r="G781" s="670" t="s">
        <v>638</v>
      </c>
      <c r="H781" s="671"/>
      <c r="I781" s="671"/>
      <c r="J781" s="671"/>
      <c r="K781" s="672"/>
      <c r="L781" s="664" t="s">
        <v>639</v>
      </c>
      <c r="M781" s="665"/>
      <c r="N781" s="665"/>
      <c r="O781" s="665"/>
      <c r="P781" s="665"/>
      <c r="Q781" s="665"/>
      <c r="R781" s="665"/>
      <c r="S781" s="665"/>
      <c r="T781" s="665"/>
      <c r="U781" s="665"/>
      <c r="V781" s="665"/>
      <c r="W781" s="665"/>
      <c r="X781" s="666"/>
      <c r="Y781" s="388">
        <v>10.8</v>
      </c>
      <c r="Z781" s="389"/>
      <c r="AA781" s="389"/>
      <c r="AB781" s="805"/>
      <c r="AC781" s="670" t="s">
        <v>631</v>
      </c>
      <c r="AD781" s="671"/>
      <c r="AE781" s="671"/>
      <c r="AF781" s="671"/>
      <c r="AG781" s="672"/>
      <c r="AH781" s="664" t="s">
        <v>631</v>
      </c>
      <c r="AI781" s="665"/>
      <c r="AJ781" s="665"/>
      <c r="AK781" s="665"/>
      <c r="AL781" s="665"/>
      <c r="AM781" s="665"/>
      <c r="AN781" s="665"/>
      <c r="AO781" s="665"/>
      <c r="AP781" s="665"/>
      <c r="AQ781" s="665"/>
      <c r="AR781" s="665"/>
      <c r="AS781" s="665"/>
      <c r="AT781" s="666"/>
      <c r="AU781" s="388" t="s">
        <v>631</v>
      </c>
      <c r="AV781" s="389"/>
      <c r="AW781" s="389"/>
      <c r="AX781" s="390"/>
    </row>
    <row r="782" spans="1:50" ht="33.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3.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3.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3.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3.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3.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3.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3.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3.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2.2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636</v>
      </c>
      <c r="D837" s="347"/>
      <c r="E837" s="347"/>
      <c r="F837" s="347"/>
      <c r="G837" s="347"/>
      <c r="H837" s="347"/>
      <c r="I837" s="347"/>
      <c r="J837" s="348">
        <v>1010401013301</v>
      </c>
      <c r="K837" s="349"/>
      <c r="L837" s="349"/>
      <c r="M837" s="349"/>
      <c r="N837" s="349"/>
      <c r="O837" s="349"/>
      <c r="P837" s="362" t="s">
        <v>635</v>
      </c>
      <c r="Q837" s="350"/>
      <c r="R837" s="350"/>
      <c r="S837" s="350"/>
      <c r="T837" s="350"/>
      <c r="U837" s="350"/>
      <c r="V837" s="350"/>
      <c r="W837" s="350"/>
      <c r="X837" s="350"/>
      <c r="Y837" s="351">
        <v>10.8</v>
      </c>
      <c r="Z837" s="352"/>
      <c r="AA837" s="352"/>
      <c r="AB837" s="353"/>
      <c r="AC837" s="363" t="s">
        <v>498</v>
      </c>
      <c r="AD837" s="371"/>
      <c r="AE837" s="371"/>
      <c r="AF837" s="371"/>
      <c r="AG837" s="371"/>
      <c r="AH837" s="372">
        <v>1</v>
      </c>
      <c r="AI837" s="373"/>
      <c r="AJ837" s="373"/>
      <c r="AK837" s="373"/>
      <c r="AL837" s="357">
        <v>86.7</v>
      </c>
      <c r="AM837" s="358"/>
      <c r="AN837" s="358"/>
      <c r="AO837" s="359"/>
      <c r="AP837" s="360" t="s">
        <v>629</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v>6180001002699</v>
      </c>
      <c r="K838" s="349"/>
      <c r="L838" s="349"/>
      <c r="M838" s="349"/>
      <c r="N838" s="349"/>
      <c r="O838" s="349"/>
      <c r="P838" s="362" t="s">
        <v>635</v>
      </c>
      <c r="Q838" s="350"/>
      <c r="R838" s="350"/>
      <c r="S838" s="350"/>
      <c r="T838" s="350"/>
      <c r="U838" s="350"/>
      <c r="V838" s="350"/>
      <c r="W838" s="350"/>
      <c r="X838" s="350"/>
      <c r="Y838" s="351">
        <v>6</v>
      </c>
      <c r="Z838" s="352"/>
      <c r="AA838" s="352"/>
      <c r="AB838" s="353"/>
      <c r="AC838" s="363" t="s">
        <v>498</v>
      </c>
      <c r="AD838" s="363"/>
      <c r="AE838" s="363"/>
      <c r="AF838" s="363"/>
      <c r="AG838" s="363"/>
      <c r="AH838" s="372">
        <v>1</v>
      </c>
      <c r="AI838" s="373"/>
      <c r="AJ838" s="373"/>
      <c r="AK838" s="373"/>
      <c r="AL838" s="357">
        <v>93.9</v>
      </c>
      <c r="AM838" s="358"/>
      <c r="AN838" s="358"/>
      <c r="AO838" s="359"/>
      <c r="AP838" s="907" t="s">
        <v>630</v>
      </c>
      <c r="AQ838" s="908"/>
      <c r="AR838" s="908"/>
      <c r="AS838" s="908"/>
      <c r="AT838" s="908"/>
      <c r="AU838" s="908"/>
      <c r="AV838" s="908"/>
      <c r="AW838" s="908"/>
      <c r="AX838" s="909"/>
    </row>
    <row r="839" spans="1:50" ht="30" customHeight="1" x14ac:dyDescent="0.15">
      <c r="A839" s="376">
        <v>3</v>
      </c>
      <c r="B839" s="376">
        <v>1</v>
      </c>
      <c r="C839" s="361" t="s">
        <v>633</v>
      </c>
      <c r="D839" s="347"/>
      <c r="E839" s="347"/>
      <c r="F839" s="347"/>
      <c r="G839" s="347"/>
      <c r="H839" s="347"/>
      <c r="I839" s="347"/>
      <c r="J839" s="348">
        <v>1013301002893</v>
      </c>
      <c r="K839" s="349"/>
      <c r="L839" s="349"/>
      <c r="M839" s="349"/>
      <c r="N839" s="349"/>
      <c r="O839" s="349"/>
      <c r="P839" s="362" t="s">
        <v>634</v>
      </c>
      <c r="Q839" s="350"/>
      <c r="R839" s="350"/>
      <c r="S839" s="350"/>
      <c r="T839" s="350"/>
      <c r="U839" s="350"/>
      <c r="V839" s="350"/>
      <c r="W839" s="350"/>
      <c r="X839" s="350"/>
      <c r="Y839" s="351">
        <v>5</v>
      </c>
      <c r="Z839" s="352"/>
      <c r="AA839" s="352"/>
      <c r="AB839" s="353"/>
      <c r="AC839" s="363" t="s">
        <v>498</v>
      </c>
      <c r="AD839" s="363"/>
      <c r="AE839" s="363"/>
      <c r="AF839" s="363"/>
      <c r="AG839" s="363"/>
      <c r="AH839" s="355">
        <v>3</v>
      </c>
      <c r="AI839" s="356"/>
      <c r="AJ839" s="356"/>
      <c r="AK839" s="356"/>
      <c r="AL839" s="357">
        <v>92.5</v>
      </c>
      <c r="AM839" s="358"/>
      <c r="AN839" s="358"/>
      <c r="AO839" s="359"/>
      <c r="AP839" s="360" t="s">
        <v>631</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595</v>
      </c>
      <c r="F1102" s="375"/>
      <c r="G1102" s="375"/>
      <c r="H1102" s="375"/>
      <c r="I1102" s="375"/>
      <c r="J1102" s="348" t="s">
        <v>595</v>
      </c>
      <c r="K1102" s="349"/>
      <c r="L1102" s="349"/>
      <c r="M1102" s="349"/>
      <c r="N1102" s="349"/>
      <c r="O1102" s="349"/>
      <c r="P1102" s="362" t="s">
        <v>595</v>
      </c>
      <c r="Q1102" s="350"/>
      <c r="R1102" s="350"/>
      <c r="S1102" s="350"/>
      <c r="T1102" s="350"/>
      <c r="U1102" s="350"/>
      <c r="V1102" s="350"/>
      <c r="W1102" s="350"/>
      <c r="X1102" s="350"/>
      <c r="Y1102" s="351" t="s">
        <v>595</v>
      </c>
      <c r="Z1102" s="352"/>
      <c r="AA1102" s="352"/>
      <c r="AB1102" s="353"/>
      <c r="AC1102" s="354"/>
      <c r="AD1102" s="354"/>
      <c r="AE1102" s="354"/>
      <c r="AF1102" s="354"/>
      <c r="AG1102" s="354"/>
      <c r="AH1102" s="355" t="s">
        <v>595</v>
      </c>
      <c r="AI1102" s="356"/>
      <c r="AJ1102" s="356"/>
      <c r="AK1102" s="356"/>
      <c r="AL1102" s="357" t="s">
        <v>595</v>
      </c>
      <c r="AM1102" s="358"/>
      <c r="AN1102" s="358"/>
      <c r="AO1102" s="359"/>
      <c r="AP1102" s="360" t="s">
        <v>596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53">
      <formula>IF(RIGHT(TEXT(P14,"0.#"),1)=".",FALSE,TRUE)</formula>
    </cfRule>
    <cfRule type="expression" dxfId="2802" priority="14054">
      <formula>IF(RIGHT(TEXT(P14,"0.#"),1)=".",TRUE,FALSE)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82">
    <cfRule type="expression" dxfId="2799" priority="13925">
      <formula>IF(RIGHT(TEXT(Y782,"0.#"),1)=".",FALSE,TRUE)</formula>
    </cfRule>
    <cfRule type="expression" dxfId="2798" priority="13926">
      <formula>IF(RIGHT(TEXT(Y782,"0.#"),1)=".",TRUE,FALSE)</formula>
    </cfRule>
  </conditionalFormatting>
  <conditionalFormatting sqref="Y791">
    <cfRule type="expression" dxfId="2797" priority="13921">
      <formula>IF(RIGHT(TEXT(Y791,"0.#"),1)=".",FALSE,TRUE)</formula>
    </cfRule>
    <cfRule type="expression" dxfId="2796" priority="13922">
      <formula>IF(RIGHT(TEXT(Y791,"0.#"),1)=".",TRUE,FALSE)</formula>
    </cfRule>
  </conditionalFormatting>
  <conditionalFormatting sqref="Y822:Y829 Y820 Y809:Y816 Y807 Y796:Y803 Y794">
    <cfRule type="expression" dxfId="2795" priority="13703">
      <formula>IF(RIGHT(TEXT(Y794,"0.#"),1)=".",FALSE,TRUE)</formula>
    </cfRule>
    <cfRule type="expression" dxfId="2794" priority="13704">
      <formula>IF(RIGHT(TEXT(Y794,"0.#"),1)=".",TRUE,FALSE)</formula>
    </cfRule>
  </conditionalFormatting>
  <conditionalFormatting sqref="P16:AQ17 P15:AX15 P13:AX13">
    <cfRule type="expression" dxfId="2793" priority="13751">
      <formula>IF(RIGHT(TEXT(P13,"0.#"),1)=".",FALSE,TRUE)</formula>
    </cfRule>
    <cfRule type="expression" dxfId="2792" priority="13752">
      <formula>IF(RIGHT(TEXT(P13,"0.#"),1)=".",TRUE,FALSE)</formula>
    </cfRule>
  </conditionalFormatting>
  <conditionalFormatting sqref="P19:AJ19">
    <cfRule type="expression" dxfId="2791" priority="13749">
      <formula>IF(RIGHT(TEXT(P19,"0.#"),1)=".",FALSE,TRUE)</formula>
    </cfRule>
    <cfRule type="expression" dxfId="2790" priority="13750">
      <formula>IF(RIGHT(TEXT(P19,"0.#"),1)=".",TRUE,FALSE)</formula>
    </cfRule>
  </conditionalFormatting>
  <conditionalFormatting sqref="Y783:Y790 Y781">
    <cfRule type="expression" dxfId="2789" priority="13727">
      <formula>IF(RIGHT(TEXT(Y781,"0.#"),1)=".",FALSE,TRUE)</formula>
    </cfRule>
    <cfRule type="expression" dxfId="2788" priority="13728">
      <formula>IF(RIGHT(TEXT(Y781,"0.#"),1)=".",TRUE,FALSE)</formula>
    </cfRule>
  </conditionalFormatting>
  <conditionalFormatting sqref="AU782">
    <cfRule type="expression" dxfId="2787" priority="13725">
      <formula>IF(RIGHT(TEXT(AU782,"0.#"),1)=".",FALSE,TRUE)</formula>
    </cfRule>
    <cfRule type="expression" dxfId="2786" priority="13726">
      <formula>IF(RIGHT(TEXT(AU782,"0.#"),1)=".",TRUE,FALSE)</formula>
    </cfRule>
  </conditionalFormatting>
  <conditionalFormatting sqref="AU791">
    <cfRule type="expression" dxfId="2785" priority="13723">
      <formula>IF(RIGHT(TEXT(AU791,"0.#"),1)=".",FALSE,TRUE)</formula>
    </cfRule>
    <cfRule type="expression" dxfId="2784" priority="13724">
      <formula>IF(RIGHT(TEXT(AU791,"0.#"),1)=".",TRUE,FALSE)</formula>
    </cfRule>
  </conditionalFormatting>
  <conditionalFormatting sqref="AU783:AU790 AU781">
    <cfRule type="expression" dxfId="2783" priority="13721">
      <formula>IF(RIGHT(TEXT(AU781,"0.#"),1)=".",FALSE,TRUE)</formula>
    </cfRule>
    <cfRule type="expression" dxfId="2782" priority="13722">
      <formula>IF(RIGHT(TEXT(AU781,"0.#"),1)=".",TRUE,FALSE)</formula>
    </cfRule>
  </conditionalFormatting>
  <conditionalFormatting sqref="Y821 Y808 Y795">
    <cfRule type="expression" dxfId="2781" priority="13707">
      <formula>IF(RIGHT(TEXT(Y795,"0.#"),1)=".",FALSE,TRUE)</formula>
    </cfRule>
    <cfRule type="expression" dxfId="2780" priority="13708">
      <formula>IF(RIGHT(TEXT(Y795,"0.#"),1)=".",TRUE,FALSE)</formula>
    </cfRule>
  </conditionalFormatting>
  <conditionalFormatting sqref="Y830 Y817 Y804">
    <cfRule type="expression" dxfId="2779" priority="13705">
      <formula>IF(RIGHT(TEXT(Y804,"0.#"),1)=".",FALSE,TRUE)</formula>
    </cfRule>
    <cfRule type="expression" dxfId="2778" priority="13706">
      <formula>IF(RIGHT(TEXT(Y804,"0.#"),1)=".",TRUE,FALSE)</formula>
    </cfRule>
  </conditionalFormatting>
  <conditionalFormatting sqref="AU821 AU808 AU795">
    <cfRule type="expression" dxfId="2777" priority="13701">
      <formula>IF(RIGHT(TEXT(AU795,"0.#"),1)=".",FALSE,TRUE)</formula>
    </cfRule>
    <cfRule type="expression" dxfId="2776" priority="13702">
      <formula>IF(RIGHT(TEXT(AU795,"0.#"),1)=".",TRUE,FALSE)</formula>
    </cfRule>
  </conditionalFormatting>
  <conditionalFormatting sqref="AU830 AU817 AU804">
    <cfRule type="expression" dxfId="2775" priority="13699">
      <formula>IF(RIGHT(TEXT(AU804,"0.#"),1)=".",FALSE,TRUE)</formula>
    </cfRule>
    <cfRule type="expression" dxfId="2774" priority="13700">
      <formula>IF(RIGHT(TEXT(AU804,"0.#"),1)=".",TRUE,FALSE)</formula>
    </cfRule>
  </conditionalFormatting>
  <conditionalFormatting sqref="AU822:AU829 AU820 AU809:AU816 AU807 AU796:AU803 AU794">
    <cfRule type="expression" dxfId="2773" priority="13697">
      <formula>IF(RIGHT(TEXT(AU794,"0.#"),1)=".",FALSE,TRUE)</formula>
    </cfRule>
    <cfRule type="expression" dxfId="2772" priority="13698">
      <formula>IF(RIGHT(TEXT(AU794,"0.#"),1)=".",TRUE,FALSE)</formula>
    </cfRule>
  </conditionalFormatting>
  <conditionalFormatting sqref="AM87">
    <cfRule type="expression" dxfId="2771" priority="13351">
      <formula>IF(RIGHT(TEXT(AM87,"0.#"),1)=".",FALSE,TRUE)</formula>
    </cfRule>
    <cfRule type="expression" dxfId="2770" priority="13352">
      <formula>IF(RIGHT(TEXT(AM87,"0.#"),1)=".",TRUE,FALSE)</formula>
    </cfRule>
  </conditionalFormatting>
  <conditionalFormatting sqref="AE55">
    <cfRule type="expression" dxfId="2769" priority="13419">
      <formula>IF(RIGHT(TEXT(AE55,"0.#"),1)=".",FALSE,TRUE)</formula>
    </cfRule>
    <cfRule type="expression" dxfId="2768" priority="13420">
      <formula>IF(RIGHT(TEXT(AE55,"0.#"),1)=".",TRUE,FALSE)</formula>
    </cfRule>
  </conditionalFormatting>
  <conditionalFormatting sqref="AI55">
    <cfRule type="expression" dxfId="2767" priority="13417">
      <formula>IF(RIGHT(TEXT(AI55,"0.#"),1)=".",FALSE,TRUE)</formula>
    </cfRule>
    <cfRule type="expression" dxfId="2766" priority="13418">
      <formula>IF(RIGHT(TEXT(AI55,"0.#"),1)=".",TRUE,FALSE)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M53">
    <cfRule type="expression" dxfId="2757" priority="13411">
      <formula>IF(RIGHT(TEXT(AM53,"0.#"),1)=".",FALSE,TRUE)</formula>
    </cfRule>
    <cfRule type="expression" dxfId="2756" priority="13412">
      <formula>IF(RIGHT(TEXT(AM53,"0.#"),1)=".",TRUE,FALSE)</formula>
    </cfRule>
  </conditionalFormatting>
  <conditionalFormatting sqref="AM54">
    <cfRule type="expression" dxfId="2755" priority="13409">
      <formula>IF(RIGHT(TEXT(AM54,"0.#"),1)=".",FALSE,TRUE)</formula>
    </cfRule>
    <cfRule type="expression" dxfId="2754" priority="13410">
      <formula>IF(RIGHT(TEXT(AM54,"0.#"),1)=".",TRUE,FALSE)</formula>
    </cfRule>
  </conditionalFormatting>
  <conditionalFormatting sqref="AM55">
    <cfRule type="expression" dxfId="2753" priority="13407">
      <formula>IF(RIGHT(TEXT(AM55,"0.#"),1)=".",FALSE,TRUE)</formula>
    </cfRule>
    <cfRule type="expression" dxfId="2752" priority="13408">
      <formula>IF(RIGHT(TEXT(AM55,"0.#"),1)=".",TRUE,FALSE)</formula>
    </cfRule>
  </conditionalFormatting>
  <conditionalFormatting sqref="AE60">
    <cfRule type="expression" dxfId="2751" priority="13393">
      <formula>IF(RIGHT(TEXT(AE60,"0.#"),1)=".",FALSE,TRUE)</formula>
    </cfRule>
    <cfRule type="expression" dxfId="2750" priority="13394">
      <formula>IF(RIGHT(TEXT(AE60,"0.#"),1)=".",TRUE,FALSE)</formula>
    </cfRule>
  </conditionalFormatting>
  <conditionalFormatting sqref="AE61">
    <cfRule type="expression" dxfId="2749" priority="13391">
      <formula>IF(RIGHT(TEXT(AE61,"0.#"),1)=".",FALSE,TRUE)</formula>
    </cfRule>
    <cfRule type="expression" dxfId="2748" priority="13392">
      <formula>IF(RIGHT(TEXT(AE61,"0.#"),1)=".",TRUE,FALSE)</formula>
    </cfRule>
  </conditionalFormatting>
  <conditionalFormatting sqref="AE62">
    <cfRule type="expression" dxfId="2747" priority="13389">
      <formula>IF(RIGHT(TEXT(AE62,"0.#"),1)=".",FALSE,TRUE)</formula>
    </cfRule>
    <cfRule type="expression" dxfId="2746" priority="13390">
      <formula>IF(RIGHT(TEXT(AE62,"0.#"),1)=".",TRUE,FALSE)</formula>
    </cfRule>
  </conditionalFormatting>
  <conditionalFormatting sqref="AI62">
    <cfRule type="expression" dxfId="2745" priority="13387">
      <formula>IF(RIGHT(TEXT(AI62,"0.#"),1)=".",FALSE,TRUE)</formula>
    </cfRule>
    <cfRule type="expression" dxfId="2744" priority="13388">
      <formula>IF(RIGHT(TEXT(AI62,"0.#"),1)=".",TRUE,FALSE)</formula>
    </cfRule>
  </conditionalFormatting>
  <conditionalFormatting sqref="AI61">
    <cfRule type="expression" dxfId="2743" priority="13385">
      <formula>IF(RIGHT(TEXT(AI61,"0.#"),1)=".",FALSE,TRUE)</formula>
    </cfRule>
    <cfRule type="expression" dxfId="2742" priority="13386">
      <formula>IF(RIGHT(TEXT(AI61,"0.#"),1)=".",TRUE,FALSE)</formula>
    </cfRule>
  </conditionalFormatting>
  <conditionalFormatting sqref="AI60">
    <cfRule type="expression" dxfId="2741" priority="13383">
      <formula>IF(RIGHT(TEXT(AI60,"0.#"),1)=".",FALSE,TRUE)</formula>
    </cfRule>
    <cfRule type="expression" dxfId="2740" priority="13384">
      <formula>IF(RIGHT(TEXT(AI60,"0.#"),1)=".",TRUE,FALSE)</formula>
    </cfRule>
  </conditionalFormatting>
  <conditionalFormatting sqref="AM60">
    <cfRule type="expression" dxfId="2739" priority="13381">
      <formula>IF(RIGHT(TEXT(AM60,"0.#"),1)=".",FALSE,TRUE)</formula>
    </cfRule>
    <cfRule type="expression" dxfId="2738" priority="13382">
      <formula>IF(RIGHT(TEXT(AM60,"0.#"),1)=".",TRUE,FALSE)</formula>
    </cfRule>
  </conditionalFormatting>
  <conditionalFormatting sqref="AM61">
    <cfRule type="expression" dxfId="2737" priority="13379">
      <formula>IF(RIGHT(TEXT(AM61,"0.#"),1)=".",FALSE,TRUE)</formula>
    </cfRule>
    <cfRule type="expression" dxfId="2736" priority="13380">
      <formula>IF(RIGHT(TEXT(AM61,"0.#"),1)=".",TRUE,FALSE)</formula>
    </cfRule>
  </conditionalFormatting>
  <conditionalFormatting sqref="AM62">
    <cfRule type="expression" dxfId="2735" priority="13377">
      <formula>IF(RIGHT(TEXT(AM62,"0.#"),1)=".",FALSE,TRUE)</formula>
    </cfRule>
    <cfRule type="expression" dxfId="2734" priority="13378">
      <formula>IF(RIGHT(TEXT(AM62,"0.#"),1)=".",TRUE,FALSE)</formula>
    </cfRule>
  </conditionalFormatting>
  <conditionalFormatting sqref="AE87">
    <cfRule type="expression" dxfId="2733" priority="13363">
      <formula>IF(RIGHT(TEXT(AE87,"0.#"),1)=".",FALSE,TRUE)</formula>
    </cfRule>
    <cfRule type="expression" dxfId="2732" priority="13364">
      <formula>IF(RIGHT(TEXT(AE87,"0.#"),1)=".",TRUE,FALSE)</formula>
    </cfRule>
  </conditionalFormatting>
  <conditionalFormatting sqref="AE88">
    <cfRule type="expression" dxfId="2731" priority="13361">
      <formula>IF(RIGHT(TEXT(AE88,"0.#"),1)=".",FALSE,TRUE)</formula>
    </cfRule>
    <cfRule type="expression" dxfId="2730" priority="13362">
      <formula>IF(RIGHT(TEXT(AE88,"0.#"),1)=".",TRUE,FALSE)</formula>
    </cfRule>
  </conditionalFormatting>
  <conditionalFormatting sqref="AE89">
    <cfRule type="expression" dxfId="2729" priority="13359">
      <formula>IF(RIGHT(TEXT(AE89,"0.#"),1)=".",FALSE,TRUE)</formula>
    </cfRule>
    <cfRule type="expression" dxfId="2728" priority="13360">
      <formula>IF(RIGHT(TEXT(AE89,"0.#"),1)=".",TRUE,FALSE)</formula>
    </cfRule>
  </conditionalFormatting>
  <conditionalFormatting sqref="AI89">
    <cfRule type="expression" dxfId="2727" priority="13357">
      <formula>IF(RIGHT(TEXT(AI89,"0.#"),1)=".",FALSE,TRUE)</formula>
    </cfRule>
    <cfRule type="expression" dxfId="2726" priority="13358">
      <formula>IF(RIGHT(TEXT(AI89,"0.#"),1)=".",TRUE,FALSE)</formula>
    </cfRule>
  </conditionalFormatting>
  <conditionalFormatting sqref="AI88">
    <cfRule type="expression" dxfId="2725" priority="13355">
      <formula>IF(RIGHT(TEXT(AI88,"0.#"),1)=".",FALSE,TRUE)</formula>
    </cfRule>
    <cfRule type="expression" dxfId="2724" priority="13356">
      <formula>IF(RIGHT(TEXT(AI88,"0.#"),1)=".",TRUE,FALSE)</formula>
    </cfRule>
  </conditionalFormatting>
  <conditionalFormatting sqref="AI87">
    <cfRule type="expression" dxfId="2723" priority="13353">
      <formula>IF(RIGHT(TEXT(AI87,"0.#"),1)=".",FALSE,TRUE)</formula>
    </cfRule>
    <cfRule type="expression" dxfId="2722" priority="13354">
      <formula>IF(RIGHT(TEXT(AI87,"0.#"),1)=".",TRUE,FALSE)</formula>
    </cfRule>
  </conditionalFormatting>
  <conditionalFormatting sqref="AM88">
    <cfRule type="expression" dxfId="2721" priority="13349">
      <formula>IF(RIGHT(TEXT(AM88,"0.#"),1)=".",FALSE,TRUE)</formula>
    </cfRule>
    <cfRule type="expression" dxfId="2720" priority="13350">
      <formula>IF(RIGHT(TEXT(AM88,"0.#"),1)=".",TRUE,FALSE)</formula>
    </cfRule>
  </conditionalFormatting>
  <conditionalFormatting sqref="AM89">
    <cfRule type="expression" dxfId="2719" priority="13347">
      <formula>IF(RIGHT(TEXT(AM89,"0.#"),1)=".",FALSE,TRUE)</formula>
    </cfRule>
    <cfRule type="expression" dxfId="2718" priority="13348">
      <formula>IF(RIGHT(TEXT(AM89,"0.#"),1)=".",TRUE,FALSE)</formula>
    </cfRule>
  </conditionalFormatting>
  <conditionalFormatting sqref="AE92">
    <cfRule type="expression" dxfId="2717" priority="13333">
      <formula>IF(RIGHT(TEXT(AE92,"0.#"),1)=".",FALSE,TRUE)</formula>
    </cfRule>
    <cfRule type="expression" dxfId="2716" priority="13334">
      <formula>IF(RIGHT(TEXT(AE92,"0.#"),1)=".",TRUE,FALSE)</formula>
    </cfRule>
  </conditionalFormatting>
  <conditionalFormatting sqref="AE93">
    <cfRule type="expression" dxfId="2715" priority="13331">
      <formula>IF(RIGHT(TEXT(AE93,"0.#"),1)=".",FALSE,TRUE)</formula>
    </cfRule>
    <cfRule type="expression" dxfId="2714" priority="13332">
      <formula>IF(RIGHT(TEXT(AE93,"0.#"),1)=".",TRUE,FALSE)</formula>
    </cfRule>
  </conditionalFormatting>
  <conditionalFormatting sqref="AE94">
    <cfRule type="expression" dxfId="2713" priority="13329">
      <formula>IF(RIGHT(TEXT(AE94,"0.#"),1)=".",FALSE,TRUE)</formula>
    </cfRule>
    <cfRule type="expression" dxfId="2712" priority="13330">
      <formula>IF(RIGHT(TEXT(AE94,"0.#"),1)=".",TRUE,FALSE)</formula>
    </cfRule>
  </conditionalFormatting>
  <conditionalFormatting sqref="AI94">
    <cfRule type="expression" dxfId="2711" priority="13327">
      <formula>IF(RIGHT(TEXT(AI94,"0.#"),1)=".",FALSE,TRUE)</formula>
    </cfRule>
    <cfRule type="expression" dxfId="2710" priority="13328">
      <formula>IF(RIGHT(TEXT(AI94,"0.#"),1)=".",TRUE,FALSE)</formula>
    </cfRule>
  </conditionalFormatting>
  <conditionalFormatting sqref="AI93">
    <cfRule type="expression" dxfId="2709" priority="13325">
      <formula>IF(RIGHT(TEXT(AI93,"0.#"),1)=".",FALSE,TRUE)</formula>
    </cfRule>
    <cfRule type="expression" dxfId="2708" priority="13326">
      <formula>IF(RIGHT(TEXT(AI93,"0.#"),1)=".",TRUE,FALSE)</formula>
    </cfRule>
  </conditionalFormatting>
  <conditionalFormatting sqref="AI92">
    <cfRule type="expression" dxfId="2707" priority="13323">
      <formula>IF(RIGHT(TEXT(AI92,"0.#"),1)=".",FALSE,TRUE)</formula>
    </cfRule>
    <cfRule type="expression" dxfId="2706" priority="13324">
      <formula>IF(RIGHT(TEXT(AI92,"0.#"),1)=".",TRUE,FALSE)</formula>
    </cfRule>
  </conditionalFormatting>
  <conditionalFormatting sqref="AM92">
    <cfRule type="expression" dxfId="2705" priority="13321">
      <formula>IF(RIGHT(TEXT(AM92,"0.#"),1)=".",FALSE,TRUE)</formula>
    </cfRule>
    <cfRule type="expression" dxfId="2704" priority="13322">
      <formula>IF(RIGHT(TEXT(AM92,"0.#"),1)=".",TRUE,FALSE)</formula>
    </cfRule>
  </conditionalFormatting>
  <conditionalFormatting sqref="AM93">
    <cfRule type="expression" dxfId="2703" priority="13319">
      <formula>IF(RIGHT(TEXT(AM93,"0.#"),1)=".",FALSE,TRUE)</formula>
    </cfRule>
    <cfRule type="expression" dxfId="2702" priority="13320">
      <formula>IF(RIGHT(TEXT(AM93,"0.#"),1)=".",TRUE,FALSE)</formula>
    </cfRule>
  </conditionalFormatting>
  <conditionalFormatting sqref="AM94">
    <cfRule type="expression" dxfId="2701" priority="13317">
      <formula>IF(RIGHT(TEXT(AM94,"0.#"),1)=".",FALSE,TRUE)</formula>
    </cfRule>
    <cfRule type="expression" dxfId="2700" priority="13318">
      <formula>IF(RIGHT(TEXT(AM94,"0.#"),1)=".",TRUE,FALSE)</formula>
    </cfRule>
  </conditionalFormatting>
  <conditionalFormatting sqref="AE97">
    <cfRule type="expression" dxfId="2699" priority="13303">
      <formula>IF(RIGHT(TEXT(AE97,"0.#"),1)=".",FALSE,TRUE)</formula>
    </cfRule>
    <cfRule type="expression" dxfId="2698" priority="13304">
      <formula>IF(RIGHT(TEXT(AE97,"0.#"),1)=".",TRUE,FALSE)</formula>
    </cfRule>
  </conditionalFormatting>
  <conditionalFormatting sqref="AE98">
    <cfRule type="expression" dxfId="2697" priority="13301">
      <formula>IF(RIGHT(TEXT(AE98,"0.#"),1)=".",FALSE,TRUE)</formula>
    </cfRule>
    <cfRule type="expression" dxfId="2696" priority="13302">
      <formula>IF(RIGHT(TEXT(AE98,"0.#"),1)=".",TRUE,FALSE)</formula>
    </cfRule>
  </conditionalFormatting>
  <conditionalFormatting sqref="AE99">
    <cfRule type="expression" dxfId="2695" priority="13299">
      <formula>IF(RIGHT(TEXT(AE99,"0.#"),1)=".",FALSE,TRUE)</formula>
    </cfRule>
    <cfRule type="expression" dxfId="2694" priority="13300">
      <formula>IF(RIGHT(TEXT(AE99,"0.#"),1)=".",TRUE,FALSE)</formula>
    </cfRule>
  </conditionalFormatting>
  <conditionalFormatting sqref="AI99">
    <cfRule type="expression" dxfId="2693" priority="13297">
      <formula>IF(RIGHT(TEXT(AI99,"0.#"),1)=".",FALSE,TRUE)</formula>
    </cfRule>
    <cfRule type="expression" dxfId="2692" priority="13298">
      <formula>IF(RIGHT(TEXT(AI99,"0.#"),1)=".",TRUE,FALSE)</formula>
    </cfRule>
  </conditionalFormatting>
  <conditionalFormatting sqref="AI98">
    <cfRule type="expression" dxfId="2691" priority="13295">
      <formula>IF(RIGHT(TEXT(AI98,"0.#"),1)=".",FALSE,TRUE)</formula>
    </cfRule>
    <cfRule type="expression" dxfId="2690" priority="13296">
      <formula>IF(RIGHT(TEXT(AI98,"0.#"),1)=".",TRUE,FALSE)</formula>
    </cfRule>
  </conditionalFormatting>
  <conditionalFormatting sqref="AI97">
    <cfRule type="expression" dxfId="2689" priority="13293">
      <formula>IF(RIGHT(TEXT(AI97,"0.#"),1)=".",FALSE,TRUE)</formula>
    </cfRule>
    <cfRule type="expression" dxfId="2688" priority="13294">
      <formula>IF(RIGHT(TEXT(AI97,"0.#"),1)=".",TRUE,FALSE)</formula>
    </cfRule>
  </conditionalFormatting>
  <conditionalFormatting sqref="AM97">
    <cfRule type="expression" dxfId="2687" priority="13291">
      <formula>IF(RIGHT(TEXT(AM97,"0.#"),1)=".",FALSE,TRUE)</formula>
    </cfRule>
    <cfRule type="expression" dxfId="2686" priority="13292">
      <formula>IF(RIGHT(TEXT(AM97,"0.#"),1)=".",TRUE,FALSE)</formula>
    </cfRule>
  </conditionalFormatting>
  <conditionalFormatting sqref="AM98">
    <cfRule type="expression" dxfId="2685" priority="13289">
      <formula>IF(RIGHT(TEXT(AM98,"0.#"),1)=".",FALSE,TRUE)</formula>
    </cfRule>
    <cfRule type="expression" dxfId="2684" priority="13290">
      <formula>IF(RIGHT(TEXT(AM98,"0.#"),1)=".",TRUE,FALSE)</formula>
    </cfRule>
  </conditionalFormatting>
  <conditionalFormatting sqref="AM99">
    <cfRule type="expression" dxfId="2683" priority="13287">
      <formula>IF(RIGHT(TEXT(AM99,"0.#"),1)=".",FALSE,TRUE)</formula>
    </cfRule>
    <cfRule type="expression" dxfId="2682" priority="13288">
      <formula>IF(RIGHT(TEXT(AM99,"0.#"),1)=".",TRUE,FALSE)</formula>
    </cfRule>
  </conditionalFormatting>
  <conditionalFormatting sqref="AE104">
    <cfRule type="expression" dxfId="2681" priority="13261">
      <formula>IF(RIGHT(TEXT(AE104,"0.#"),1)=".",FALSE,TRUE)</formula>
    </cfRule>
    <cfRule type="expression" dxfId="2680" priority="13262">
      <formula>IF(RIGHT(TEXT(AE104,"0.#"),1)=".",TRUE,FALSE)</formula>
    </cfRule>
  </conditionalFormatting>
  <conditionalFormatting sqref="AI104">
    <cfRule type="expression" dxfId="2679" priority="13259">
      <formula>IF(RIGHT(TEXT(AI104,"0.#"),1)=".",FALSE,TRUE)</formula>
    </cfRule>
    <cfRule type="expression" dxfId="2678" priority="13260">
      <formula>IF(RIGHT(TEXT(AI104,"0.#"),1)=".",TRUE,FALSE)</formula>
    </cfRule>
  </conditionalFormatting>
  <conditionalFormatting sqref="AM104">
    <cfRule type="expression" dxfId="2677" priority="13257">
      <formula>IF(RIGHT(TEXT(AM104,"0.#"),1)=".",FALSE,TRUE)</formula>
    </cfRule>
    <cfRule type="expression" dxfId="2676" priority="13258">
      <formula>IF(RIGHT(TEXT(AM104,"0.#"),1)=".",TRUE,FALSE)</formula>
    </cfRule>
  </conditionalFormatting>
  <conditionalFormatting sqref="AE105">
    <cfRule type="expression" dxfId="2675" priority="13255">
      <formula>IF(RIGHT(TEXT(AE105,"0.#"),1)=".",FALSE,TRUE)</formula>
    </cfRule>
    <cfRule type="expression" dxfId="2674" priority="13256">
      <formula>IF(RIGHT(TEXT(AE105,"0.#"),1)=".",TRUE,FALSE)</formula>
    </cfRule>
  </conditionalFormatting>
  <conditionalFormatting sqref="AI105">
    <cfRule type="expression" dxfId="2673" priority="13253">
      <formula>IF(RIGHT(TEXT(AI105,"0.#"),1)=".",FALSE,TRUE)</formula>
    </cfRule>
    <cfRule type="expression" dxfId="2672" priority="13254">
      <formula>IF(RIGHT(TEXT(AI105,"0.#"),1)=".",TRUE,FALSE)</formula>
    </cfRule>
  </conditionalFormatting>
  <conditionalFormatting sqref="AM105">
    <cfRule type="expression" dxfId="2671" priority="13251">
      <formula>IF(RIGHT(TEXT(AM105,"0.#"),1)=".",FALSE,TRUE)</formula>
    </cfRule>
    <cfRule type="expression" dxfId="2670" priority="13252">
      <formula>IF(RIGHT(TEXT(AM105,"0.#"),1)=".",TRUE,FALSE)</formula>
    </cfRule>
  </conditionalFormatting>
  <conditionalFormatting sqref="AE107">
    <cfRule type="expression" dxfId="2669" priority="13247">
      <formula>IF(RIGHT(TEXT(AE107,"0.#"),1)=".",FALSE,TRUE)</formula>
    </cfRule>
    <cfRule type="expression" dxfId="2668" priority="13248">
      <formula>IF(RIGHT(TEXT(AE107,"0.#"),1)=".",TRUE,FALSE)</formula>
    </cfRule>
  </conditionalFormatting>
  <conditionalFormatting sqref="AI107">
    <cfRule type="expression" dxfId="2667" priority="13245">
      <formula>IF(RIGHT(TEXT(AI107,"0.#"),1)=".",FALSE,TRUE)</formula>
    </cfRule>
    <cfRule type="expression" dxfId="2666" priority="13246">
      <formula>IF(RIGHT(TEXT(AI107,"0.#"),1)=".",TRUE,FALSE)</formula>
    </cfRule>
  </conditionalFormatting>
  <conditionalFormatting sqref="AM107">
    <cfRule type="expression" dxfId="2665" priority="13243">
      <formula>IF(RIGHT(TEXT(AM107,"0.#"),1)=".",FALSE,TRUE)</formula>
    </cfRule>
    <cfRule type="expression" dxfId="2664" priority="13244">
      <formula>IF(RIGHT(TEXT(AM107,"0.#"),1)=".",TRUE,FALSE)</formula>
    </cfRule>
  </conditionalFormatting>
  <conditionalFormatting sqref="AE108">
    <cfRule type="expression" dxfId="2663" priority="13241">
      <formula>IF(RIGHT(TEXT(AE108,"0.#"),1)=".",FALSE,TRUE)</formula>
    </cfRule>
    <cfRule type="expression" dxfId="2662" priority="13242">
      <formula>IF(RIGHT(TEXT(AE108,"0.#"),1)=".",TRUE,FALSE)</formula>
    </cfRule>
  </conditionalFormatting>
  <conditionalFormatting sqref="AI108">
    <cfRule type="expression" dxfId="2661" priority="13239">
      <formula>IF(RIGHT(TEXT(AI108,"0.#"),1)=".",FALSE,TRUE)</formula>
    </cfRule>
    <cfRule type="expression" dxfId="2660" priority="13240">
      <formula>IF(RIGHT(TEXT(AI108,"0.#"),1)=".",TRUE,FALSE)</formula>
    </cfRule>
  </conditionalFormatting>
  <conditionalFormatting sqref="AM108">
    <cfRule type="expression" dxfId="2659" priority="13237">
      <formula>IF(RIGHT(TEXT(AM108,"0.#"),1)=".",FALSE,TRUE)</formula>
    </cfRule>
    <cfRule type="expression" dxfId="2658" priority="13238">
      <formula>IF(RIGHT(TEXT(AM108,"0.#"),1)=".",TRUE,FALSE)</formula>
    </cfRule>
  </conditionalFormatting>
  <conditionalFormatting sqref="AE110">
    <cfRule type="expression" dxfId="2657" priority="13233">
      <formula>IF(RIGHT(TEXT(AE110,"0.#"),1)=".",FALSE,TRUE)</formula>
    </cfRule>
    <cfRule type="expression" dxfId="2656" priority="13234">
      <formula>IF(RIGHT(TEXT(AE110,"0.#"),1)=".",TRUE,FALSE)</formula>
    </cfRule>
  </conditionalFormatting>
  <conditionalFormatting sqref="AI110">
    <cfRule type="expression" dxfId="2655" priority="13231">
      <formula>IF(RIGHT(TEXT(AI110,"0.#"),1)=".",FALSE,TRUE)</formula>
    </cfRule>
    <cfRule type="expression" dxfId="2654" priority="13232">
      <formula>IF(RIGHT(TEXT(AI110,"0.#"),1)=".",TRUE,FALSE)</formula>
    </cfRule>
  </conditionalFormatting>
  <conditionalFormatting sqref="AM110">
    <cfRule type="expression" dxfId="2653" priority="13229">
      <formula>IF(RIGHT(TEXT(AM110,"0.#"),1)=".",FALSE,TRUE)</formula>
    </cfRule>
    <cfRule type="expression" dxfId="2652" priority="13230">
      <formula>IF(RIGHT(TEXT(AM110,"0.#"),1)=".",TRUE,FALSE)</formula>
    </cfRule>
  </conditionalFormatting>
  <conditionalFormatting sqref="AE111">
    <cfRule type="expression" dxfId="2651" priority="13227">
      <formula>IF(RIGHT(TEXT(AE111,"0.#"),1)=".",FALSE,TRUE)</formula>
    </cfRule>
    <cfRule type="expression" dxfId="2650" priority="13228">
      <formula>IF(RIGHT(TEXT(AE111,"0.#"),1)=".",TRUE,FALSE)</formula>
    </cfRule>
  </conditionalFormatting>
  <conditionalFormatting sqref="AI111">
    <cfRule type="expression" dxfId="2649" priority="13225">
      <formula>IF(RIGHT(TEXT(AI111,"0.#"),1)=".",FALSE,TRUE)</formula>
    </cfRule>
    <cfRule type="expression" dxfId="2648" priority="13226">
      <formula>IF(RIGHT(TEXT(AI111,"0.#"),1)=".",TRUE,FALSE)</formula>
    </cfRule>
  </conditionalFormatting>
  <conditionalFormatting sqref="AM111">
    <cfRule type="expression" dxfId="2647" priority="13223">
      <formula>IF(RIGHT(TEXT(AM111,"0.#"),1)=".",FALSE,TRUE)</formula>
    </cfRule>
    <cfRule type="expression" dxfId="2646" priority="13224">
      <formula>IF(RIGHT(TEXT(AM111,"0.#"),1)=".",TRUE,FALSE)</formula>
    </cfRule>
  </conditionalFormatting>
  <conditionalFormatting sqref="AE113">
    <cfRule type="expression" dxfId="2645" priority="13219">
      <formula>IF(RIGHT(TEXT(AE113,"0.#"),1)=".",FALSE,TRUE)</formula>
    </cfRule>
    <cfRule type="expression" dxfId="2644" priority="13220">
      <formula>IF(RIGHT(TEXT(AE113,"0.#"),1)=".",TRUE,FALSE)</formula>
    </cfRule>
  </conditionalFormatting>
  <conditionalFormatting sqref="AI113">
    <cfRule type="expression" dxfId="2643" priority="13217">
      <formula>IF(RIGHT(TEXT(AI113,"0.#"),1)=".",FALSE,TRUE)</formula>
    </cfRule>
    <cfRule type="expression" dxfId="2642" priority="13218">
      <formula>IF(RIGHT(TEXT(AI113,"0.#"),1)=".",TRUE,FALSE)</formula>
    </cfRule>
  </conditionalFormatting>
  <conditionalFormatting sqref="AM113">
    <cfRule type="expression" dxfId="2641" priority="13215">
      <formula>IF(RIGHT(TEXT(AM113,"0.#"),1)=".",FALSE,TRUE)</formula>
    </cfRule>
    <cfRule type="expression" dxfId="2640" priority="13216">
      <formula>IF(RIGHT(TEXT(AM113,"0.#"),1)=".",TRUE,FALSE)</formula>
    </cfRule>
  </conditionalFormatting>
  <conditionalFormatting sqref="AE114">
    <cfRule type="expression" dxfId="2639" priority="13213">
      <formula>IF(RIGHT(TEXT(AE114,"0.#"),1)=".",FALSE,TRUE)</formula>
    </cfRule>
    <cfRule type="expression" dxfId="2638" priority="13214">
      <formula>IF(RIGHT(TEXT(AE114,"0.#"),1)=".",TRUE,FALSE)</formula>
    </cfRule>
  </conditionalFormatting>
  <conditionalFormatting sqref="AI114">
    <cfRule type="expression" dxfId="2637" priority="13211">
      <formula>IF(RIGHT(TEXT(AI114,"0.#"),1)=".",FALSE,TRUE)</formula>
    </cfRule>
    <cfRule type="expression" dxfId="2636" priority="13212">
      <formula>IF(RIGHT(TEXT(AI114,"0.#"),1)=".",TRUE,FALSE)</formula>
    </cfRule>
  </conditionalFormatting>
  <conditionalFormatting sqref="AM114">
    <cfRule type="expression" dxfId="2635" priority="13209">
      <formula>IF(RIGHT(TEXT(AM114,"0.#"),1)=".",FALSE,TRUE)</formula>
    </cfRule>
    <cfRule type="expression" dxfId="2634" priority="13210">
      <formula>IF(RIGHT(TEXT(AM114,"0.#"),1)=".",TRUE,FALSE)</formula>
    </cfRule>
  </conditionalFormatting>
  <conditionalFormatting sqref="AQ116">
    <cfRule type="expression" dxfId="2633" priority="13205">
      <formula>IF(RIGHT(TEXT(AQ116,"0.#"),1)=".",FALSE,TRUE)</formula>
    </cfRule>
    <cfRule type="expression" dxfId="2632" priority="13206">
      <formula>IF(RIGHT(TEXT(AQ116,"0.#"),1)=".",TRUE,FALSE)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M117">
    <cfRule type="expression" dxfId="2629" priority="13199">
      <formula>IF(RIGHT(TEXT(AM117,"0.#"),1)=".",FALSE,TRUE)</formula>
    </cfRule>
    <cfRule type="expression" dxfId="2628" priority="13200">
      <formula>IF(RIGHT(TEXT(AM117,"0.#"),1)=".",TRUE,FALSE)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M134:AM135 AQ134:AQ135 AU134:AU135">
    <cfRule type="expression" dxfId="2575" priority="13105">
      <formula>IF(RIGHT(TEXT(AM134,"0.#"),1)=".",FALSE,TRUE)</formula>
    </cfRule>
    <cfRule type="expression" dxfId="2574" priority="13106">
      <formula>IF(RIGHT(TEXT(AM134,"0.#"),1)=".",TRUE,FALSE)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8">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7:Y838">
    <cfRule type="expression" dxfId="2421" priority="2859">
      <formula>IF(RIGHT(TEXT(Y837,"0.#"),1)=".",FALSE,TRUE)</formula>
    </cfRule>
    <cfRule type="expression" dxfId="2420" priority="2860">
      <formula>IF(RIGHT(TEXT(Y837,"0.#"),1)=".",TRUE,FALSE)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M34">
    <cfRule type="expression" dxfId="745" priority="31">
      <formula>IF(RIGHT(TEXT(AM34,"0.#"),1)=".",FALSE,TRUE)</formula>
    </cfRule>
    <cfRule type="expression" dxfId="744" priority="32">
      <formula>IF(RIGHT(TEXT(AM34,"0.#"),1)=".",TRUE,FALSE)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I34">
    <cfRule type="expression" dxfId="739" priority="41">
      <formula>IF(RIGHT(TEXT(AI34,"0.#"),1)=".",FALSE,TRUE)</formula>
    </cfRule>
    <cfRule type="expression" dxfId="738" priority="42">
      <formula>IF(RIGHT(TEXT(AI34,"0.#"),1)=".",TRUE,FALSE)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M32">
    <cfRule type="expression" dxfId="733" priority="35">
      <formula>IF(RIGHT(TEXT(AM32,"0.#"),1)=".",FALSE,TRUE)</formula>
    </cfRule>
    <cfRule type="expression" dxfId="732" priority="36">
      <formula>IF(RIGHT(TEXT(AM32,"0.#"),1)=".",TRUE,FALSE)</formula>
    </cfRule>
  </conditionalFormatting>
  <conditionalFormatting sqref="AM33">
    <cfRule type="expression" dxfId="731" priority="33">
      <formula>IF(RIGHT(TEXT(AM33,"0.#"),1)=".",FALSE,TRUE)</formula>
    </cfRule>
    <cfRule type="expression" dxfId="730" priority="34">
      <formula>IF(RIGHT(TEXT(AM33,"0.#"),1)=".",TRUE,FALSE)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U32:AU34">
    <cfRule type="expression" dxfId="727" priority="27">
      <formula>IF(RIGHT(TEXT(AU32,"0.#"),1)=".",FALSE,TRUE)</formula>
    </cfRule>
    <cfRule type="expression" dxfId="726" priority="28">
      <formula>IF(RIGHT(TEXT(AU32,"0.#"),1)=".",TRUE,FALSE)</formula>
    </cfRule>
  </conditionalFormatting>
  <conditionalFormatting sqref="AE101 AQ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557</v>
      </c>
      <c r="AF2" s="1035"/>
      <c r="AG2" s="1035"/>
      <c r="AH2" s="1035"/>
      <c r="AI2" s="1035" t="s">
        <v>554</v>
      </c>
      <c r="AJ2" s="1035"/>
      <c r="AK2" s="1035"/>
      <c r="AL2" s="1035"/>
      <c r="AM2" s="1035" t="s">
        <v>528</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558</v>
      </c>
      <c r="AF9" s="1035"/>
      <c r="AG9" s="1035"/>
      <c r="AH9" s="1035"/>
      <c r="AI9" s="1035" t="s">
        <v>554</v>
      </c>
      <c r="AJ9" s="1035"/>
      <c r="AK9" s="1035"/>
      <c r="AL9" s="1035"/>
      <c r="AM9" s="1035" t="s">
        <v>528</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557</v>
      </c>
      <c r="AF16" s="1035"/>
      <c r="AG16" s="1035"/>
      <c r="AH16" s="1035"/>
      <c r="AI16" s="1035" t="s">
        <v>555</v>
      </c>
      <c r="AJ16" s="1035"/>
      <c r="AK16" s="1035"/>
      <c r="AL16" s="1035"/>
      <c r="AM16" s="1035" t="s">
        <v>528</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559</v>
      </c>
      <c r="AF23" s="1035"/>
      <c r="AG23" s="1035"/>
      <c r="AH23" s="1035"/>
      <c r="AI23" s="1035" t="s">
        <v>554</v>
      </c>
      <c r="AJ23" s="1035"/>
      <c r="AK23" s="1035"/>
      <c r="AL23" s="1035"/>
      <c r="AM23" s="1035" t="s">
        <v>528</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557</v>
      </c>
      <c r="AF30" s="1035"/>
      <c r="AG30" s="1035"/>
      <c r="AH30" s="1035"/>
      <c r="AI30" s="1035" t="s">
        <v>554</v>
      </c>
      <c r="AJ30" s="1035"/>
      <c r="AK30" s="1035"/>
      <c r="AL30" s="1035"/>
      <c r="AM30" s="1035" t="s">
        <v>552</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559</v>
      </c>
      <c r="AF37" s="1035"/>
      <c r="AG37" s="1035"/>
      <c r="AH37" s="1035"/>
      <c r="AI37" s="1035" t="s">
        <v>556</v>
      </c>
      <c r="AJ37" s="1035"/>
      <c r="AK37" s="1035"/>
      <c r="AL37" s="1035"/>
      <c r="AM37" s="1035" t="s">
        <v>553</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557</v>
      </c>
      <c r="AF44" s="1035"/>
      <c r="AG44" s="1035"/>
      <c r="AH44" s="1035"/>
      <c r="AI44" s="1035" t="s">
        <v>554</v>
      </c>
      <c r="AJ44" s="1035"/>
      <c r="AK44" s="1035"/>
      <c r="AL44" s="1035"/>
      <c r="AM44" s="1035" t="s">
        <v>528</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557</v>
      </c>
      <c r="AF51" s="1035"/>
      <c r="AG51" s="1035"/>
      <c r="AH51" s="1035"/>
      <c r="AI51" s="1035" t="s">
        <v>554</v>
      </c>
      <c r="AJ51" s="1035"/>
      <c r="AK51" s="1035"/>
      <c r="AL51" s="1035"/>
      <c r="AM51" s="1035" t="s">
        <v>528</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557</v>
      </c>
      <c r="AF58" s="1035"/>
      <c r="AG58" s="1035"/>
      <c r="AH58" s="1035"/>
      <c r="AI58" s="1035" t="s">
        <v>554</v>
      </c>
      <c r="AJ58" s="1035"/>
      <c r="AK58" s="1035"/>
      <c r="AL58" s="1035"/>
      <c r="AM58" s="1035" t="s">
        <v>528</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557</v>
      </c>
      <c r="AF65" s="1035"/>
      <c r="AG65" s="1035"/>
      <c r="AH65" s="1035"/>
      <c r="AI65" s="1035" t="s">
        <v>554</v>
      </c>
      <c r="AJ65" s="1035"/>
      <c r="AK65" s="1035"/>
      <c r="AL65" s="1035"/>
      <c r="AM65" s="1035" t="s">
        <v>528</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2019-05-17T12:08:21Z</cp:lastPrinted>
  <dcterms:created xsi:type="dcterms:W3CDTF">2012-03-13T00:50:25Z</dcterms:created>
  <dcterms:modified xsi:type="dcterms:W3CDTF">2019-05-24T07:45:18Z</dcterms:modified>
</cp:coreProperties>
</file>