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<sst xmlns="http://schemas.openxmlformats.org/spreadsheetml/2006/main" count="2208" uniqueCount="578">
  <si>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</si>
  <si>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</si>
  <si>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</si>
  <si>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</si>
  <si>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</si>
  <si>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</si>
  <si>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</si>
  <si>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</si>
  <si>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</si>
  <si>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</si>
  <si>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</si>
  <si>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</si>
  <si>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</si>
  <si>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</si>
  <si>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</si>
  <si>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</si>
  <si>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</si>
  <si>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</si>
  <si>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</si>
  <si>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</si>
  <si>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</si>
  <si>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</si>
  <si>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</si>
  <si>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</si>
  <si>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</si>
  <si>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</si>
  <si>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</si>
  <si>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</si>
  <si>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</si>
  <si>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</si>
  <si>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</si>
  <si>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</si>
  <si>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</si>
  <si>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</si>
  <si>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</si>
  <si>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</si>
  <si>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</si>
  <si>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</si>
  <si>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</si>
  <si>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</si>
  <si>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</si>
  <si>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</si>
  <si>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</si>
  <si>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</si>
  <si>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</si>
  <si>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</si>
  <si>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</si>
  <si>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</si>
  <si>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</si>
  <si>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</si>
  <si>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</si>
  <si>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</si>
  <si>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</si>
  <si>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</si>
  <si>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</si>
  <si>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</si>
  <si>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</si>
  <si>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</si>
  <si>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</si>
  <si>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</si>
  <si>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</si>
  <si>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</si>
  <si>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</si>
  <si>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</si>
  <si>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</si>
  <si>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</si>
  <si>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</si>
  <si>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</si>
  <si>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</si>
  <si>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</si>
  <si>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</si>
  <si>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</si>
  <si>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</si>
  <si>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</si>
  <si>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</si>
  <si>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</si>
  <si>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</si>
  <si>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</si>
  <si>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</si>
  <si>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</si>
  <si>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</si>
  <si>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</si>
  <si>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</si>
  <si>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</si>
  <si>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</si>
  <si>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</si>
  <si>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</si>
  <si>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</si>
  <si>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</si>
  <si>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</si>
  <si>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</si>
  <si>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</si>
  <si>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</si>
  <si>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</si>
  <si>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</si>
  <si>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</si>
  <si>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</si>
  <si>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</si>
  <si>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</si>
  <si>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</si>
  <si>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</si>
  <si>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</si>
  <si>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</si>
  <si>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</si>
  <si>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</si>
  <si>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</si>
  <si>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</si>
  <si>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</si>
  <si>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</si>
  <si>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</si>
  <si>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</si>
  <si>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</si>
  <si>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</si>
  <si>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</si>
  <si>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</si>
  <si>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</si>
  <si>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</si>
  <si>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</si>
  <si>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</si>
  <si>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</si>
  <si>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</si>
  <si>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</si>
  <si>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</si>
  <si>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</si>
  <si>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</si>
  <si>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</si>
  <si>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</si>
  <si>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</si>
  <si>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</si>
  <si>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</si>
  <si>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</si>
  <si>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</si>
  <si>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</si>
  <si>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</si>
  <si>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</si>
  <si>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</si>
  <si>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</si>
  <si>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</si>
  <si>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</si>
  <si>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</si>
  <si>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</si>
  <si>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</si>
  <si>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</si>
  <si>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</si>
  <si>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</si>
  <si>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</si>
  <si>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</si>
  <si>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</si>
  <si>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</si>
  <si>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</si>
  <si>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</si>
  <si>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</si>
  <si>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</si>
  <si>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</si>
  <si>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</si>
  <si>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</si>
  <si>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</si>
  <si>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</si>
  <si>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</si>
  <si>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</si>
  <si>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</si>
  <si>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</si>
  <si>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</si>
  <si>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</si>
  <si>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</si>
  <si>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</si>
  <si>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</si>
  <si>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</si>
  <si>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</si>
  <si>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</si>
  <si>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</si>
  <si>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</si>
  <si>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</si>
  <si>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</si>
  <si>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</si>
  <si>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</si>
  <si>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</si>
  <si>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</si>
  <si>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</si>
  <si>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</si>
  <si>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</si>
  <si>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</si>
  <si>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</si>
  <si>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</si>
  <si>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</si>
  <si>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</si>
  <si>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</si>
  <si>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</si>
  <si>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</si>
  <si>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</si>
  <si>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</si>
  <si>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</si>
  <si>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</si>
  <si>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</si>
  <si>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</si>
  <si>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</si>
  <si>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</si>
  <si>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</si>
  <si>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</si>
  <si>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</si>
  <si>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</si>
  <si>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</si>
  <si>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</si>
  <si>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</si>
  <si>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</si>
  <si>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</si>
  <si>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</si>
  <si>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</si>
  <si>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</si>
  <si>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</si>
  <si>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</si>
  <si>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</si>
  <si>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</si>
  <si>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</si>
  <si>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</si>
  <si>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</si>
  <si>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</si>
  <si>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</si>
  <si>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</si>
  <si>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</si>
  <si>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</si>
  <si>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</si>
  <si>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</si>
  <si>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</si>
  <si>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</si>
  <si>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</si>
  <si>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</si>
  <si>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</si>
  <si>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</si>
  <si>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</si>
  <si>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</si>
  <si>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</si>
  <si>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</si>
  <si>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</si>
  <si>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</si>
  <si>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</si>
  <si>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</si>
  <si>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</si>
  <si>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</si>
  <si>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</si>
  <si>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</si>
  <si>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</si>
  <si>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</si>
  <si>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</si>
  <si>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</si>
  <si>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</si>
  <si>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</si>
  <si>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</si>
  <si>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</si>
  <si>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</si>
  <si>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</si>
  <si>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</si>
  <si>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</si>
  <si>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</si>
  <si>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</si>
  <si>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</si>
  <si>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</si>
  <si>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</si>
  <si>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</si>
  <si>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</si>
  <si>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</si>
  <si>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</si>
  <si>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</si>
  <si>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</si>
  <si>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</si>
  <si>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</si>
  <si>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</si>
  <si>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</si>
  <si>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</si>
  <si>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</si>
  <si>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</si>
  <si>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</si>
  <si>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</si>
  <si>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</si>
  <si>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</si>
  <si>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</si>
  <si>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</si>
  <si>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</si>
  <si>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</si>
  <si>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</si>
  <si>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</si>
  <si>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</si>
  <si>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</si>
  <si>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</si>
  <si>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</si>
  <si>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</si>
  <si>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</si>
  <si>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</si>
  <si>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</si>
  <si>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</si>
  <si>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</si>
  <si>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</si>
  <si>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</si>
  <si>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</si>
  <si>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</si>
  <si>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</si>
  <si>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</si>
  <si>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</si>
  <si>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</si>
  <si>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</si>
  <si>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</si>
  <si>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</si>
  <si>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</si>
  <si>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</si>
  <si>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</si>
  <si>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</si>
  <si>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</si>
  <si>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</si>
  <si>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</si>
  <si>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</si>
  <si>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</si>
  <si>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</si>
  <si>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</si>
  <si>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</si>
  <si>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</si>
  <si>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</si>
  <si>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</si>
  <si>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</si>
  <si>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</si>
  <si>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</si>
  <si>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</si>
  <si>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</si>
  <si>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</si>
  <si>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</si>
  <si>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</si>
  <si>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</si>
  <si>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</si>
  <si>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</si>
  <si>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</si>
  <si>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</si>
  <si>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</si>
  <si>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</si>
  <si>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</si>
  <si>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</si>
  <si>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</si>
  <si>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</si>
  <si>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</si>
  <si>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</si>
  <si>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</si>
  <si>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</si>
  <si>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</si>
  <si>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</si>
  <si>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</si>
  <si>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</si>
  <si>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</si>
  <si>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</si>
  <si>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</si>
  <si>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</si>
  <si>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</si>
  <si>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</si>
  <si>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</si>
  <si>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</si>
  <si>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</si>
  <si>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</si>
  <si>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</si>
  <si>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</si>
  <si>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</si>
  <si>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</si>
  <si>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</si>
  <si>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</si>
  <si>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</si>
  <si>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</si>
  <si>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</si>
  <si>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</si>
  <si>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</si>
  <si>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</si>
  <si>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</si>
  <si>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</si>
  <si>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</si>
  <si>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</si>
  <si>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</si>
  <si>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</si>
  <si>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</si>
  <si>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</si>
  <si>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</si>
  <si>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</si>
  <si>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</si>
  <si>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</si>
  <si>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</si>
  <si>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</si>
  <si>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</si>
  <si>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</si>
  <si>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</si>
  <si>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</si>
  <si>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</si>
  <si>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</si>
  <si>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</si>
  <si>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</si>
  <si>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</si>
  <si>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</si>
  <si>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</si>
  <si>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</si>
  <si>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</si>
  <si>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</si>
  <si>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</si>
  <si>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</si>
  <si>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</si>
  <si>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</si>
  <si>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</si>
  <si>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</si>
  <si>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</si>
  <si>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</si>
  <si>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</si>
  <si>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</si>
  <si>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</si>
  <si>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</si>
  <si>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</si>
  <si>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</si>
  <si>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</si>
  <si>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</si>
  <si>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</si>
  <si>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</si>
  <si>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</si>
  <si>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</si>
  <si>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</si>
  <si>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</si>
  <si>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</si>
  <si>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</si>
  <si>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</si>
  <si>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</si>
  <si>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</si>
  <si>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</si>
  <si>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</si>
  <si>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</si>
  <si>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</si>
  <si>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</si>
  <si>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</si>
  <si>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</si>
  <si>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</si>
  <si>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</si>
  <si>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</si>
  <si>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</si>
  <si>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</si>
  <si>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</si>
  <si>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</si>
  <si>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</si>
  <si>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</si>
  <si>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</si>
  <si>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</si>
  <si>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</si>
  <si>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</si>
  <si>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</si>
  <si>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</si>
  <si>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</si>
  <si>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</si>
  <si>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</si>
  <si>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</si>
  <si>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</si>
  <si>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</si>
  <si>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</si>
  <si>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</si>
  <si>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</si>
  <si>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</si>
  <si>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</si>
  <si>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</si>
  <si>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</si>
  <si>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</si>
  <si>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</si>
  <si>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</si>
  <si>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</si>
  <si>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</si>
  <si>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</si>
  <si>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</si>
  <si>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</si>
  <si>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</si>
  <si>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</si>
  <si>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</si>
  <si>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</si>
  <si>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</si>
  <si>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</si>
  <si>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</si>
  <si>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</si>
  <si>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</si>
  <si>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</si>
  <si>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</si>
  <si>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</si>
  <si>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</si>
  <si>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技能評価システム移転促進事業</t>
    <phoneticPr fontId="5"/>
  </si>
  <si>
    <t>人材開発統括官</t>
    <phoneticPr fontId="5"/>
  </si>
  <si>
    <t>海外協力室</t>
    <phoneticPr fontId="5"/>
  </si>
  <si>
    <t>海外協力企画官（海外協力室長）常盤 剛史</t>
    <rPh sb="15" eb="17">
      <t>トキワ</t>
    </rPh>
    <rPh sb="18" eb="20">
      <t>タケシ</t>
    </rPh>
    <phoneticPr fontId="5"/>
  </si>
  <si>
    <t>○</t>
  </si>
  <si>
    <t>-</t>
  </si>
  <si>
    <t>-</t>
    <phoneticPr fontId="5"/>
  </si>
  <si>
    <t>我が国がこれまで国及び民間の双方において培ってきた技能評価システムのノウハウを開発途上国に移転し、日本型の技能評価制度を実態的に定着させ、最終的には国家検定への移行及びアジアの標準を目指すとともに、対象国における技能労働者の社会的・経済的地位の向上に寄与することを目的とする。</t>
    <phoneticPr fontId="5"/>
  </si>
  <si>
    <t>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t>
    <phoneticPr fontId="5"/>
  </si>
  <si>
    <t>-</t>
    <phoneticPr fontId="5"/>
  </si>
  <si>
    <t>(目）政府開発援助外国人受入事業等委託費</t>
  </si>
  <si>
    <t>(目）政府開発援助職員旅費</t>
  </si>
  <si>
    <t>（目）政府開発援助庁費</t>
  </si>
  <si>
    <t>基準・問題作成等担当者研修の参加者に達成度を5点満点で聴取し、その平均が4.5以上（90％以上）であること</t>
    <phoneticPr fontId="5"/>
  </si>
  <si>
    <t>基準・問題作成等担当者研修の参加者の達成度
【合計点数/参加者数】</t>
    <phoneticPr fontId="5"/>
  </si>
  <si>
    <t>研修終了後のアンケートによる集計</t>
    <phoneticPr fontId="5"/>
  </si>
  <si>
    <t>-</t>
    <phoneticPr fontId="5"/>
  </si>
  <si>
    <t>-</t>
    <phoneticPr fontId="5"/>
  </si>
  <si>
    <t>-</t>
    <phoneticPr fontId="5"/>
  </si>
  <si>
    <t>試験・採点等担当者研修の参加者に達成・未達成を聴取し、達成したとの回答が90％以上であること</t>
    <phoneticPr fontId="5"/>
  </si>
  <si>
    <t>試験・採点等担当者研修における、参加者からの達成したとの回答率
【達成の回答件数/全回答件数】</t>
    <phoneticPr fontId="5"/>
  </si>
  <si>
    <t>研修終了後のアンケートによる集計</t>
    <phoneticPr fontId="5"/>
  </si>
  <si>
    <t>トライアル検定の実施団体等の評価において、初期目標を5点満点で聴取し、その平均が4.5以上（90％以上）であること</t>
    <phoneticPr fontId="5"/>
  </si>
  <si>
    <t>研修終了後のアンケートによる集計</t>
    <phoneticPr fontId="5"/>
  </si>
  <si>
    <t>-</t>
    <phoneticPr fontId="5"/>
  </si>
  <si>
    <t>今後ともアンケート調査及び官民合同委員会での聴取などにより、本事業の満足度や我が国技能評価システムの移転の状況について把握し、改善を行っていく。</t>
    <phoneticPr fontId="5"/>
  </si>
  <si>
    <t>厚生労働省</t>
  </si>
  <si>
    <t>①基準・問題作成等担当者研修参加者数</t>
    <phoneticPr fontId="5"/>
  </si>
  <si>
    <t>②試験・採点等担当者研修参加者数</t>
    <phoneticPr fontId="5"/>
  </si>
  <si>
    <t>人</t>
    <rPh sb="0" eb="1">
      <t>ヒト</t>
    </rPh>
    <phoneticPr fontId="5"/>
  </si>
  <si>
    <t>回</t>
    <rPh sb="0" eb="1">
      <t>カイ</t>
    </rPh>
    <phoneticPr fontId="5"/>
  </si>
  <si>
    <t>③トライアル検定実施回数</t>
    <phoneticPr fontId="5"/>
  </si>
  <si>
    <t>単位当たりコスト ＝ Ｘ ／ Ｙ
Ｘ＝基準・問題等作成担当者研修に係る執行額 
Ｙ＝基準・問題等作成担当研修への参加者数</t>
    <phoneticPr fontId="5"/>
  </si>
  <si>
    <t>単位当たりコスト ＝ Ｘ ／ Ｙ
Ｘ＝試験・採点等担当者研修に係る執行額 
Ｙ＝試験・採点等作成担当者研修への参加者数</t>
    <phoneticPr fontId="5"/>
  </si>
  <si>
    <t>千円</t>
    <rPh sb="0" eb="2">
      <t>センエン</t>
    </rPh>
    <phoneticPr fontId="5"/>
  </si>
  <si>
    <t>　　X/Y</t>
  </si>
  <si>
    <t>単位当たりコスト ＝ Ｘ ／ Ｙ
Ｘ＝トライアル検定に係る執行額 
Ｙ＝トライアル検定の実施回数</t>
    <phoneticPr fontId="5"/>
  </si>
  <si>
    <t>10,801千円／32人</t>
  </si>
  <si>
    <t>48,606千円／18回</t>
  </si>
  <si>
    <t>45,116千円／14回</t>
  </si>
  <si>
    <t>-</t>
    <phoneticPr fontId="5"/>
  </si>
  <si>
    <t>-</t>
    <phoneticPr fontId="5"/>
  </si>
  <si>
    <t>国際社会への参画・貢献を行うこと（Ⅻ-1）</t>
    <phoneticPr fontId="5"/>
  </si>
  <si>
    <t>開発途上国の人材育成等を通じた国際協力を推進し、連携を強化すること（Ⅻ-1-2）</t>
    <phoneticPr fontId="5"/>
  </si>
  <si>
    <t>-</t>
    <phoneticPr fontId="5"/>
  </si>
  <si>
    <t>-</t>
    <phoneticPr fontId="5"/>
  </si>
  <si>
    <t>－</t>
    <phoneticPr fontId="5"/>
  </si>
  <si>
    <t>-</t>
    <phoneticPr fontId="5"/>
  </si>
  <si>
    <t>-</t>
    <phoneticPr fontId="5"/>
  </si>
  <si>
    <t>-</t>
    <phoneticPr fontId="5"/>
  </si>
  <si>
    <t>-</t>
    <phoneticPr fontId="5"/>
  </si>
  <si>
    <t>無</t>
  </si>
  <si>
    <t>‐</t>
  </si>
  <si>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</si>
  <si>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</si>
  <si>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</si>
  <si>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単位当たりのコストについては、会場費や通訳費の見直し等により削減に努めている。</t>
    <phoneticPr fontId="5"/>
  </si>
  <si>
    <t>費目・使途については、研修費用等に限定されている。</t>
    <phoneticPr fontId="5"/>
  </si>
  <si>
    <t>入札差金の発生によるものであり、妥当。</t>
    <phoneticPr fontId="5"/>
  </si>
  <si>
    <t>日本型の技能評価制度の定着の見られない国等については、支援を取りやめるなどの見直しを行っている。</t>
    <phoneticPr fontId="5"/>
  </si>
  <si>
    <t>本事業の実施により、対象国において我が国の技能検定制度の定着が進んでおり、当該制度に基づき開発途上国の人材養成に十分活用されている。</t>
    <phoneticPr fontId="5"/>
  </si>
  <si>
    <t>点検対象外</t>
    <phoneticPr fontId="5"/>
  </si>
  <si>
    <t>513</t>
  </si>
  <si>
    <t>845</t>
  </si>
  <si>
    <t>856</t>
  </si>
  <si>
    <t>454</t>
  </si>
  <si>
    <t>826</t>
  </si>
  <si>
    <t>846</t>
    <phoneticPr fontId="5"/>
  </si>
  <si>
    <t>829</t>
    <phoneticPr fontId="5"/>
  </si>
  <si>
    <t>事業費</t>
    <rPh sb="0" eb="3">
      <t>ジギョウヒ</t>
    </rPh>
    <phoneticPr fontId="5"/>
  </si>
  <si>
    <t>本邦及び現地研修に係る経費等</t>
    <rPh sb="0" eb="2">
      <t>ホンポウ</t>
    </rPh>
    <rPh sb="2" eb="3">
      <t>オヨ</t>
    </rPh>
    <rPh sb="4" eb="6">
      <t>ゲンチ</t>
    </rPh>
    <rPh sb="6" eb="8">
      <t>ケンシュウ</t>
    </rPh>
    <rPh sb="9" eb="10">
      <t>カカ</t>
    </rPh>
    <rPh sb="11" eb="13">
      <t>ケイヒ</t>
    </rPh>
    <rPh sb="13" eb="14">
      <t>トウ</t>
    </rPh>
    <phoneticPr fontId="5"/>
  </si>
  <si>
    <t>管理費</t>
    <rPh sb="0" eb="3">
      <t>カンリヒ</t>
    </rPh>
    <phoneticPr fontId="5"/>
  </si>
  <si>
    <t>人件費</t>
    <rPh sb="0" eb="3">
      <t>ジンケンヒ</t>
    </rPh>
    <phoneticPr fontId="5"/>
  </si>
  <si>
    <t>当該事業の運営に係る人件費</t>
    <rPh sb="10" eb="13">
      <t>ジンケンヒ</t>
    </rPh>
    <phoneticPr fontId="5"/>
  </si>
  <si>
    <t>職員旅費</t>
    <phoneticPr fontId="5"/>
  </si>
  <si>
    <t>当該事業対象国との意見調整のための職員派遣等に要する旅費</t>
    <rPh sb="0" eb="2">
      <t>トウガイ</t>
    </rPh>
    <rPh sb="2" eb="4">
      <t>ジギョウ</t>
    </rPh>
    <rPh sb="4" eb="7">
      <t>タイショウコク</t>
    </rPh>
    <rPh sb="9" eb="11">
      <t>イケン</t>
    </rPh>
    <rPh sb="11" eb="13">
      <t>チョウセイ</t>
    </rPh>
    <rPh sb="17" eb="19">
      <t>ショクイン</t>
    </rPh>
    <rPh sb="19" eb="21">
      <t>ハケン</t>
    </rPh>
    <rPh sb="21" eb="22">
      <t>トウ</t>
    </rPh>
    <rPh sb="23" eb="24">
      <t>ヨウ</t>
    </rPh>
    <rPh sb="26" eb="28">
      <t>リョヒ</t>
    </rPh>
    <phoneticPr fontId="5"/>
  </si>
  <si>
    <t>雑費</t>
    <rPh sb="0" eb="2">
      <t>ザッピ</t>
    </rPh>
    <phoneticPr fontId="5"/>
  </si>
  <si>
    <t>当該事業対象国との意見調整のための職員派遣等に要する資料翻訳料等</t>
    <rPh sb="0" eb="2">
      <t>トウガイ</t>
    </rPh>
    <rPh sb="21" eb="22">
      <t>トウ</t>
    </rPh>
    <rPh sb="26" eb="28">
      <t>シリョウ</t>
    </rPh>
    <rPh sb="28" eb="31">
      <t>ホンヤクリョウ</t>
    </rPh>
    <rPh sb="31" eb="32">
      <t>トウ</t>
    </rPh>
    <phoneticPr fontId="5"/>
  </si>
  <si>
    <t>A.  （株）JTB</t>
    <rPh sb="4" eb="7">
      <t>カブ</t>
    </rPh>
    <phoneticPr fontId="5"/>
  </si>
  <si>
    <t>B.　事務費</t>
    <rPh sb="3" eb="6">
      <t>ジムヒ</t>
    </rPh>
    <phoneticPr fontId="5"/>
  </si>
  <si>
    <t>技能評価システム移転促進事業の実施</t>
    <phoneticPr fontId="5"/>
  </si>
  <si>
    <t>(株)JTB</t>
    <rPh sb="0" eb="3">
      <t>カブ</t>
    </rPh>
    <phoneticPr fontId="5"/>
  </si>
  <si>
    <t>-</t>
    <phoneticPr fontId="5"/>
  </si>
  <si>
    <t>-</t>
    <phoneticPr fontId="5"/>
  </si>
  <si>
    <t>目標値を上回る実績をあげている。</t>
    <phoneticPr fontId="5"/>
  </si>
  <si>
    <t>一般競争入札（総合評価落札方式）により実施。複数者からの入札があり競争性が確保されている。</t>
    <phoneticPr fontId="5"/>
  </si>
  <si>
    <t>6,445千円／22人</t>
    <phoneticPr fontId="5"/>
  </si>
  <si>
    <t>32,226千円／88人</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</si>
  <si>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平成30年度についても成果目標を超える実績を得ており、適切な事業運営が行われているものと判断することができる。
・なお、支援対象国への我が国の技能評価システム（技能検定制度）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t>
    <phoneticPr fontId="5"/>
  </si>
  <si>
    <t>(目）政府開発援助委員等旅費</t>
    <phoneticPr fontId="5"/>
  </si>
  <si>
    <t>(目）政府開発援助諸謝金</t>
    <rPh sb="9" eb="10">
      <t>ショ</t>
    </rPh>
    <rPh sb="10" eb="12">
      <t>シャキン</t>
    </rPh>
    <phoneticPr fontId="5"/>
  </si>
  <si>
    <t>35,104千円／92人</t>
    <phoneticPr fontId="5"/>
  </si>
  <si>
    <t>当該事業の運営に係る管理費</t>
    <rPh sb="10" eb="13">
      <t>カンリヒ</t>
    </rPh>
    <phoneticPr fontId="5"/>
  </si>
  <si>
    <t>開発協力大綱（平成27年2月10日閣議決定）
アジアゲートウェイ構想（平成19年5月16日閣議決定）
第10次職業能力開発基本計画</t>
    <rPh sb="51" eb="52">
      <t>ダイ</t>
    </rPh>
    <rPh sb="54" eb="55">
      <t>ジ</t>
    </rPh>
    <rPh sb="55" eb="57">
      <t>ショクギョウ</t>
    </rPh>
    <rPh sb="57" eb="59">
      <t>ノウリョク</t>
    </rPh>
    <rPh sb="59" eb="61">
      <t>カイハツ</t>
    </rPh>
    <rPh sb="61" eb="63">
      <t>キホン</t>
    </rPh>
    <rPh sb="63" eb="65">
      <t>ケイカク</t>
    </rPh>
    <phoneticPr fontId="5"/>
  </si>
  <si>
    <t>ＡＳＥＡＮを対象に我が国の技能検定について、基準・問題作成等を担当する者への研修及び試験・採点等を担当する者への研修を行う。さらに当該研修修了者が現地で中心となり、トライアル検定を自らの手で実施することを支援を行っている。これにより、インドネシアでは、7職種（金型仕上げ、機械保全、フライス盤、平面研削盤、プラスチック成形、金属プレス）について、日本式の国家検定（実技試験）が行われている。また、ベトナムでは、旋盤、フライス盤について日本式の国家検定が行われている。</t>
    <rPh sb="6" eb="8">
      <t>タイショウ</t>
    </rPh>
    <rPh sb="105" eb="106">
      <t>オコナ</t>
    </rPh>
    <rPh sb="127" eb="129">
      <t>ショクシュ</t>
    </rPh>
    <rPh sb="130" eb="132">
      <t>カナガタ</t>
    </rPh>
    <rPh sb="132" eb="134">
      <t>シア</t>
    </rPh>
    <rPh sb="136" eb="138">
      <t>キカイ</t>
    </rPh>
    <rPh sb="138" eb="140">
      <t>ホゼン</t>
    </rPh>
    <rPh sb="145" eb="146">
      <t>バン</t>
    </rPh>
    <rPh sb="147" eb="149">
      <t>ヘイメン</t>
    </rPh>
    <rPh sb="149" eb="151">
      <t>ケンサク</t>
    </rPh>
    <rPh sb="151" eb="152">
      <t>バン</t>
    </rPh>
    <rPh sb="159" eb="161">
      <t>セイケイ</t>
    </rPh>
    <rPh sb="162" eb="164">
      <t>キンゾク</t>
    </rPh>
    <rPh sb="173" eb="176">
      <t>ニホンシキ</t>
    </rPh>
    <rPh sb="177" eb="179">
      <t>コッカ</t>
    </rPh>
    <rPh sb="179" eb="181">
      <t>ケンテイ</t>
    </rPh>
    <rPh sb="182" eb="184">
      <t>ジツギ</t>
    </rPh>
    <rPh sb="184" eb="186">
      <t>シケン</t>
    </rPh>
    <rPh sb="188" eb="189">
      <t>オコナ</t>
    </rPh>
    <rPh sb="205" eb="207">
      <t>センバン</t>
    </rPh>
    <rPh sb="212" eb="213">
      <t>バン</t>
    </rPh>
    <rPh sb="217" eb="220">
      <t>ニホンシキ</t>
    </rPh>
    <rPh sb="221" eb="223">
      <t>コッカ</t>
    </rPh>
    <rPh sb="223" eb="225">
      <t>ケンテイ</t>
    </rPh>
    <rPh sb="226" eb="227">
      <t>オコナ</t>
    </rPh>
    <phoneticPr fontId="5"/>
  </si>
  <si>
    <t>20,538千円／33人</t>
    <phoneticPr fontId="5"/>
  </si>
  <si>
    <t>13,692千円／38人</t>
    <phoneticPr fontId="5"/>
  </si>
  <si>
    <t>41,077千円／12回</t>
    <phoneticPr fontId="5"/>
  </si>
  <si>
    <t>△</t>
  </si>
  <si>
    <t>対象国の人選等により、低調となった。</t>
    <rPh sb="0" eb="3">
      <t>タイショウコク</t>
    </rPh>
    <rPh sb="4" eb="6">
      <t>ジンセン</t>
    </rPh>
    <rPh sb="6" eb="7">
      <t>トウ</t>
    </rPh>
    <rPh sb="11" eb="13">
      <t>テイチョウ</t>
    </rPh>
    <phoneticPr fontId="5"/>
  </si>
  <si>
    <t>トライアル検定の実施団体等の評価（5点満点）の平均点
【合計点数/回答件数】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</si>
</sst>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156860</xdr:colOff>
      <xdr:row>741</xdr:row>
      <xdr:rowOff>193074</xdr:rowOff>
    </xdr:from>
    <xdr:to>
      <xdr:col>25</xdr:col>
      <xdr:colOff>201348</xdr:colOff>
      <xdr:row>744</xdr:row>
      <xdr:rowOff>65326</xdr:rowOff>
    </xdr:to>
    <xdr:sp macro="" textlink="">
      <xdr:nvSpPr>
        <xdr:cNvPr id="11" name="正方形/長方形 10"/>
        <xdr:cNvSpPr/>
      </xdr:nvSpPr>
      <xdr:spPr>
        <a:xfrm>
          <a:off x="2628211" y="47663615"/>
          <a:ext cx="2721786" cy="9148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rPr>
            <a:t>平成</a:t>
          </a:r>
          <a:r>
            <a:rPr kumimoji="1" lang="en-US" altLang="ja-JP" sz="1100" b="1">
              <a:solidFill>
                <a:sysClr val="windowText" lastClr="000000"/>
              </a:solidFill>
            </a:rPr>
            <a:t>30</a:t>
          </a:r>
          <a:r>
            <a:rPr kumimoji="1" lang="ja-JP" altLang="en-US" sz="1100" b="1">
              <a:solidFill>
                <a:sysClr val="windowText" lastClr="000000"/>
              </a:solidFill>
            </a:rPr>
            <a:t>年度</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91</a:t>
          </a:r>
          <a:r>
            <a:rPr kumimoji="1" lang="ja-JP" altLang="en-US" sz="1100">
              <a:solidFill>
                <a:sysClr val="windowText" lastClr="000000"/>
              </a:solidFill>
            </a:rPr>
            <a:t>百万円</a:t>
          </a:r>
        </a:p>
      </xdr:txBody>
    </xdr:sp>
    <xdr:clientData/>
  </xdr:twoCellAnchor>
  <xdr:twoCellAnchor>
    <xdr:from>
      <xdr:col>30</xdr:col>
      <xdr:colOff>14960</xdr:colOff>
      <xdr:row>742</xdr:row>
      <xdr:rowOff>51916</xdr:rowOff>
    </xdr:from>
    <xdr:to>
      <xdr:col>36</xdr:col>
      <xdr:colOff>162427</xdr:colOff>
      <xdr:row>744</xdr:row>
      <xdr:rowOff>93901</xdr:rowOff>
    </xdr:to>
    <xdr:sp macro="" textlink="">
      <xdr:nvSpPr>
        <xdr:cNvPr id="12" name="テキスト ボックス 11"/>
        <xdr:cNvSpPr txBox="1"/>
      </xdr:nvSpPr>
      <xdr:spPr>
        <a:xfrm>
          <a:off x="6193338" y="47869990"/>
          <a:ext cx="1383143" cy="7370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latin typeface="+mj-ea"/>
              <a:ea typeface="+mj-ea"/>
            </a:rPr>
            <a:t>B</a:t>
          </a:r>
          <a:r>
            <a:rPr kumimoji="1" lang="ja-JP" altLang="en-US" sz="1100">
              <a:latin typeface="+mj-ea"/>
              <a:ea typeface="+mj-ea"/>
            </a:rPr>
            <a:t>．</a:t>
          </a:r>
          <a:r>
            <a:rPr kumimoji="1" lang="ja-JP" altLang="en-US" sz="1100"/>
            <a:t>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26</xdr:col>
      <xdr:colOff>28599</xdr:colOff>
      <xdr:row>742</xdr:row>
      <xdr:rowOff>290041</xdr:rowOff>
    </xdr:from>
    <xdr:to>
      <xdr:col>29</xdr:col>
      <xdr:colOff>203367</xdr:colOff>
      <xdr:row>742</xdr:row>
      <xdr:rowOff>290041</xdr:rowOff>
    </xdr:to>
    <xdr:cxnSp macro="">
      <xdr:nvCxnSpPr>
        <xdr:cNvPr id="13" name="直線矢印コネクタ 12"/>
        <xdr:cNvCxnSpPr/>
      </xdr:nvCxnSpPr>
      <xdr:spPr>
        <a:xfrm>
          <a:off x="5383194" y="48108115"/>
          <a:ext cx="792605"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64358</xdr:colOff>
      <xdr:row>745</xdr:row>
      <xdr:rowOff>24407</xdr:rowOff>
    </xdr:from>
    <xdr:to>
      <xdr:col>38</xdr:col>
      <xdr:colOff>61818</xdr:colOff>
      <xdr:row>748</xdr:row>
      <xdr:rowOff>279473</xdr:rowOff>
    </xdr:to>
    <xdr:sp macro="" textlink="">
      <xdr:nvSpPr>
        <xdr:cNvPr id="14" name="大かっこ 13"/>
        <xdr:cNvSpPr/>
      </xdr:nvSpPr>
      <xdr:spPr>
        <a:xfrm>
          <a:off x="2329763" y="48885083"/>
          <a:ext cx="5558001" cy="1297667"/>
        </a:xfrm>
        <a:prstGeom prst="bracketPair">
          <a:avLst>
            <a:gd name="adj" fmla="val 86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100"/>
            <a:t>　我が国がこれまで国及び民間の双方において培ってきた技能評価システムのノウハウを開発途上国に移転し、日本型の技能評価制度を実態的に定着させ、最終的には国家検定への移行及びアジアの標準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24</xdr:col>
      <xdr:colOff>181058</xdr:colOff>
      <xdr:row>748</xdr:row>
      <xdr:rowOff>297163</xdr:rowOff>
    </xdr:from>
    <xdr:to>
      <xdr:col>24</xdr:col>
      <xdr:colOff>191642</xdr:colOff>
      <xdr:row>751</xdr:row>
      <xdr:rowOff>115440</xdr:rowOff>
    </xdr:to>
    <xdr:cxnSp macro="">
      <xdr:nvCxnSpPr>
        <xdr:cNvPr id="15" name="直線矢印コネクタ 14"/>
        <xdr:cNvCxnSpPr/>
      </xdr:nvCxnSpPr>
      <xdr:spPr>
        <a:xfrm>
          <a:off x="5123761" y="50200440"/>
          <a:ext cx="10584" cy="860878"/>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17794</xdr:colOff>
      <xdr:row>751</xdr:row>
      <xdr:rowOff>181662</xdr:rowOff>
    </xdr:from>
    <xdr:to>
      <xdr:col>30</xdr:col>
      <xdr:colOff>139108</xdr:colOff>
      <xdr:row>752</xdr:row>
      <xdr:rowOff>136538</xdr:rowOff>
    </xdr:to>
    <xdr:sp macro="" textlink="">
      <xdr:nvSpPr>
        <xdr:cNvPr id="16" name="大かっこ 15"/>
        <xdr:cNvSpPr/>
      </xdr:nvSpPr>
      <xdr:spPr>
        <a:xfrm>
          <a:off x="3930767" y="51127540"/>
          <a:ext cx="2386719" cy="302410"/>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委託・一般競争契約（総合評価）</a:t>
          </a:r>
        </a:p>
      </xdr:txBody>
    </xdr:sp>
    <xdr:clientData/>
  </xdr:twoCellAnchor>
  <xdr:twoCellAnchor>
    <xdr:from>
      <xdr:col>18</xdr:col>
      <xdr:colOff>53751</xdr:colOff>
      <xdr:row>752</xdr:row>
      <xdr:rowOff>304028</xdr:rowOff>
    </xdr:from>
    <xdr:to>
      <xdr:col>31</xdr:col>
      <xdr:colOff>105921</xdr:colOff>
      <xdr:row>756</xdr:row>
      <xdr:rowOff>261454</xdr:rowOff>
    </xdr:to>
    <xdr:sp macro="" textlink="">
      <xdr:nvSpPr>
        <xdr:cNvPr id="17" name="正方形/長方形 16"/>
        <xdr:cNvSpPr/>
      </xdr:nvSpPr>
      <xdr:spPr>
        <a:xfrm>
          <a:off x="3760778" y="51597440"/>
          <a:ext cx="2729467" cy="134756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 JTB</a:t>
          </a:r>
        </a:p>
        <a:p>
          <a:pPr algn="ctr"/>
          <a:r>
            <a:rPr kumimoji="1" lang="en-US" altLang="ja-JP" sz="1100">
              <a:solidFill>
                <a:sysClr val="windowText" lastClr="000000"/>
              </a:solidFill>
            </a:rPr>
            <a:t>89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175482</xdr:colOff>
      <xdr:row>756</xdr:row>
      <xdr:rowOff>628393</xdr:rowOff>
    </xdr:from>
    <xdr:to>
      <xdr:col>39</xdr:col>
      <xdr:colOff>114240</xdr:colOff>
      <xdr:row>758</xdr:row>
      <xdr:rowOff>635944</xdr:rowOff>
    </xdr:to>
    <xdr:sp macro="" textlink="">
      <xdr:nvSpPr>
        <xdr:cNvPr id="18" name="大かっこ 17"/>
        <xdr:cNvSpPr/>
      </xdr:nvSpPr>
      <xdr:spPr>
        <a:xfrm>
          <a:off x="2440887" y="53311940"/>
          <a:ext cx="5705245" cy="1346200"/>
        </a:xfrm>
        <a:prstGeom prst="bracketPair">
          <a:avLst>
            <a:gd name="adj" fmla="val 1008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　委託要綱に基づき策定した実施計画により次の事業を実施する。</a:t>
          </a:r>
          <a:endParaRPr kumimoji="1" lang="en-US" altLang="ja-JP" sz="1100"/>
        </a:p>
        <a:p>
          <a:pPr algn="l">
            <a:lnSpc>
              <a:spcPts val="1100"/>
            </a:lnSpc>
          </a:pPr>
          <a:r>
            <a:rPr kumimoji="1" lang="ja-JP" altLang="en-US" sz="1100"/>
            <a:t>　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a:t>
          </a:r>
        </a:p>
      </xdr:txBody>
    </xdr:sp>
    <xdr:clientData/>
  </xdr:twoCellAnchor>
  <xdr:twoCellAnchor>
    <xdr:from>
      <xdr:col>42</xdr:col>
      <xdr:colOff>90102</xdr:colOff>
      <xdr:row>101</xdr:row>
      <xdr:rowOff>25744</xdr:rowOff>
    </xdr:from>
    <xdr:to>
      <xdr:col>45</xdr:col>
      <xdr:colOff>167331</xdr:colOff>
      <xdr:row>102</xdr:row>
      <xdr:rowOff>102974</xdr:rowOff>
    </xdr:to>
    <xdr:sp macro="" textlink="">
      <xdr:nvSpPr>
        <xdr:cNvPr id="3" name="テキスト ボックス 2"/>
        <xdr:cNvSpPr txBox="1"/>
      </xdr:nvSpPr>
      <xdr:spPr>
        <a:xfrm>
          <a:off x="8739832" y="17338075"/>
          <a:ext cx="695067"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154459</xdr:colOff>
      <xdr:row>104</xdr:row>
      <xdr:rowOff>12871</xdr:rowOff>
    </xdr:from>
    <xdr:to>
      <xdr:col>46</xdr:col>
      <xdr:colOff>25742</xdr:colOff>
      <xdr:row>105</xdr:row>
      <xdr:rowOff>90101</xdr:rowOff>
    </xdr:to>
    <xdr:sp macro="" textlink="">
      <xdr:nvSpPr>
        <xdr:cNvPr id="20" name="テキスト ボックス 19"/>
        <xdr:cNvSpPr txBox="1"/>
      </xdr:nvSpPr>
      <xdr:spPr>
        <a:xfrm>
          <a:off x="8804189" y="18316317"/>
          <a:ext cx="695067"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154459</xdr:colOff>
      <xdr:row>107</xdr:row>
      <xdr:rowOff>12871</xdr:rowOff>
    </xdr:from>
    <xdr:to>
      <xdr:col>46</xdr:col>
      <xdr:colOff>25742</xdr:colOff>
      <xdr:row>114</xdr:row>
      <xdr:rowOff>90101</xdr:rowOff>
    </xdr:to>
    <xdr:sp macro="" textlink="">
      <xdr:nvSpPr>
        <xdr:cNvPr id="21" name="テキスト ボックス 20"/>
        <xdr:cNvSpPr txBox="1"/>
      </xdr:nvSpPr>
      <xdr:spPr>
        <a:xfrm>
          <a:off x="8804189" y="19307432"/>
          <a:ext cx="695067"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115845</xdr:colOff>
      <xdr:row>115</xdr:row>
      <xdr:rowOff>180203</xdr:rowOff>
    </xdr:from>
    <xdr:to>
      <xdr:col>47</xdr:col>
      <xdr:colOff>193075</xdr:colOff>
      <xdr:row>116</xdr:row>
      <xdr:rowOff>257432</xdr:rowOff>
    </xdr:to>
    <xdr:sp macro="" textlink="">
      <xdr:nvSpPr>
        <xdr:cNvPr id="22" name="テキスト ボックス 21"/>
        <xdr:cNvSpPr txBox="1"/>
      </xdr:nvSpPr>
      <xdr:spPr>
        <a:xfrm>
          <a:off x="9177467" y="20066858"/>
          <a:ext cx="695067" cy="37327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167331</xdr:colOff>
      <xdr:row>118</xdr:row>
      <xdr:rowOff>180202</xdr:rowOff>
    </xdr:from>
    <xdr:to>
      <xdr:col>48</xdr:col>
      <xdr:colOff>38615</xdr:colOff>
      <xdr:row>119</xdr:row>
      <xdr:rowOff>257432</xdr:rowOff>
    </xdr:to>
    <xdr:sp macro="" textlink="">
      <xdr:nvSpPr>
        <xdr:cNvPr id="23" name="テキスト ボックス 22"/>
        <xdr:cNvSpPr txBox="1"/>
      </xdr:nvSpPr>
      <xdr:spPr>
        <a:xfrm>
          <a:off x="9228953" y="21251047"/>
          <a:ext cx="695067" cy="37327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180202</xdr:colOff>
      <xdr:row>121</xdr:row>
      <xdr:rowOff>193074</xdr:rowOff>
    </xdr:from>
    <xdr:to>
      <xdr:col>48</xdr:col>
      <xdr:colOff>51486</xdr:colOff>
      <xdr:row>122</xdr:row>
      <xdr:rowOff>270304</xdr:rowOff>
    </xdr:to>
    <xdr:sp macro="" textlink="">
      <xdr:nvSpPr>
        <xdr:cNvPr id="24" name="テキスト ボックス 23"/>
        <xdr:cNvSpPr txBox="1"/>
      </xdr:nvSpPr>
      <xdr:spPr>
        <a:xfrm>
          <a:off x="9241824" y="22448108"/>
          <a:ext cx="695067" cy="37327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120" zoomScaleNormal="75" zoomScaleSheetLayoutView="120" workbookViewId="0">
      <selection activeCell="P46" sqref="P46:X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837</v>
      </c>
      <c r="AT2" s="926"/>
      <c r="AU2" s="926"/>
      <c r="AV2" s="43" t="str">
        <f>IF(AW2="", "", "-")</f>
        <v/>
      </c>
      <c r="AW2" s="897"/>
      <c r="AX2" s="897"/>
    </row>
    <row r="3" spans="1:50" ht="21" customHeight="1" thickBot="1" x14ac:dyDescent="0.2">
      <c r="A3" s="853" t="s">
        <v>459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503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176</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479</v>
      </c>
      <c r="AF5" s="685"/>
      <c r="AG5" s="685"/>
      <c r="AH5" s="685"/>
      <c r="AI5" s="685"/>
      <c r="AJ5" s="685"/>
      <c r="AK5" s="685"/>
      <c r="AL5" s="685"/>
      <c r="AM5" s="685"/>
      <c r="AN5" s="685"/>
      <c r="AO5" s="685"/>
      <c r="AP5" s="686"/>
      <c r="AQ5" s="687" t="s">
        <v>480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8" t="s">
        <v>431</v>
      </c>
      <c r="Z7" s="429"/>
      <c r="AA7" s="429"/>
      <c r="AB7" s="429"/>
      <c r="AC7" s="429"/>
      <c r="AD7" s="909"/>
      <c r="AE7" s="898" t="s">
        <v>570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ＯＤＡ</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100</v>
      </c>
      <c r="Q13" s="644"/>
      <c r="R13" s="644"/>
      <c r="S13" s="644"/>
      <c r="T13" s="644"/>
      <c r="U13" s="644"/>
      <c r="V13" s="645"/>
      <c r="W13" s="643">
        <v>129</v>
      </c>
      <c r="X13" s="644"/>
      <c r="Y13" s="644"/>
      <c r="Z13" s="644"/>
      <c r="AA13" s="644"/>
      <c r="AB13" s="644"/>
      <c r="AC13" s="645"/>
      <c r="AD13" s="643">
        <v>107</v>
      </c>
      <c r="AE13" s="644"/>
      <c r="AF13" s="644"/>
      <c r="AG13" s="644"/>
      <c r="AH13" s="644"/>
      <c r="AI13" s="644"/>
      <c r="AJ13" s="645"/>
      <c r="AK13" s="643">
        <v>100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486</v>
      </c>
      <c r="AE15" s="644"/>
      <c r="AF15" s="644"/>
      <c r="AG15" s="644"/>
      <c r="AH15" s="644"/>
      <c r="AI15" s="644"/>
      <c r="AJ15" s="645"/>
      <c r="AK15" s="643" t="s">
        <v>482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100</v>
      </c>
      <c r="Q18" s="865"/>
      <c r="R18" s="865"/>
      <c r="S18" s="865"/>
      <c r="T18" s="865"/>
      <c r="U18" s="865"/>
      <c r="V18" s="866"/>
      <c r="W18" s="864">
        <f>SUM(W13:AC17)</f>
        <v>129</v>
      </c>
      <c r="X18" s="865"/>
      <c r="Y18" s="865"/>
      <c r="Z18" s="865"/>
      <c r="AA18" s="865"/>
      <c r="AB18" s="865"/>
      <c r="AC18" s="866"/>
      <c r="AD18" s="864">
        <f>SUM(AD13:AJ17)</f>
        <v>107</v>
      </c>
      <c r="AE18" s="865"/>
      <c r="AF18" s="865"/>
      <c r="AG18" s="865"/>
      <c r="AH18" s="865"/>
      <c r="AI18" s="865"/>
      <c r="AJ18" s="866"/>
      <c r="AK18" s="864">
        <f>SUM(AK13:AQ17)</f>
        <v>100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96</v>
      </c>
      <c r="Q19" s="644"/>
      <c r="R19" s="644"/>
      <c r="S19" s="644"/>
      <c r="T19" s="644"/>
      <c r="U19" s="644"/>
      <c r="V19" s="645"/>
      <c r="W19" s="643">
        <v>104</v>
      </c>
      <c r="X19" s="644"/>
      <c r="Y19" s="644"/>
      <c r="Z19" s="644"/>
      <c r="AA19" s="644"/>
      <c r="AB19" s="644"/>
      <c r="AC19" s="645"/>
      <c r="AD19" s="643">
        <v>91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0.96</v>
      </c>
      <c r="Q20" s="304"/>
      <c r="R20" s="304"/>
      <c r="S20" s="304"/>
      <c r="T20" s="304"/>
      <c r="U20" s="304"/>
      <c r="V20" s="304"/>
      <c r="W20" s="304">
        <f t="shared" ref="W20" si="0">IF(W18=0, "-", SUM(W19)/W18)</f>
        <v>0.80620155038759689</v>
      </c>
      <c r="X20" s="304"/>
      <c r="Y20" s="304"/>
      <c r="Z20" s="304"/>
      <c r="AA20" s="304"/>
      <c r="AB20" s="304"/>
      <c r="AC20" s="304"/>
      <c r="AD20" s="304">
        <f t="shared" ref="AD20" si="1">IF(AD18=0, "-", SUM(AD19)/AD18)</f>
        <v>0.85046728971962615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0.96</v>
      </c>
      <c r="Q21" s="304"/>
      <c r="R21" s="304"/>
      <c r="S21" s="304"/>
      <c r="T21" s="304"/>
      <c r="U21" s="304"/>
      <c r="V21" s="304"/>
      <c r="W21" s="304">
        <f t="shared" ref="W21" si="2">IF(W19=0, "-", SUM(W19)/SUM(W13,W14))</f>
        <v>0.80620155038759689</v>
      </c>
      <c r="X21" s="304"/>
      <c r="Y21" s="304"/>
      <c r="Z21" s="304"/>
      <c r="AA21" s="304"/>
      <c r="AB21" s="304"/>
      <c r="AC21" s="304"/>
      <c r="AD21" s="304">
        <f t="shared" ref="AD21" si="3">IF(AD19=0, "-", SUM(AD19)/SUM(AD13,AD14))</f>
        <v>0.85046728971962615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467</v>
      </c>
      <c r="B22" s="951"/>
      <c r="C22" s="951"/>
      <c r="D22" s="951"/>
      <c r="E22" s="951"/>
      <c r="F22" s="952"/>
      <c r="G22" s="937" t="s">
        <v>378</v>
      </c>
      <c r="H22" s="208"/>
      <c r="I22" s="208"/>
      <c r="J22" s="208"/>
      <c r="K22" s="208"/>
      <c r="L22" s="208"/>
      <c r="M22" s="208"/>
      <c r="N22" s="208"/>
      <c r="O22" s="209"/>
      <c r="P22" s="922" t="s">
        <v>436</v>
      </c>
      <c r="Q22" s="208"/>
      <c r="R22" s="208"/>
      <c r="S22" s="208"/>
      <c r="T22" s="208"/>
      <c r="U22" s="208"/>
      <c r="V22" s="209"/>
      <c r="W22" s="922" t="s">
        <v>432</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33" customHeight="1" x14ac:dyDescent="0.15">
      <c r="A23" s="953"/>
      <c r="B23" s="954"/>
      <c r="C23" s="954"/>
      <c r="D23" s="954"/>
      <c r="E23" s="954"/>
      <c r="F23" s="955"/>
      <c r="G23" s="938" t="s">
        <v>487</v>
      </c>
      <c r="H23" s="939"/>
      <c r="I23" s="939"/>
      <c r="J23" s="939"/>
      <c r="K23" s="939"/>
      <c r="L23" s="939"/>
      <c r="M23" s="939"/>
      <c r="N23" s="939"/>
      <c r="O23" s="940"/>
      <c r="P23" s="905">
        <v>97</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30.75" customHeight="1" x14ac:dyDescent="0.15">
      <c r="A24" s="953"/>
      <c r="B24" s="954"/>
      <c r="C24" s="954"/>
      <c r="D24" s="954"/>
      <c r="E24" s="954"/>
      <c r="F24" s="955"/>
      <c r="G24" s="941" t="s">
        <v>488</v>
      </c>
      <c r="H24" s="942"/>
      <c r="I24" s="942"/>
      <c r="J24" s="942"/>
      <c r="K24" s="942"/>
      <c r="L24" s="942"/>
      <c r="M24" s="942"/>
      <c r="N24" s="942"/>
      <c r="O24" s="943"/>
      <c r="P24" s="643">
        <v>2.5</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489</v>
      </c>
      <c r="H25" s="942"/>
      <c r="I25" s="942"/>
      <c r="J25" s="942"/>
      <c r="K25" s="942"/>
      <c r="L25" s="942"/>
      <c r="M25" s="942"/>
      <c r="N25" s="942"/>
      <c r="O25" s="943"/>
      <c r="P25" s="643">
        <v>0.3</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567</v>
      </c>
      <c r="H26" s="942"/>
      <c r="I26" s="942"/>
      <c r="J26" s="942"/>
      <c r="K26" s="942"/>
      <c r="L26" s="942"/>
      <c r="M26" s="942"/>
      <c r="N26" s="942"/>
      <c r="O26" s="943"/>
      <c r="P26" s="643">
        <v>0.1</v>
      </c>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31.5" customHeight="1" x14ac:dyDescent="0.15">
      <c r="A27" s="953"/>
      <c r="B27" s="954"/>
      <c r="C27" s="954"/>
      <c r="D27" s="954"/>
      <c r="E27" s="954"/>
      <c r="F27" s="955"/>
      <c r="G27" s="941" t="s">
        <v>566</v>
      </c>
      <c r="H27" s="942"/>
      <c r="I27" s="942"/>
      <c r="J27" s="942"/>
      <c r="K27" s="942"/>
      <c r="L27" s="942"/>
      <c r="M27" s="942"/>
      <c r="N27" s="942"/>
      <c r="O27" s="943"/>
      <c r="P27" s="643">
        <v>0.1</v>
      </c>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100</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451</v>
      </c>
      <c r="AF30" s="845"/>
      <c r="AG30" s="845"/>
      <c r="AH30" s="846"/>
      <c r="AI30" s="844" t="s">
        <v>448</v>
      </c>
      <c r="AJ30" s="845"/>
      <c r="AK30" s="845"/>
      <c r="AL30" s="846"/>
      <c r="AM30" s="901" t="s">
        <v>443</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495</v>
      </c>
      <c r="AR31" s="186"/>
      <c r="AS31" s="119" t="s">
        <v>307</v>
      </c>
      <c r="AT31" s="120"/>
      <c r="AU31" s="185">
        <v>31</v>
      </c>
      <c r="AV31" s="185"/>
      <c r="AW31" s="384" t="s">
        <v>296</v>
      </c>
      <c r="AX31" s="385"/>
    </row>
    <row r="32" spans="1:50" ht="23.25" customHeight="1" x14ac:dyDescent="0.15">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7" t="s">
        <v>12</v>
      </c>
      <c r="Z32" s="517"/>
      <c r="AA32" s="518"/>
      <c r="AB32" s="447" t="s">
        <v>412</v>
      </c>
      <c r="AC32" s="447"/>
      <c r="AD32" s="447"/>
      <c r="AE32" s="204">
        <v>91</v>
      </c>
      <c r="AF32" s="205"/>
      <c r="AG32" s="205"/>
      <c r="AH32" s="205"/>
      <c r="AI32" s="204">
        <v>91</v>
      </c>
      <c r="AJ32" s="205"/>
      <c r="AK32" s="205"/>
      <c r="AL32" s="205"/>
      <c r="AM32" s="204">
        <v>99</v>
      </c>
      <c r="AN32" s="205"/>
      <c r="AO32" s="205"/>
      <c r="AP32" s="205"/>
      <c r="AQ32" s="326" t="s">
        <v>494</v>
      </c>
      <c r="AR32" s="193"/>
      <c r="AS32" s="193"/>
      <c r="AT32" s="327"/>
      <c r="AU32" s="205" t="s">
        <v>493</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412</v>
      </c>
      <c r="AC33" s="509"/>
      <c r="AD33" s="509"/>
      <c r="AE33" s="204">
        <v>90</v>
      </c>
      <c r="AF33" s="205"/>
      <c r="AG33" s="205"/>
      <c r="AH33" s="205"/>
      <c r="AI33" s="204">
        <v>90</v>
      </c>
      <c r="AJ33" s="205"/>
      <c r="AK33" s="205"/>
      <c r="AL33" s="205"/>
      <c r="AM33" s="204">
        <v>90</v>
      </c>
      <c r="AN33" s="205"/>
      <c r="AO33" s="205"/>
      <c r="AP33" s="205"/>
      <c r="AQ33" s="326" t="s">
        <v>482</v>
      </c>
      <c r="AR33" s="193"/>
      <c r="AS33" s="193"/>
      <c r="AT33" s="327"/>
      <c r="AU33" s="205">
        <v>90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101</v>
      </c>
      <c r="AF34" s="205"/>
      <c r="AG34" s="205"/>
      <c r="AH34" s="205"/>
      <c r="AI34" s="204">
        <v>101</v>
      </c>
      <c r="AJ34" s="205"/>
      <c r="AK34" s="205"/>
      <c r="AL34" s="205"/>
      <c r="AM34" s="204">
        <v>110</v>
      </c>
      <c r="AN34" s="205"/>
      <c r="AO34" s="205"/>
      <c r="AP34" s="205"/>
      <c r="AQ34" s="326" t="s">
        <v>482</v>
      </c>
      <c r="AR34" s="193"/>
      <c r="AS34" s="193"/>
      <c r="AT34" s="327"/>
      <c r="AU34" s="205" t="s">
        <v>494</v>
      </c>
      <c r="AV34" s="205"/>
      <c r="AW34" s="205"/>
      <c r="AX34" s="207"/>
    </row>
    <row r="35" spans="1:50" ht="23.25" customHeight="1" x14ac:dyDescent="0.15">
      <c r="A35" s="212" t="s">
        <v>421</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494</v>
      </c>
      <c r="AR38" s="186"/>
      <c r="AS38" s="119" t="s">
        <v>307</v>
      </c>
      <c r="AT38" s="120"/>
      <c r="AU38" s="185">
        <v>31</v>
      </c>
      <c r="AV38" s="185"/>
      <c r="AW38" s="384" t="s">
        <v>296</v>
      </c>
      <c r="AX38" s="385"/>
    </row>
    <row r="39" spans="1:50" ht="23.25" customHeight="1" x14ac:dyDescent="0.15">
      <c r="A39" s="389"/>
      <c r="B39" s="387"/>
      <c r="C39" s="387"/>
      <c r="D39" s="387"/>
      <c r="E39" s="387"/>
      <c r="F39" s="388"/>
      <c r="G39" s="550" t="s">
        <v>496</v>
      </c>
      <c r="H39" s="551"/>
      <c r="I39" s="551"/>
      <c r="J39" s="551"/>
      <c r="K39" s="551"/>
      <c r="L39" s="551"/>
      <c r="M39" s="551"/>
      <c r="N39" s="551"/>
      <c r="O39" s="552"/>
      <c r="P39" s="91" t="s">
        <v>497</v>
      </c>
      <c r="Q39" s="91"/>
      <c r="R39" s="91"/>
      <c r="S39" s="91"/>
      <c r="T39" s="91"/>
      <c r="U39" s="91"/>
      <c r="V39" s="91"/>
      <c r="W39" s="91"/>
      <c r="X39" s="92"/>
      <c r="Y39" s="457" t="s">
        <v>12</v>
      </c>
      <c r="Z39" s="517"/>
      <c r="AA39" s="518"/>
      <c r="AB39" s="447" t="s">
        <v>412</v>
      </c>
      <c r="AC39" s="447"/>
      <c r="AD39" s="447"/>
      <c r="AE39" s="204">
        <v>100</v>
      </c>
      <c r="AF39" s="205"/>
      <c r="AG39" s="205"/>
      <c r="AH39" s="205"/>
      <c r="AI39" s="204">
        <v>100</v>
      </c>
      <c r="AJ39" s="205"/>
      <c r="AK39" s="205"/>
      <c r="AL39" s="205"/>
      <c r="AM39" s="204">
        <v>100</v>
      </c>
      <c r="AN39" s="205"/>
      <c r="AO39" s="205"/>
      <c r="AP39" s="205"/>
      <c r="AQ39" s="326" t="s">
        <v>482</v>
      </c>
      <c r="AR39" s="193"/>
      <c r="AS39" s="193"/>
      <c r="AT39" s="327"/>
      <c r="AU39" s="205" t="s">
        <v>482</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412</v>
      </c>
      <c r="AC40" s="509"/>
      <c r="AD40" s="509"/>
      <c r="AE40" s="204">
        <v>90</v>
      </c>
      <c r="AF40" s="205"/>
      <c r="AG40" s="205"/>
      <c r="AH40" s="205"/>
      <c r="AI40" s="204">
        <v>90</v>
      </c>
      <c r="AJ40" s="205"/>
      <c r="AK40" s="205"/>
      <c r="AL40" s="205"/>
      <c r="AM40" s="204">
        <v>90</v>
      </c>
      <c r="AN40" s="205"/>
      <c r="AO40" s="205"/>
      <c r="AP40" s="205"/>
      <c r="AQ40" s="326" t="s">
        <v>482</v>
      </c>
      <c r="AR40" s="193"/>
      <c r="AS40" s="193"/>
      <c r="AT40" s="327"/>
      <c r="AU40" s="205">
        <v>90</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111</v>
      </c>
      <c r="AF41" s="205"/>
      <c r="AG41" s="205"/>
      <c r="AH41" s="205"/>
      <c r="AI41" s="204">
        <v>111</v>
      </c>
      <c r="AJ41" s="205"/>
      <c r="AK41" s="205"/>
      <c r="AL41" s="205"/>
      <c r="AM41" s="204">
        <v>111</v>
      </c>
      <c r="AN41" s="205"/>
      <c r="AO41" s="205"/>
      <c r="AP41" s="205"/>
      <c r="AQ41" s="326" t="s">
        <v>482</v>
      </c>
      <c r="AR41" s="193"/>
      <c r="AS41" s="193"/>
      <c r="AT41" s="327"/>
      <c r="AU41" s="205" t="s">
        <v>482</v>
      </c>
      <c r="AV41" s="205"/>
      <c r="AW41" s="205"/>
      <c r="AX41" s="207"/>
    </row>
    <row r="42" spans="1:50" ht="23.25" customHeight="1" x14ac:dyDescent="0.15">
      <c r="A42" s="212" t="s">
        <v>421</v>
      </c>
      <c r="B42" s="213"/>
      <c r="C42" s="213"/>
      <c r="D42" s="213"/>
      <c r="E42" s="213"/>
      <c r="F42" s="214"/>
      <c r="G42" s="218" t="s">
        <v>498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t="s">
        <v>501</v>
      </c>
      <c r="AR45" s="186"/>
      <c r="AS45" s="119" t="s">
        <v>307</v>
      </c>
      <c r="AT45" s="120"/>
      <c r="AU45" s="185">
        <v>31</v>
      </c>
      <c r="AV45" s="185"/>
      <c r="AW45" s="384" t="s">
        <v>296</v>
      </c>
      <c r="AX45" s="385"/>
    </row>
    <row r="46" spans="1:50" ht="23.25" customHeight="1" x14ac:dyDescent="0.15">
      <c r="A46" s="389"/>
      <c r="B46" s="387"/>
      <c r="C46" s="387"/>
      <c r="D46" s="387"/>
      <c r="E46" s="387"/>
      <c r="F46" s="388"/>
      <c r="G46" s="550" t="s">
        <v>499</v>
      </c>
      <c r="H46" s="551"/>
      <c r="I46" s="551"/>
      <c r="J46" s="551"/>
      <c r="K46" s="551"/>
      <c r="L46" s="551"/>
      <c r="M46" s="551"/>
      <c r="N46" s="551"/>
      <c r="O46" s="552"/>
      <c r="P46" s="91" t="s">
        <v>577</v>
      </c>
      <c r="Q46" s="91"/>
      <c r="R46" s="91"/>
      <c r="S46" s="91"/>
      <c r="T46" s="91"/>
      <c r="U46" s="91"/>
      <c r="V46" s="91"/>
      <c r="W46" s="91"/>
      <c r="X46" s="92"/>
      <c r="Y46" s="457" t="s">
        <v>12</v>
      </c>
      <c r="Z46" s="517"/>
      <c r="AA46" s="518"/>
      <c r="AB46" s="447" t="s">
        <v>412</v>
      </c>
      <c r="AC46" s="447"/>
      <c r="AD46" s="447"/>
      <c r="AE46" s="204">
        <v>93</v>
      </c>
      <c r="AF46" s="205"/>
      <c r="AG46" s="205"/>
      <c r="AH46" s="205"/>
      <c r="AI46" s="204">
        <v>94</v>
      </c>
      <c r="AJ46" s="205"/>
      <c r="AK46" s="205"/>
      <c r="AL46" s="205"/>
      <c r="AM46" s="204">
        <v>96</v>
      </c>
      <c r="AN46" s="205"/>
      <c r="AO46" s="205"/>
      <c r="AP46" s="205"/>
      <c r="AQ46" s="326" t="s">
        <v>482</v>
      </c>
      <c r="AR46" s="193"/>
      <c r="AS46" s="193"/>
      <c r="AT46" s="327"/>
      <c r="AU46" s="205" t="s">
        <v>482</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412</v>
      </c>
      <c r="AC47" s="509"/>
      <c r="AD47" s="509"/>
      <c r="AE47" s="204">
        <v>90</v>
      </c>
      <c r="AF47" s="205"/>
      <c r="AG47" s="205"/>
      <c r="AH47" s="205"/>
      <c r="AI47" s="204">
        <v>90</v>
      </c>
      <c r="AJ47" s="205"/>
      <c r="AK47" s="205"/>
      <c r="AL47" s="205"/>
      <c r="AM47" s="204">
        <v>90</v>
      </c>
      <c r="AN47" s="205"/>
      <c r="AO47" s="205"/>
      <c r="AP47" s="205"/>
      <c r="AQ47" s="326" t="s">
        <v>482</v>
      </c>
      <c r="AR47" s="193"/>
      <c r="AS47" s="193"/>
      <c r="AT47" s="327"/>
      <c r="AU47" s="205">
        <v>90</v>
      </c>
      <c r="AV47" s="205"/>
      <c r="AW47" s="205"/>
      <c r="AX47" s="207"/>
    </row>
    <row r="48" spans="1:50" ht="30"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v>103</v>
      </c>
      <c r="AF48" s="205"/>
      <c r="AG48" s="205"/>
      <c r="AH48" s="205"/>
      <c r="AI48" s="204">
        <v>104</v>
      </c>
      <c r="AJ48" s="205"/>
      <c r="AK48" s="205"/>
      <c r="AL48" s="205"/>
      <c r="AM48" s="204">
        <v>107</v>
      </c>
      <c r="AN48" s="205"/>
      <c r="AO48" s="205"/>
      <c r="AP48" s="205"/>
      <c r="AQ48" s="326" t="s">
        <v>482</v>
      </c>
      <c r="AR48" s="193"/>
      <c r="AS48" s="193"/>
      <c r="AT48" s="327"/>
      <c r="AU48" s="205" t="s">
        <v>482</v>
      </c>
      <c r="AV48" s="205"/>
      <c r="AW48" s="205"/>
      <c r="AX48" s="207"/>
    </row>
    <row r="49" spans="1:50" ht="23.25" customHeight="1" x14ac:dyDescent="0.15">
      <c r="A49" s="212" t="s">
        <v>421</v>
      </c>
      <c r="B49" s="213"/>
      <c r="C49" s="213"/>
      <c r="D49" s="213"/>
      <c r="E49" s="213"/>
      <c r="F49" s="214"/>
      <c r="G49" s="218" t="s">
        <v>500</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504</v>
      </c>
      <c r="H101" s="91"/>
      <c r="I101" s="91"/>
      <c r="J101" s="91"/>
      <c r="K101" s="91"/>
      <c r="L101" s="91"/>
      <c r="M101" s="91"/>
      <c r="N101" s="91"/>
      <c r="O101" s="91"/>
      <c r="P101" s="91"/>
      <c r="Q101" s="91"/>
      <c r="R101" s="91"/>
      <c r="S101" s="91"/>
      <c r="T101" s="91"/>
      <c r="U101" s="91"/>
      <c r="V101" s="91"/>
      <c r="W101" s="91"/>
      <c r="X101" s="92"/>
      <c r="Y101" s="528" t="s">
        <v>54</v>
      </c>
      <c r="Z101" s="529"/>
      <c r="AA101" s="530"/>
      <c r="AB101" s="447" t="s">
        <v>506</v>
      </c>
      <c r="AC101" s="447"/>
      <c r="AD101" s="447"/>
      <c r="AE101" s="204">
        <v>32</v>
      </c>
      <c r="AF101" s="205"/>
      <c r="AG101" s="205"/>
      <c r="AH101" s="206"/>
      <c r="AI101" s="204">
        <v>22</v>
      </c>
      <c r="AJ101" s="205"/>
      <c r="AK101" s="205"/>
      <c r="AL101" s="206"/>
      <c r="AM101" s="204">
        <v>33</v>
      </c>
      <c r="AN101" s="205"/>
      <c r="AO101" s="205"/>
      <c r="AP101" s="206"/>
      <c r="AQ101" s="204" t="s">
        <v>494</v>
      </c>
      <c r="AR101" s="205"/>
      <c r="AS101" s="205"/>
      <c r="AT101" s="206"/>
      <c r="AU101" s="204" t="s">
        <v>517</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506</v>
      </c>
      <c r="AC102" s="447"/>
      <c r="AD102" s="447"/>
      <c r="AE102" s="404">
        <v>18</v>
      </c>
      <c r="AF102" s="404"/>
      <c r="AG102" s="404"/>
      <c r="AH102" s="404"/>
      <c r="AI102" s="404">
        <v>18</v>
      </c>
      <c r="AJ102" s="404"/>
      <c r="AK102" s="404"/>
      <c r="AL102" s="404"/>
      <c r="AM102" s="404">
        <v>36</v>
      </c>
      <c r="AN102" s="404"/>
      <c r="AO102" s="404"/>
      <c r="AP102" s="404"/>
      <c r="AQ102" s="259"/>
      <c r="AR102" s="260"/>
      <c r="AS102" s="260"/>
      <c r="AT102" s="305"/>
      <c r="AU102" s="259" t="s">
        <v>494</v>
      </c>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customHeight="1" x14ac:dyDescent="0.15">
      <c r="A104" s="408"/>
      <c r="B104" s="409"/>
      <c r="C104" s="409"/>
      <c r="D104" s="409"/>
      <c r="E104" s="409"/>
      <c r="F104" s="410"/>
      <c r="G104" s="91" t="s">
        <v>505</v>
      </c>
      <c r="H104" s="91"/>
      <c r="I104" s="91"/>
      <c r="J104" s="91"/>
      <c r="K104" s="91"/>
      <c r="L104" s="91"/>
      <c r="M104" s="91"/>
      <c r="N104" s="91"/>
      <c r="O104" s="91"/>
      <c r="P104" s="91"/>
      <c r="Q104" s="91"/>
      <c r="R104" s="91"/>
      <c r="S104" s="91"/>
      <c r="T104" s="91"/>
      <c r="U104" s="91"/>
      <c r="V104" s="91"/>
      <c r="W104" s="91"/>
      <c r="X104" s="92"/>
      <c r="Y104" s="451" t="s">
        <v>54</v>
      </c>
      <c r="Z104" s="452"/>
      <c r="AA104" s="453"/>
      <c r="AB104" s="531" t="s">
        <v>506</v>
      </c>
      <c r="AC104" s="532"/>
      <c r="AD104" s="533"/>
      <c r="AE104" s="204">
        <v>92</v>
      </c>
      <c r="AF104" s="205"/>
      <c r="AG104" s="205"/>
      <c r="AH104" s="206"/>
      <c r="AI104" s="204">
        <v>88</v>
      </c>
      <c r="AJ104" s="205"/>
      <c r="AK104" s="205"/>
      <c r="AL104" s="206"/>
      <c r="AM104" s="204">
        <v>38</v>
      </c>
      <c r="AN104" s="205"/>
      <c r="AO104" s="205"/>
      <c r="AP104" s="206"/>
      <c r="AQ104" s="204" t="s">
        <v>494</v>
      </c>
      <c r="AR104" s="205"/>
      <c r="AS104" s="205"/>
      <c r="AT104" s="206"/>
      <c r="AU104" s="204" t="s">
        <v>482</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506</v>
      </c>
      <c r="AC105" s="455"/>
      <c r="AD105" s="456"/>
      <c r="AE105" s="404">
        <v>84</v>
      </c>
      <c r="AF105" s="404"/>
      <c r="AG105" s="404"/>
      <c r="AH105" s="404"/>
      <c r="AI105" s="404">
        <v>84</v>
      </c>
      <c r="AJ105" s="404"/>
      <c r="AK105" s="404"/>
      <c r="AL105" s="404"/>
      <c r="AM105" s="404">
        <v>70</v>
      </c>
      <c r="AN105" s="404"/>
      <c r="AO105" s="404"/>
      <c r="AP105" s="404"/>
      <c r="AQ105" s="204"/>
      <c r="AR105" s="205"/>
      <c r="AS105" s="205"/>
      <c r="AT105" s="206"/>
      <c r="AU105" s="259" t="s">
        <v>482</v>
      </c>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customHeight="1" x14ac:dyDescent="0.15">
      <c r="A107" s="408"/>
      <c r="B107" s="409"/>
      <c r="C107" s="409"/>
      <c r="D107" s="409"/>
      <c r="E107" s="409"/>
      <c r="F107" s="410"/>
      <c r="G107" s="91" t="s">
        <v>508</v>
      </c>
      <c r="H107" s="91"/>
      <c r="I107" s="91"/>
      <c r="J107" s="91"/>
      <c r="K107" s="91"/>
      <c r="L107" s="91"/>
      <c r="M107" s="91"/>
      <c r="N107" s="91"/>
      <c r="O107" s="91"/>
      <c r="P107" s="91"/>
      <c r="Q107" s="91"/>
      <c r="R107" s="91"/>
      <c r="S107" s="91"/>
      <c r="T107" s="91"/>
      <c r="U107" s="91"/>
      <c r="V107" s="91"/>
      <c r="W107" s="91"/>
      <c r="X107" s="92"/>
      <c r="Y107" s="451" t="s">
        <v>54</v>
      </c>
      <c r="Z107" s="452"/>
      <c r="AA107" s="453"/>
      <c r="AB107" s="531" t="s">
        <v>507</v>
      </c>
      <c r="AC107" s="532"/>
      <c r="AD107" s="533"/>
      <c r="AE107" s="404">
        <v>18</v>
      </c>
      <c r="AF107" s="404"/>
      <c r="AG107" s="404"/>
      <c r="AH107" s="404"/>
      <c r="AI107" s="404">
        <v>14</v>
      </c>
      <c r="AJ107" s="404"/>
      <c r="AK107" s="404"/>
      <c r="AL107" s="404"/>
      <c r="AM107" s="404">
        <v>12</v>
      </c>
      <c r="AN107" s="404"/>
      <c r="AO107" s="404"/>
      <c r="AP107" s="404"/>
      <c r="AQ107" s="204" t="s">
        <v>518</v>
      </c>
      <c r="AR107" s="205"/>
      <c r="AS107" s="205"/>
      <c r="AT107" s="206"/>
      <c r="AU107" s="204" t="s">
        <v>482</v>
      </c>
      <c r="AV107" s="205"/>
      <c r="AW107" s="205"/>
      <c r="AX107" s="206"/>
    </row>
    <row r="108" spans="1:60" ht="23.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t="s">
        <v>507</v>
      </c>
      <c r="AC108" s="455"/>
      <c r="AD108" s="456"/>
      <c r="AE108" s="404">
        <v>16</v>
      </c>
      <c r="AF108" s="404"/>
      <c r="AG108" s="404"/>
      <c r="AH108" s="404"/>
      <c r="AI108" s="404">
        <v>14</v>
      </c>
      <c r="AJ108" s="404"/>
      <c r="AK108" s="404"/>
      <c r="AL108" s="404"/>
      <c r="AM108" s="404">
        <v>12</v>
      </c>
      <c r="AN108" s="404"/>
      <c r="AO108" s="404"/>
      <c r="AP108" s="404"/>
      <c r="AQ108" s="204"/>
      <c r="AR108" s="205"/>
      <c r="AS108" s="205"/>
      <c r="AT108" s="206"/>
      <c r="AU108" s="259" t="s">
        <v>482</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3.25" customHeight="1" x14ac:dyDescent="0.15">
      <c r="A116" s="425"/>
      <c r="B116" s="426"/>
      <c r="C116" s="426"/>
      <c r="D116" s="426"/>
      <c r="E116" s="426"/>
      <c r="F116" s="427"/>
      <c r="G116" s="379" t="s">
        <v>509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511</v>
      </c>
      <c r="AC116" s="449"/>
      <c r="AD116" s="450"/>
      <c r="AE116" s="404">
        <v>338</v>
      </c>
      <c r="AF116" s="404"/>
      <c r="AG116" s="404"/>
      <c r="AH116" s="404"/>
      <c r="AI116" s="404">
        <v>293</v>
      </c>
      <c r="AJ116" s="404"/>
      <c r="AK116" s="404"/>
      <c r="AL116" s="404"/>
      <c r="AM116" s="404">
        <v>622</v>
      </c>
      <c r="AN116" s="404"/>
      <c r="AO116" s="404"/>
      <c r="AP116" s="404"/>
      <c r="AQ116" s="204"/>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512</v>
      </c>
      <c r="AC117" s="459"/>
      <c r="AD117" s="460"/>
      <c r="AE117" s="537" t="s">
        <v>514</v>
      </c>
      <c r="AF117" s="537"/>
      <c r="AG117" s="537"/>
      <c r="AH117" s="537"/>
      <c r="AI117" s="537" t="s">
        <v>563</v>
      </c>
      <c r="AJ117" s="537"/>
      <c r="AK117" s="537"/>
      <c r="AL117" s="537"/>
      <c r="AM117" s="537" t="s">
        <v>572</v>
      </c>
      <c r="AN117" s="537"/>
      <c r="AO117" s="537"/>
      <c r="AP117" s="537"/>
      <c r="AQ117" s="537"/>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3.25" customHeight="1" x14ac:dyDescent="0.15">
      <c r="A119" s="425"/>
      <c r="B119" s="426"/>
      <c r="C119" s="426"/>
      <c r="D119" s="426"/>
      <c r="E119" s="426"/>
      <c r="F119" s="427"/>
      <c r="G119" s="379" t="s">
        <v>510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511</v>
      </c>
      <c r="AC119" s="449"/>
      <c r="AD119" s="450"/>
      <c r="AE119" s="404">
        <v>382</v>
      </c>
      <c r="AF119" s="404"/>
      <c r="AG119" s="404"/>
      <c r="AH119" s="404"/>
      <c r="AI119" s="404">
        <v>366</v>
      </c>
      <c r="AJ119" s="404"/>
      <c r="AK119" s="404"/>
      <c r="AL119" s="404"/>
      <c r="AM119" s="404">
        <v>360</v>
      </c>
      <c r="AN119" s="404"/>
      <c r="AO119" s="404"/>
      <c r="AP119" s="404"/>
      <c r="AQ119" s="404"/>
      <c r="AR119" s="404"/>
      <c r="AS119" s="404"/>
      <c r="AT119" s="404"/>
      <c r="AU119" s="404"/>
      <c r="AV119" s="404"/>
      <c r="AW119" s="404"/>
      <c r="AX119" s="536"/>
    </row>
    <row r="120" spans="1:50" ht="46.5"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512</v>
      </c>
      <c r="AC120" s="459"/>
      <c r="AD120" s="460"/>
      <c r="AE120" s="537" t="s">
        <v>568</v>
      </c>
      <c r="AF120" s="537"/>
      <c r="AG120" s="537"/>
      <c r="AH120" s="537"/>
      <c r="AI120" s="537" t="s">
        <v>564</v>
      </c>
      <c r="AJ120" s="537"/>
      <c r="AK120" s="537"/>
      <c r="AL120" s="537"/>
      <c r="AM120" s="537" t="s">
        <v>573</v>
      </c>
      <c r="AN120" s="537"/>
      <c r="AO120" s="537"/>
      <c r="AP120" s="537"/>
      <c r="AQ120" s="537"/>
      <c r="AR120" s="537"/>
      <c r="AS120" s="537"/>
      <c r="AT120" s="537"/>
      <c r="AU120" s="537"/>
      <c r="AV120" s="537"/>
      <c r="AW120" s="537"/>
      <c r="AX120" s="538"/>
    </row>
    <row r="121" spans="1:50" ht="23.25"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customHeight="1" x14ac:dyDescent="0.15">
      <c r="A122" s="425"/>
      <c r="B122" s="426"/>
      <c r="C122" s="426"/>
      <c r="D122" s="426"/>
      <c r="E122" s="426"/>
      <c r="F122" s="427"/>
      <c r="G122" s="379" t="s">
        <v>513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t="s">
        <v>511</v>
      </c>
      <c r="AC122" s="449"/>
      <c r="AD122" s="450"/>
      <c r="AE122" s="404">
        <v>2700</v>
      </c>
      <c r="AF122" s="404"/>
      <c r="AG122" s="404"/>
      <c r="AH122" s="404"/>
      <c r="AI122" s="404">
        <v>3223</v>
      </c>
      <c r="AJ122" s="404"/>
      <c r="AK122" s="404"/>
      <c r="AL122" s="404"/>
      <c r="AM122" s="404">
        <v>3423</v>
      </c>
      <c r="AN122" s="404"/>
      <c r="AO122" s="404"/>
      <c r="AP122" s="404"/>
      <c r="AQ122" s="404"/>
      <c r="AR122" s="404"/>
      <c r="AS122" s="404"/>
      <c r="AT122" s="404"/>
      <c r="AU122" s="404"/>
      <c r="AV122" s="404"/>
      <c r="AW122" s="404"/>
      <c r="AX122" s="536"/>
    </row>
    <row r="123" spans="1:50" ht="46.5" customHeight="1" thickBo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512</v>
      </c>
      <c r="AC123" s="459"/>
      <c r="AD123" s="460"/>
      <c r="AE123" s="537" t="s">
        <v>515</v>
      </c>
      <c r="AF123" s="537"/>
      <c r="AG123" s="537"/>
      <c r="AH123" s="537"/>
      <c r="AI123" s="537" t="s">
        <v>516</v>
      </c>
      <c r="AJ123" s="537"/>
      <c r="AK123" s="537"/>
      <c r="AL123" s="537"/>
      <c r="AM123" s="537" t="s">
        <v>574</v>
      </c>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310</v>
      </c>
      <c r="D130" s="171"/>
      <c r="E130" s="155" t="s">
        <v>339</v>
      </c>
      <c r="F130" s="156"/>
      <c r="G130" s="157" t="s">
        <v>519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522</v>
      </c>
      <c r="AR133" s="185"/>
      <c r="AS133" s="119" t="s">
        <v>307</v>
      </c>
      <c r="AT133" s="120"/>
      <c r="AU133" s="186" t="s">
        <v>494</v>
      </c>
      <c r="AV133" s="186"/>
      <c r="AW133" s="119" t="s">
        <v>296</v>
      </c>
      <c r="AX133" s="181"/>
    </row>
    <row r="134" spans="1:50" ht="39.75" customHeight="1" x14ac:dyDescent="0.15">
      <c r="A134" s="175"/>
      <c r="B134" s="172"/>
      <c r="C134" s="166"/>
      <c r="D134" s="172"/>
      <c r="E134" s="166"/>
      <c r="F134" s="167"/>
      <c r="G134" s="90" t="s">
        <v>523</v>
      </c>
      <c r="H134" s="91"/>
      <c r="I134" s="91"/>
      <c r="J134" s="91"/>
      <c r="K134" s="91"/>
      <c r="L134" s="91"/>
      <c r="M134" s="91"/>
      <c r="N134" s="91"/>
      <c r="O134" s="91"/>
      <c r="P134" s="91"/>
      <c r="Q134" s="91"/>
      <c r="R134" s="91"/>
      <c r="S134" s="91"/>
      <c r="T134" s="91"/>
      <c r="U134" s="91"/>
      <c r="V134" s="91"/>
      <c r="W134" s="91"/>
      <c r="X134" s="92"/>
      <c r="Y134" s="187" t="s">
        <v>321</v>
      </c>
      <c r="Z134" s="188"/>
      <c r="AA134" s="189"/>
      <c r="AB134" s="190" t="s">
        <v>521</v>
      </c>
      <c r="AC134" s="191"/>
      <c r="AD134" s="191"/>
      <c r="AE134" s="192" t="s">
        <v>521</v>
      </c>
      <c r="AF134" s="193"/>
      <c r="AG134" s="193"/>
      <c r="AH134" s="193"/>
      <c r="AI134" s="192" t="s">
        <v>521</v>
      </c>
      <c r="AJ134" s="193"/>
      <c r="AK134" s="193"/>
      <c r="AL134" s="193"/>
      <c r="AM134" s="192" t="s">
        <v>521</v>
      </c>
      <c r="AN134" s="193"/>
      <c r="AO134" s="193"/>
      <c r="AP134" s="193"/>
      <c r="AQ134" s="192" t="s">
        <v>521</v>
      </c>
      <c r="AR134" s="193"/>
      <c r="AS134" s="193"/>
      <c r="AT134" s="193"/>
      <c r="AU134" s="192" t="s">
        <v>521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521</v>
      </c>
      <c r="AC135" s="199"/>
      <c r="AD135" s="199"/>
      <c r="AE135" s="192" t="s">
        <v>521</v>
      </c>
      <c r="AF135" s="193"/>
      <c r="AG135" s="193"/>
      <c r="AH135" s="193"/>
      <c r="AI135" s="192" t="s">
        <v>521</v>
      </c>
      <c r="AJ135" s="193"/>
      <c r="AK135" s="193"/>
      <c r="AL135" s="193"/>
      <c r="AM135" s="192" t="s">
        <v>521</v>
      </c>
      <c r="AN135" s="193"/>
      <c r="AO135" s="193"/>
      <c r="AP135" s="193"/>
      <c r="AQ135" s="192" t="s">
        <v>521</v>
      </c>
      <c r="AR135" s="193"/>
      <c r="AS135" s="193"/>
      <c r="AT135" s="193"/>
      <c r="AU135" s="192" t="s">
        <v>521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6.7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571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7.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11.25"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7"/>
      <c r="E430" s="160" t="s">
        <v>461</v>
      </c>
      <c r="F430" s="884"/>
      <c r="G430" s="885" t="s">
        <v>326</v>
      </c>
      <c r="H430" s="109"/>
      <c r="I430" s="109"/>
      <c r="J430" s="886" t="s">
        <v>482</v>
      </c>
      <c r="K430" s="887"/>
      <c r="L430" s="887"/>
      <c r="M430" s="887"/>
      <c r="N430" s="887"/>
      <c r="O430" s="887"/>
      <c r="P430" s="887"/>
      <c r="Q430" s="887"/>
      <c r="R430" s="887"/>
      <c r="S430" s="887"/>
      <c r="T430" s="888"/>
      <c r="U430" s="574" t="s">
        <v>494</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494</v>
      </c>
      <c r="AF432" s="186"/>
      <c r="AG432" s="119" t="s">
        <v>307</v>
      </c>
      <c r="AH432" s="120"/>
      <c r="AI432" s="142"/>
      <c r="AJ432" s="142"/>
      <c r="AK432" s="142"/>
      <c r="AL432" s="140"/>
      <c r="AM432" s="142"/>
      <c r="AN432" s="142"/>
      <c r="AO432" s="142"/>
      <c r="AP432" s="140"/>
      <c r="AQ432" s="576" t="s">
        <v>494</v>
      </c>
      <c r="AR432" s="186"/>
      <c r="AS432" s="119" t="s">
        <v>307</v>
      </c>
      <c r="AT432" s="120"/>
      <c r="AU432" s="186" t="s">
        <v>494</v>
      </c>
      <c r="AV432" s="186"/>
      <c r="AW432" s="119" t="s">
        <v>296</v>
      </c>
      <c r="AX432" s="181"/>
    </row>
    <row r="433" spans="1:50" ht="23.25" customHeight="1" x14ac:dyDescent="0.15">
      <c r="A433" s="175"/>
      <c r="B433" s="172"/>
      <c r="C433" s="166"/>
      <c r="D433" s="172"/>
      <c r="E433" s="328"/>
      <c r="F433" s="329"/>
      <c r="G433" s="90" t="s">
        <v>494</v>
      </c>
      <c r="H433" s="91"/>
      <c r="I433" s="91"/>
      <c r="J433" s="91"/>
      <c r="K433" s="91"/>
      <c r="L433" s="91"/>
      <c r="M433" s="91"/>
      <c r="N433" s="91"/>
      <c r="O433" s="91"/>
      <c r="P433" s="91"/>
      <c r="Q433" s="91"/>
      <c r="R433" s="91"/>
      <c r="S433" s="91"/>
      <c r="T433" s="91"/>
      <c r="U433" s="91"/>
      <c r="V433" s="91"/>
      <c r="W433" s="91"/>
      <c r="X433" s="92"/>
      <c r="Y433" s="187" t="s">
        <v>12</v>
      </c>
      <c r="Z433" s="188"/>
      <c r="AA433" s="189"/>
      <c r="AB433" s="199" t="s">
        <v>501</v>
      </c>
      <c r="AC433" s="199"/>
      <c r="AD433" s="199"/>
      <c r="AE433" s="326" t="s">
        <v>474</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525</v>
      </c>
      <c r="AC434" s="191"/>
      <c r="AD434" s="191"/>
      <c r="AE434" s="326" t="s">
        <v>524</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474</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494</v>
      </c>
      <c r="AF457" s="186"/>
      <c r="AG457" s="119" t="s">
        <v>307</v>
      </c>
      <c r="AH457" s="120"/>
      <c r="AI457" s="142"/>
      <c r="AJ457" s="142"/>
      <c r="AK457" s="142"/>
      <c r="AL457" s="140"/>
      <c r="AM457" s="142"/>
      <c r="AN457" s="142"/>
      <c r="AO457" s="142"/>
      <c r="AP457" s="140"/>
      <c r="AQ457" s="576" t="s">
        <v>494</v>
      </c>
      <c r="AR457" s="186"/>
      <c r="AS457" s="119" t="s">
        <v>307</v>
      </c>
      <c r="AT457" s="120"/>
      <c r="AU457" s="186" t="s">
        <v>494</v>
      </c>
      <c r="AV457" s="186"/>
      <c r="AW457" s="119" t="s">
        <v>296</v>
      </c>
      <c r="AX457" s="181"/>
    </row>
    <row r="458" spans="1:50" ht="23.25" customHeight="1" x14ac:dyDescent="0.15">
      <c r="A458" s="175"/>
      <c r="B458" s="172"/>
      <c r="C458" s="166"/>
      <c r="D458" s="172"/>
      <c r="E458" s="328"/>
      <c r="F458" s="329"/>
      <c r="G458" s="90" t="s">
        <v>526</v>
      </c>
      <c r="H458" s="91"/>
      <c r="I458" s="91"/>
      <c r="J458" s="91"/>
      <c r="K458" s="91"/>
      <c r="L458" s="91"/>
      <c r="M458" s="91"/>
      <c r="N458" s="91"/>
      <c r="O458" s="91"/>
      <c r="P458" s="91"/>
      <c r="Q458" s="91"/>
      <c r="R458" s="91"/>
      <c r="S458" s="91"/>
      <c r="T458" s="91"/>
      <c r="U458" s="91"/>
      <c r="V458" s="91"/>
      <c r="W458" s="91"/>
      <c r="X458" s="92"/>
      <c r="Y458" s="187" t="s">
        <v>12</v>
      </c>
      <c r="Z458" s="188"/>
      <c r="AA458" s="189"/>
      <c r="AB458" s="199" t="s">
        <v>501</v>
      </c>
      <c r="AC458" s="199"/>
      <c r="AD458" s="199"/>
      <c r="AE458" s="326" t="s">
        <v>474</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525</v>
      </c>
      <c r="AC459" s="191"/>
      <c r="AD459" s="191"/>
      <c r="AE459" s="326" t="s">
        <v>524</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474</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3.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42.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481</v>
      </c>
      <c r="AE703" s="315"/>
      <c r="AF703" s="315"/>
      <c r="AG703" s="87" t="s">
        <v>531</v>
      </c>
      <c r="AH703" s="88"/>
      <c r="AI703" s="88"/>
      <c r="AJ703" s="88"/>
      <c r="AK703" s="88"/>
      <c r="AL703" s="88"/>
      <c r="AM703" s="88"/>
      <c r="AN703" s="88"/>
      <c r="AO703" s="88"/>
      <c r="AP703" s="88"/>
      <c r="AQ703" s="88"/>
      <c r="AR703" s="88"/>
      <c r="AS703" s="88"/>
      <c r="AT703" s="88"/>
      <c r="AU703" s="88"/>
      <c r="AV703" s="88"/>
      <c r="AW703" s="88"/>
      <c r="AX703" s="89"/>
    </row>
    <row r="704" spans="1:50" ht="81"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3" t="s">
        <v>532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1" t="s">
        <v>562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528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528</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529</v>
      </c>
      <c r="AE708" s="591"/>
      <c r="AF708" s="591"/>
      <c r="AG708" s="728" t="s">
        <v>494</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533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529</v>
      </c>
      <c r="AE710" s="315"/>
      <c r="AF710" s="315"/>
      <c r="AG710" s="87" t="s">
        <v>494</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534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481</v>
      </c>
      <c r="AE712" s="769"/>
      <c r="AF712" s="769"/>
      <c r="AG712" s="796" t="s">
        <v>535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529</v>
      </c>
      <c r="AE713" s="315"/>
      <c r="AF713" s="649"/>
      <c r="AG713" s="87" t="s">
        <v>494</v>
      </c>
      <c r="AH713" s="88"/>
      <c r="AI713" s="88"/>
      <c r="AJ713" s="88"/>
      <c r="AK713" s="88"/>
      <c r="AL713" s="88"/>
      <c r="AM713" s="88"/>
      <c r="AN713" s="88"/>
      <c r="AO713" s="88"/>
      <c r="AP713" s="88"/>
      <c r="AQ713" s="88"/>
      <c r="AR713" s="88"/>
      <c r="AS713" s="88"/>
      <c r="AT713" s="88"/>
      <c r="AU713" s="88"/>
      <c r="AV713" s="88"/>
      <c r="AW713" s="88"/>
      <c r="AX713" s="89"/>
    </row>
    <row r="714" spans="1:50" ht="31.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561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529</v>
      </c>
      <c r="AE716" s="613"/>
      <c r="AF716" s="613"/>
      <c r="AG716" s="87" t="s">
        <v>494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575</v>
      </c>
      <c r="AE717" s="315"/>
      <c r="AF717" s="315"/>
      <c r="AG717" s="87" t="s">
        <v>576</v>
      </c>
      <c r="AH717" s="88"/>
      <c r="AI717" s="88"/>
      <c r="AJ717" s="88"/>
      <c r="AK717" s="88"/>
      <c r="AL717" s="88"/>
      <c r="AM717" s="88"/>
      <c r="AN717" s="88"/>
      <c r="AO717" s="88"/>
      <c r="AP717" s="88"/>
      <c r="AQ717" s="88"/>
      <c r="AR717" s="88"/>
      <c r="AS717" s="88"/>
      <c r="AT717" s="88"/>
      <c r="AU717" s="88"/>
      <c r="AV717" s="88"/>
      <c r="AW717" s="88"/>
      <c r="AX717" s="89"/>
    </row>
    <row r="718" spans="1:50" ht="50.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537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529</v>
      </c>
      <c r="AE719" s="591"/>
      <c r="AF719" s="591"/>
      <c r="AG719" s="111" t="s">
        <v>494</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t="s">
        <v>494</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02.75" customHeight="1" x14ac:dyDescent="0.15">
      <c r="A726" s="626" t="s">
        <v>47</v>
      </c>
      <c r="B726" s="788"/>
      <c r="C726" s="801" t="s">
        <v>52</v>
      </c>
      <c r="D726" s="823"/>
      <c r="E726" s="823"/>
      <c r="F726" s="824"/>
      <c r="G726" s="563" t="s">
        <v>565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9.25" customHeight="1" thickBot="1" x14ac:dyDescent="0.2">
      <c r="A729" s="620" t="s">
        <v>538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4.2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465</v>
      </c>
      <c r="B737" s="196"/>
      <c r="C737" s="196"/>
      <c r="D737" s="197"/>
      <c r="E737" s="976" t="s">
        <v>539</v>
      </c>
      <c r="F737" s="976"/>
      <c r="G737" s="976"/>
      <c r="H737" s="976"/>
      <c r="I737" s="976"/>
      <c r="J737" s="976"/>
      <c r="K737" s="976"/>
      <c r="L737" s="976"/>
      <c r="M737" s="976"/>
      <c r="N737" s="351" t="s">
        <v>458</v>
      </c>
      <c r="O737" s="351"/>
      <c r="P737" s="351"/>
      <c r="Q737" s="351"/>
      <c r="R737" s="976" t="s">
        <v>539</v>
      </c>
      <c r="S737" s="976"/>
      <c r="T737" s="976"/>
      <c r="U737" s="976"/>
      <c r="V737" s="976"/>
      <c r="W737" s="976"/>
      <c r="X737" s="976"/>
      <c r="Y737" s="976"/>
      <c r="Z737" s="976"/>
      <c r="AA737" s="351" t="s">
        <v>457</v>
      </c>
      <c r="AB737" s="351"/>
      <c r="AC737" s="351"/>
      <c r="AD737" s="351"/>
      <c r="AE737" s="976" t="s">
        <v>542</v>
      </c>
      <c r="AF737" s="976"/>
      <c r="AG737" s="976"/>
      <c r="AH737" s="976"/>
      <c r="AI737" s="976"/>
      <c r="AJ737" s="976"/>
      <c r="AK737" s="976"/>
      <c r="AL737" s="976"/>
      <c r="AM737" s="976"/>
      <c r="AN737" s="351" t="s">
        <v>456</v>
      </c>
      <c r="AO737" s="351"/>
      <c r="AP737" s="351"/>
      <c r="AQ737" s="351"/>
      <c r="AR737" s="968" t="s">
        <v>544</v>
      </c>
      <c r="AS737" s="969"/>
      <c r="AT737" s="969"/>
      <c r="AU737" s="969"/>
      <c r="AV737" s="969"/>
      <c r="AW737" s="969"/>
      <c r="AX737" s="970"/>
      <c r="AY737" s="75"/>
      <c r="AZ737" s="75"/>
    </row>
    <row r="738" spans="1:52" ht="24.75" customHeight="1" x14ac:dyDescent="0.15">
      <c r="A738" s="977" t="s">
        <v>455</v>
      </c>
      <c r="B738" s="196"/>
      <c r="C738" s="196"/>
      <c r="D738" s="197"/>
      <c r="E738" s="976" t="s">
        <v>540</v>
      </c>
      <c r="F738" s="976"/>
      <c r="G738" s="976"/>
      <c r="H738" s="976"/>
      <c r="I738" s="976"/>
      <c r="J738" s="976"/>
      <c r="K738" s="976"/>
      <c r="L738" s="976"/>
      <c r="M738" s="976"/>
      <c r="N738" s="351" t="s">
        <v>454</v>
      </c>
      <c r="O738" s="351"/>
      <c r="P738" s="351"/>
      <c r="Q738" s="351"/>
      <c r="R738" s="976" t="s">
        <v>541</v>
      </c>
      <c r="S738" s="976"/>
      <c r="T738" s="976"/>
      <c r="U738" s="976"/>
      <c r="V738" s="976"/>
      <c r="W738" s="976"/>
      <c r="X738" s="976"/>
      <c r="Y738" s="976"/>
      <c r="Z738" s="976"/>
      <c r="AA738" s="351" t="s">
        <v>453</v>
      </c>
      <c r="AB738" s="351"/>
      <c r="AC738" s="351"/>
      <c r="AD738" s="351"/>
      <c r="AE738" s="976" t="s">
        <v>543</v>
      </c>
      <c r="AF738" s="976"/>
      <c r="AG738" s="976"/>
      <c r="AH738" s="976"/>
      <c r="AI738" s="976"/>
      <c r="AJ738" s="976"/>
      <c r="AK738" s="976"/>
      <c r="AL738" s="976"/>
      <c r="AM738" s="976"/>
      <c r="AN738" s="351" t="s">
        <v>449</v>
      </c>
      <c r="AO738" s="351"/>
      <c r="AP738" s="351"/>
      <c r="AQ738" s="351"/>
      <c r="AR738" s="968" t="s">
        <v>545</v>
      </c>
      <c r="AS738" s="969"/>
      <c r="AT738" s="969"/>
      <c r="AU738" s="969"/>
      <c r="AV738" s="969"/>
      <c r="AW738" s="969"/>
      <c r="AX738" s="970"/>
    </row>
    <row r="739" spans="1:52" ht="24.75" customHeight="1" thickBot="1" x14ac:dyDescent="0.2">
      <c r="A739" s="978" t="s">
        <v>445</v>
      </c>
      <c r="B739" s="979"/>
      <c r="C739" s="979"/>
      <c r="D739" s="980"/>
      <c r="E739" s="981" t="s">
        <v>503</v>
      </c>
      <c r="F739" s="971"/>
      <c r="G739" s="971"/>
      <c r="H739" s="79" t="str">
        <f>IF(E739="", "", "(")</f>
        <v>(</v>
      </c>
      <c r="I739" s="971"/>
      <c r="J739" s="971"/>
      <c r="K739" s="79" t="str">
        <f>IF(OR(I739="　", I739=""), "", "-")</f>
        <v/>
      </c>
      <c r="L739" s="972">
        <v>825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555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556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546</v>
      </c>
      <c r="H781" s="657"/>
      <c r="I781" s="657"/>
      <c r="J781" s="657"/>
      <c r="K781" s="658"/>
      <c r="L781" s="650" t="s">
        <v>547</v>
      </c>
      <c r="M781" s="651"/>
      <c r="N781" s="651"/>
      <c r="O781" s="651"/>
      <c r="P781" s="651"/>
      <c r="Q781" s="651"/>
      <c r="R781" s="651"/>
      <c r="S781" s="651"/>
      <c r="T781" s="651"/>
      <c r="U781" s="651"/>
      <c r="V781" s="651"/>
      <c r="W781" s="651"/>
      <c r="X781" s="652"/>
      <c r="Y781" s="374">
        <v>57</v>
      </c>
      <c r="Z781" s="375"/>
      <c r="AA781" s="375"/>
      <c r="AB781" s="791"/>
      <c r="AC781" s="656" t="s">
        <v>551</v>
      </c>
      <c r="AD781" s="657"/>
      <c r="AE781" s="657"/>
      <c r="AF781" s="657"/>
      <c r="AG781" s="658"/>
      <c r="AH781" s="650" t="s">
        <v>552</v>
      </c>
      <c r="AI781" s="651"/>
      <c r="AJ781" s="651"/>
      <c r="AK781" s="651"/>
      <c r="AL781" s="651"/>
      <c r="AM781" s="651"/>
      <c r="AN781" s="651"/>
      <c r="AO781" s="651"/>
      <c r="AP781" s="651"/>
      <c r="AQ781" s="651"/>
      <c r="AR781" s="651"/>
      <c r="AS781" s="651"/>
      <c r="AT781" s="652"/>
      <c r="AU781" s="374">
        <v>2</v>
      </c>
      <c r="AV781" s="375"/>
      <c r="AW781" s="375"/>
      <c r="AX781" s="376"/>
    </row>
    <row r="782" spans="1:50" ht="24.75" customHeight="1" x14ac:dyDescent="0.15">
      <c r="A782" s="617"/>
      <c r="B782" s="618"/>
      <c r="C782" s="618"/>
      <c r="D782" s="618"/>
      <c r="E782" s="618"/>
      <c r="F782" s="619"/>
      <c r="G782" s="592" t="s">
        <v>549</v>
      </c>
      <c r="H782" s="593"/>
      <c r="I782" s="593"/>
      <c r="J782" s="593"/>
      <c r="K782" s="594"/>
      <c r="L782" s="584" t="s">
        <v>550</v>
      </c>
      <c r="M782" s="585"/>
      <c r="N782" s="585"/>
      <c r="O782" s="585"/>
      <c r="P782" s="585"/>
      <c r="Q782" s="585"/>
      <c r="R782" s="585"/>
      <c r="S782" s="585"/>
      <c r="T782" s="585"/>
      <c r="U782" s="585"/>
      <c r="V782" s="585"/>
      <c r="W782" s="585"/>
      <c r="X782" s="586"/>
      <c r="Y782" s="587">
        <v>26</v>
      </c>
      <c r="Z782" s="588"/>
      <c r="AA782" s="588"/>
      <c r="AB782" s="598"/>
      <c r="AC782" s="592" t="s">
        <v>553</v>
      </c>
      <c r="AD782" s="593"/>
      <c r="AE782" s="593"/>
      <c r="AF782" s="593"/>
      <c r="AG782" s="594"/>
      <c r="AH782" s="584" t="s">
        <v>554</v>
      </c>
      <c r="AI782" s="585"/>
      <c r="AJ782" s="585"/>
      <c r="AK782" s="585"/>
      <c r="AL782" s="585"/>
      <c r="AM782" s="585"/>
      <c r="AN782" s="585"/>
      <c r="AO782" s="585"/>
      <c r="AP782" s="585"/>
      <c r="AQ782" s="585"/>
      <c r="AR782" s="585"/>
      <c r="AS782" s="585"/>
      <c r="AT782" s="586"/>
      <c r="AU782" s="587">
        <v>0</v>
      </c>
      <c r="AV782" s="588"/>
      <c r="AW782" s="588"/>
      <c r="AX782" s="589"/>
    </row>
    <row r="783" spans="1:50" ht="24.75" customHeight="1" x14ac:dyDescent="0.15">
      <c r="A783" s="617"/>
      <c r="B783" s="618"/>
      <c r="C783" s="618"/>
      <c r="D783" s="618"/>
      <c r="E783" s="618"/>
      <c r="F783" s="619"/>
      <c r="G783" s="592" t="s">
        <v>548</v>
      </c>
      <c r="H783" s="593"/>
      <c r="I783" s="593"/>
      <c r="J783" s="593"/>
      <c r="K783" s="594"/>
      <c r="L783" s="584" t="s">
        <v>569</v>
      </c>
      <c r="M783" s="585"/>
      <c r="N783" s="585"/>
      <c r="O783" s="585"/>
      <c r="P783" s="585"/>
      <c r="Q783" s="585"/>
      <c r="R783" s="585"/>
      <c r="S783" s="585"/>
      <c r="T783" s="585"/>
      <c r="U783" s="585"/>
      <c r="V783" s="585"/>
      <c r="W783" s="585"/>
      <c r="X783" s="586"/>
      <c r="Y783" s="587">
        <v>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89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558</v>
      </c>
      <c r="D837" s="333"/>
      <c r="E837" s="333"/>
      <c r="F837" s="333"/>
      <c r="G837" s="333"/>
      <c r="H837" s="333"/>
      <c r="I837" s="333"/>
      <c r="J837" s="334">
        <v>8010701012863</v>
      </c>
      <c r="K837" s="335"/>
      <c r="L837" s="335"/>
      <c r="M837" s="335"/>
      <c r="N837" s="335"/>
      <c r="O837" s="335"/>
      <c r="P837" s="348" t="s">
        <v>557</v>
      </c>
      <c r="Q837" s="336"/>
      <c r="R837" s="336"/>
      <c r="S837" s="336"/>
      <c r="T837" s="336"/>
      <c r="U837" s="336"/>
      <c r="V837" s="336"/>
      <c r="W837" s="336"/>
      <c r="X837" s="336"/>
      <c r="Y837" s="337">
        <v>89</v>
      </c>
      <c r="Z837" s="338"/>
      <c r="AA837" s="338"/>
      <c r="AB837" s="339"/>
      <c r="AC837" s="349" t="s">
        <v>414</v>
      </c>
      <c r="AD837" s="357"/>
      <c r="AE837" s="357"/>
      <c r="AF837" s="357"/>
      <c r="AG837" s="357"/>
      <c r="AH837" s="358">
        <v>2</v>
      </c>
      <c r="AI837" s="359"/>
      <c r="AJ837" s="359"/>
      <c r="AK837" s="359"/>
      <c r="AL837" s="343">
        <v>86</v>
      </c>
      <c r="AM837" s="344"/>
      <c r="AN837" s="344"/>
      <c r="AO837" s="345"/>
      <c r="AP837" s="346" t="s">
        <v>560</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559</v>
      </c>
      <c r="F1102" s="361"/>
      <c r="G1102" s="361"/>
      <c r="H1102" s="361"/>
      <c r="I1102" s="361"/>
      <c r="J1102" s="334" t="s">
        <v>494</v>
      </c>
      <c r="K1102" s="335"/>
      <c r="L1102" s="335"/>
      <c r="M1102" s="335"/>
      <c r="N1102" s="335"/>
      <c r="O1102" s="335"/>
      <c r="P1102" s="348" t="s">
        <v>486</v>
      </c>
      <c r="Q1102" s="336"/>
      <c r="R1102" s="336"/>
      <c r="S1102" s="336"/>
      <c r="T1102" s="336"/>
      <c r="U1102" s="336"/>
      <c r="V1102" s="336"/>
      <c r="W1102" s="336"/>
      <c r="X1102" s="336"/>
      <c r="Y1102" s="337" t="s">
        <v>494</v>
      </c>
      <c r="Z1102" s="338"/>
      <c r="AA1102" s="338"/>
      <c r="AB1102" s="339"/>
      <c r="AC1102" s="340"/>
      <c r="AD1102" s="340"/>
      <c r="AE1102" s="340"/>
      <c r="AF1102" s="340"/>
      <c r="AG1102" s="340"/>
      <c r="AH1102" s="341" t="s">
        <v>494</v>
      </c>
      <c r="AI1102" s="342"/>
      <c r="AJ1102" s="342"/>
      <c r="AK1102" s="342"/>
      <c r="AL1102" s="343" t="s">
        <v>494</v>
      </c>
      <c r="AM1102" s="344"/>
      <c r="AN1102" s="344"/>
      <c r="AO1102" s="345"/>
      <c r="AP1102" s="346" t="s">
        <v>494</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65">
      <formula>IF(RIGHT(TEXT(P14,"0.#"),1)=".",FALSE,TRUE)</formula>
    </cfRule>
    <cfRule type="expression" dxfId="2096" priority="14066">
      <formula>IF(RIGHT(TEXT(P14,"0.#"),1)=".",TRUE,FALSE)</formula>
    </cfRule>
  </conditionalFormatting>
  <conditionalFormatting sqref="AE32">
    <cfRule type="expression" dxfId="2095" priority="14055">
      <formula>IF(RIGHT(TEXT(AE32,"0.#"),1)=".",FALSE,TRUE)</formula>
    </cfRule>
    <cfRule type="expression" dxfId="2094" priority="14056">
      <formula>IF(RIGHT(TEXT(AE32,"0.#"),1)=".",TRUE,FALSE)</formula>
    </cfRule>
  </conditionalFormatting>
  <conditionalFormatting sqref="P18:AX18">
    <cfRule type="expression" dxfId="2093" priority="13941">
      <formula>IF(RIGHT(TEXT(P18,"0.#"),1)=".",FALSE,TRUE)</formula>
    </cfRule>
    <cfRule type="expression" dxfId="2092" priority="13942">
      <formula>IF(RIGHT(TEXT(P18,"0.#"),1)=".",TRUE,FALSE)</formula>
    </cfRule>
  </conditionalFormatting>
  <conditionalFormatting sqref="Y782">
    <cfRule type="expression" dxfId="2091" priority="13937">
      <formula>IF(RIGHT(TEXT(Y782,"0.#"),1)=".",FALSE,TRUE)</formula>
    </cfRule>
    <cfRule type="expression" dxfId="2090" priority="13938">
      <formula>IF(RIGHT(TEXT(Y782,"0.#"),1)=".",TRUE,FALSE)</formula>
    </cfRule>
  </conditionalFormatting>
  <conditionalFormatting sqref="Y791">
    <cfRule type="expression" dxfId="2089" priority="13933">
      <formula>IF(RIGHT(TEXT(Y791,"0.#"),1)=".",FALSE,TRUE)</formula>
    </cfRule>
    <cfRule type="expression" dxfId="2088" priority="13934">
      <formula>IF(RIGHT(TEXT(Y791,"0.#"),1)=".",TRUE,FALSE)</formula>
    </cfRule>
  </conditionalFormatting>
  <conditionalFormatting sqref="Y822:Y829 Y820 Y809:Y816 Y807 Y796:Y803 Y794">
    <cfRule type="expression" dxfId="2087" priority="13715">
      <formula>IF(RIGHT(TEXT(Y794,"0.#"),1)=".",FALSE,TRUE)</formula>
    </cfRule>
    <cfRule type="expression" dxfId="2086" priority="13716">
      <formula>IF(RIGHT(TEXT(Y794,"0.#"),1)=".",TRUE,FALSE)</formula>
    </cfRule>
  </conditionalFormatting>
  <conditionalFormatting sqref="P16:AQ17 P15:AX15 P13:AX13">
    <cfRule type="expression" dxfId="2085" priority="13763">
      <formula>IF(RIGHT(TEXT(P13,"0.#"),1)=".",FALSE,TRUE)</formula>
    </cfRule>
    <cfRule type="expression" dxfId="2084" priority="13764">
      <formula>IF(RIGHT(TEXT(P13,"0.#"),1)=".",TRUE,FALSE)</formula>
    </cfRule>
  </conditionalFormatting>
  <conditionalFormatting sqref="P19:AJ19">
    <cfRule type="expression" dxfId="2083" priority="13761">
      <formula>IF(RIGHT(TEXT(P19,"0.#"),1)=".",FALSE,TRUE)</formula>
    </cfRule>
    <cfRule type="expression" dxfId="2082" priority="13762">
      <formula>IF(RIGHT(TEXT(P19,"0.#"),1)=".",TRUE,FALSE)</formula>
    </cfRule>
  </conditionalFormatting>
  <conditionalFormatting sqref="AE101 AQ101">
    <cfRule type="expression" dxfId="2081" priority="13753">
      <formula>IF(RIGHT(TEXT(AE101,"0.#"),1)=".",FALSE,TRUE)</formula>
    </cfRule>
    <cfRule type="expression" dxfId="2080" priority="13754">
      <formula>IF(RIGHT(TEXT(AE101,"0.#"),1)=".",TRUE,FALSE)</formula>
    </cfRule>
  </conditionalFormatting>
  <conditionalFormatting sqref="Y783:Y790 Y781">
    <cfRule type="expression" dxfId="2079" priority="13739">
      <formula>IF(RIGHT(TEXT(Y781,"0.#"),1)=".",FALSE,TRUE)</formula>
    </cfRule>
    <cfRule type="expression" dxfId="2078" priority="13740">
      <formula>IF(RIGHT(TEXT(Y781,"0.#"),1)=".",TRUE,FALSE)</formula>
    </cfRule>
  </conditionalFormatting>
  <conditionalFormatting sqref="AU782">
    <cfRule type="expression" dxfId="2077" priority="13737">
      <formula>IF(RIGHT(TEXT(AU782,"0.#"),1)=".",FALSE,TRUE)</formula>
    </cfRule>
    <cfRule type="expression" dxfId="2076" priority="13738">
      <formula>IF(RIGHT(TEXT(AU782,"0.#"),1)=".",TRUE,FALSE)</formula>
    </cfRule>
  </conditionalFormatting>
  <conditionalFormatting sqref="AU791">
    <cfRule type="expression" dxfId="2075" priority="13735">
      <formula>IF(RIGHT(TEXT(AU791,"0.#"),1)=".",FALSE,TRUE)</formula>
    </cfRule>
    <cfRule type="expression" dxfId="2074" priority="13736">
      <formula>IF(RIGHT(TEXT(AU791,"0.#"),1)=".",TRUE,FALSE)</formula>
    </cfRule>
  </conditionalFormatting>
  <conditionalFormatting sqref="AU783:AU790 AU781">
    <cfRule type="expression" dxfId="2073" priority="13733">
      <formula>IF(RIGHT(TEXT(AU781,"0.#"),1)=".",FALSE,TRUE)</formula>
    </cfRule>
    <cfRule type="expression" dxfId="2072" priority="13734">
      <formula>IF(RIGHT(TEXT(AU781,"0.#"),1)=".",TRUE,FALSE)</formula>
    </cfRule>
  </conditionalFormatting>
  <conditionalFormatting sqref="Y821 Y808 Y795">
    <cfRule type="expression" dxfId="2071" priority="13719">
      <formula>IF(RIGHT(TEXT(Y795,"0.#"),1)=".",FALSE,TRUE)</formula>
    </cfRule>
    <cfRule type="expression" dxfId="2070" priority="13720">
      <formula>IF(RIGHT(TEXT(Y795,"0.#"),1)=".",TRUE,FALSE)</formula>
    </cfRule>
  </conditionalFormatting>
  <conditionalFormatting sqref="Y830 Y817 Y804">
    <cfRule type="expression" dxfId="2069" priority="13717">
      <formula>IF(RIGHT(TEXT(Y804,"0.#"),1)=".",FALSE,TRUE)</formula>
    </cfRule>
    <cfRule type="expression" dxfId="2068" priority="13718">
      <formula>IF(RIGHT(TEXT(Y804,"0.#"),1)=".",TRUE,FALSE)</formula>
    </cfRule>
  </conditionalFormatting>
  <conditionalFormatting sqref="AU821 AU808 AU795">
    <cfRule type="expression" dxfId="2067" priority="13713">
      <formula>IF(RIGHT(TEXT(AU795,"0.#"),1)=".",FALSE,TRUE)</formula>
    </cfRule>
    <cfRule type="expression" dxfId="2066" priority="13714">
      <formula>IF(RIGHT(TEXT(AU795,"0.#"),1)=".",TRUE,FALSE)</formula>
    </cfRule>
  </conditionalFormatting>
  <conditionalFormatting sqref="AU830 AU817 AU804">
    <cfRule type="expression" dxfId="2065" priority="13711">
      <formula>IF(RIGHT(TEXT(AU804,"0.#"),1)=".",FALSE,TRUE)</formula>
    </cfRule>
    <cfRule type="expression" dxfId="2064" priority="13712">
      <formula>IF(RIGHT(TEXT(AU804,"0.#"),1)=".",TRUE,FALSE)</formula>
    </cfRule>
  </conditionalFormatting>
  <conditionalFormatting sqref="AU822:AU829 AU820 AU809:AU816 AU807 AU796:AU803 AU794">
    <cfRule type="expression" dxfId="2063" priority="13709">
      <formula>IF(RIGHT(TEXT(AU794,"0.#"),1)=".",FALSE,TRUE)</formula>
    </cfRule>
    <cfRule type="expression" dxfId="2062" priority="13710">
      <formula>IF(RIGHT(TEXT(AU794,"0.#"),1)=".",TRUE,FALSE)</formula>
    </cfRule>
  </conditionalFormatting>
  <conditionalFormatting sqref="AM87">
    <cfRule type="expression" dxfId="2061" priority="13363">
      <formula>IF(RIGHT(TEXT(AM87,"0.#"),1)=".",FALSE,TRUE)</formula>
    </cfRule>
    <cfRule type="expression" dxfId="2060" priority="13364">
      <formula>IF(RIGHT(TEXT(AM87,"0.#"),1)=".",TRUE,FALSE)</formula>
    </cfRule>
  </conditionalFormatting>
  <conditionalFormatting sqref="AE55">
    <cfRule type="expression" dxfId="2059" priority="13431">
      <formula>IF(RIGHT(TEXT(AE55,"0.#"),1)=".",FALSE,TRUE)</formula>
    </cfRule>
    <cfRule type="expression" dxfId="2058" priority="13432">
      <formula>IF(RIGHT(TEXT(AE55,"0.#"),1)=".",TRUE,FALSE)</formula>
    </cfRule>
  </conditionalFormatting>
  <conditionalFormatting sqref="AI55">
    <cfRule type="expression" dxfId="2057" priority="13429">
      <formula>IF(RIGHT(TEXT(AI55,"0.#"),1)=".",FALSE,TRUE)</formula>
    </cfRule>
    <cfRule type="expression" dxfId="2056" priority="13430">
      <formula>IF(RIGHT(TEXT(AI55,"0.#"),1)=".",TRUE,FALSE)</formula>
    </cfRule>
  </conditionalFormatting>
  <conditionalFormatting sqref="AM34">
    <cfRule type="expression" dxfId="2055" priority="13509">
      <formula>IF(RIGHT(TEXT(AM34,"0.#"),1)=".",FALSE,TRUE)</formula>
    </cfRule>
    <cfRule type="expression" dxfId="2054" priority="13510">
      <formula>IF(RIGHT(TEXT(AM34,"0.#"),1)=".",TRUE,FALSE)</formula>
    </cfRule>
  </conditionalFormatting>
  <conditionalFormatting sqref="AE33">
    <cfRule type="expression" dxfId="2053" priority="13523">
      <formula>IF(RIGHT(TEXT(AE33,"0.#"),1)=".",FALSE,TRUE)</formula>
    </cfRule>
    <cfRule type="expression" dxfId="2052" priority="13524">
      <formula>IF(RIGHT(TEXT(AE33,"0.#"),1)=".",TRUE,FALSE)</formula>
    </cfRule>
  </conditionalFormatting>
  <conditionalFormatting sqref="AE34">
    <cfRule type="expression" dxfId="2051" priority="13521">
      <formula>IF(RIGHT(TEXT(AE34,"0.#"),1)=".",FALSE,TRUE)</formula>
    </cfRule>
    <cfRule type="expression" dxfId="2050" priority="13522">
      <formula>IF(RIGHT(TEXT(AE34,"0.#"),1)=".",TRUE,FALSE)</formula>
    </cfRule>
  </conditionalFormatting>
  <conditionalFormatting sqref="AI34">
    <cfRule type="expression" dxfId="2049" priority="13519">
      <formula>IF(RIGHT(TEXT(AI34,"0.#"),1)=".",FALSE,TRUE)</formula>
    </cfRule>
    <cfRule type="expression" dxfId="2048" priority="13520">
      <formula>IF(RIGHT(TEXT(AI34,"0.#"),1)=".",TRUE,FALSE)</formula>
    </cfRule>
  </conditionalFormatting>
  <conditionalFormatting sqref="AI33">
    <cfRule type="expression" dxfId="2047" priority="13517">
      <formula>IF(RIGHT(TEXT(AI33,"0.#"),1)=".",FALSE,TRUE)</formula>
    </cfRule>
    <cfRule type="expression" dxfId="2046" priority="13518">
      <formula>IF(RIGHT(TEXT(AI33,"0.#"),1)=".",TRUE,FALSE)</formula>
    </cfRule>
  </conditionalFormatting>
  <conditionalFormatting sqref="AI32">
    <cfRule type="expression" dxfId="2045" priority="13515">
      <formula>IF(RIGHT(TEXT(AI32,"0.#"),1)=".",FALSE,TRUE)</formula>
    </cfRule>
    <cfRule type="expression" dxfId="2044" priority="13516">
      <formula>IF(RIGHT(TEXT(AI32,"0.#"),1)=".",TRUE,FALSE)</formula>
    </cfRule>
  </conditionalFormatting>
  <conditionalFormatting sqref="AM32">
    <cfRule type="expression" dxfId="2043" priority="13513">
      <formula>IF(RIGHT(TEXT(AM32,"0.#"),1)=".",FALSE,TRUE)</formula>
    </cfRule>
    <cfRule type="expression" dxfId="2042" priority="13514">
      <formula>IF(RIGHT(TEXT(AM32,"0.#"),1)=".",TRUE,FALSE)</formula>
    </cfRule>
  </conditionalFormatting>
  <conditionalFormatting sqref="AM33">
    <cfRule type="expression" dxfId="2041" priority="13511">
      <formula>IF(RIGHT(TEXT(AM33,"0.#"),1)=".",FALSE,TRUE)</formula>
    </cfRule>
    <cfRule type="expression" dxfId="2040" priority="13512">
      <formula>IF(RIGHT(TEXT(AM33,"0.#"),1)=".",TRUE,FALSE)</formula>
    </cfRule>
  </conditionalFormatting>
  <conditionalFormatting sqref="AQ32:AQ34">
    <cfRule type="expression" dxfId="2039" priority="13503">
      <formula>IF(RIGHT(TEXT(AQ32,"0.#"),1)=".",FALSE,TRUE)</formula>
    </cfRule>
    <cfRule type="expression" dxfId="2038" priority="13504">
      <formula>IF(RIGHT(TEXT(AQ32,"0.#"),1)=".",TRUE,FALSE)</formula>
    </cfRule>
  </conditionalFormatting>
  <conditionalFormatting sqref="AU32:AU34">
    <cfRule type="expression" dxfId="2037" priority="13501">
      <formula>IF(RIGHT(TEXT(AU32,"0.#"),1)=".",FALSE,TRUE)</formula>
    </cfRule>
    <cfRule type="expression" dxfId="2036" priority="13502">
      <formula>IF(RIGHT(TEXT(AU32,"0.#"),1)=".",TRUE,FALSE)</formula>
    </cfRule>
  </conditionalFormatting>
  <conditionalFormatting sqref="AE53">
    <cfRule type="expression" dxfId="2035" priority="13435">
      <formula>IF(RIGHT(TEXT(AE53,"0.#"),1)=".",FALSE,TRUE)</formula>
    </cfRule>
    <cfRule type="expression" dxfId="2034" priority="13436">
      <formula>IF(RIGHT(TEXT(AE53,"0.#"),1)=".",TRUE,FALSE)</formula>
    </cfRule>
  </conditionalFormatting>
  <conditionalFormatting sqref="AE54">
    <cfRule type="expression" dxfId="2033" priority="13433">
      <formula>IF(RIGHT(TEXT(AE54,"0.#"),1)=".",FALSE,TRUE)</formula>
    </cfRule>
    <cfRule type="expression" dxfId="2032" priority="13434">
      <formula>IF(RIGHT(TEXT(AE54,"0.#"),1)=".",TRUE,FALSE)</formula>
    </cfRule>
  </conditionalFormatting>
  <conditionalFormatting sqref="AI54">
    <cfRule type="expression" dxfId="2031" priority="13427">
      <formula>IF(RIGHT(TEXT(AI54,"0.#"),1)=".",FALSE,TRUE)</formula>
    </cfRule>
    <cfRule type="expression" dxfId="2030" priority="13428">
      <formula>IF(RIGHT(TEXT(AI54,"0.#"),1)=".",TRUE,FALSE)</formula>
    </cfRule>
  </conditionalFormatting>
  <conditionalFormatting sqref="AI53">
    <cfRule type="expression" dxfId="2029" priority="13425">
      <formula>IF(RIGHT(TEXT(AI53,"0.#"),1)=".",FALSE,TRUE)</formula>
    </cfRule>
    <cfRule type="expression" dxfId="2028" priority="13426">
      <formula>IF(RIGHT(TEXT(AI53,"0.#"),1)=".",TRUE,FALSE)</formula>
    </cfRule>
  </conditionalFormatting>
  <conditionalFormatting sqref="AM53">
    <cfRule type="expression" dxfId="2027" priority="13423">
      <formula>IF(RIGHT(TEXT(AM53,"0.#"),1)=".",FALSE,TRUE)</formula>
    </cfRule>
    <cfRule type="expression" dxfId="2026" priority="13424">
      <formula>IF(RIGHT(TEXT(AM53,"0.#"),1)=".",TRUE,FALSE)</formula>
    </cfRule>
  </conditionalFormatting>
  <conditionalFormatting sqref="AM54">
    <cfRule type="expression" dxfId="2025" priority="13421">
      <formula>IF(RIGHT(TEXT(AM54,"0.#"),1)=".",FALSE,TRUE)</formula>
    </cfRule>
    <cfRule type="expression" dxfId="2024" priority="13422">
      <formula>IF(RIGHT(TEXT(AM54,"0.#"),1)=".",TRUE,FALSE)</formula>
    </cfRule>
  </conditionalFormatting>
  <conditionalFormatting sqref="AM55">
    <cfRule type="expression" dxfId="2023" priority="13419">
      <formula>IF(RIGHT(TEXT(AM55,"0.#"),1)=".",FALSE,TRUE)</formula>
    </cfRule>
    <cfRule type="expression" dxfId="2022" priority="13420">
      <formula>IF(RIGHT(TEXT(AM55,"0.#"),1)=".",TRUE,FALSE)</formula>
    </cfRule>
  </conditionalFormatting>
  <conditionalFormatting sqref="AE60">
    <cfRule type="expression" dxfId="2021" priority="13405">
      <formula>IF(RIGHT(TEXT(AE60,"0.#"),1)=".",FALSE,TRUE)</formula>
    </cfRule>
    <cfRule type="expression" dxfId="2020" priority="13406">
      <formula>IF(RIGHT(TEXT(AE60,"0.#"),1)=".",TRUE,FALSE)</formula>
    </cfRule>
  </conditionalFormatting>
  <conditionalFormatting sqref="AE61">
    <cfRule type="expression" dxfId="2019" priority="13403">
      <formula>IF(RIGHT(TEXT(AE61,"0.#"),1)=".",FALSE,TRUE)</formula>
    </cfRule>
    <cfRule type="expression" dxfId="2018" priority="13404">
      <formula>IF(RIGHT(TEXT(AE61,"0.#"),1)=".",TRUE,FALSE)</formula>
    </cfRule>
  </conditionalFormatting>
  <conditionalFormatting sqref="AE62">
    <cfRule type="expression" dxfId="2017" priority="13401">
      <formula>IF(RIGHT(TEXT(AE62,"0.#"),1)=".",FALSE,TRUE)</formula>
    </cfRule>
    <cfRule type="expression" dxfId="2016" priority="13402">
      <formula>IF(RIGHT(TEXT(AE62,"0.#"),1)=".",TRUE,FALSE)</formula>
    </cfRule>
  </conditionalFormatting>
  <conditionalFormatting sqref="AI62">
    <cfRule type="expression" dxfId="2015" priority="13399">
      <formula>IF(RIGHT(TEXT(AI62,"0.#"),1)=".",FALSE,TRUE)</formula>
    </cfRule>
    <cfRule type="expression" dxfId="2014" priority="13400">
      <formula>IF(RIGHT(TEXT(AI62,"0.#"),1)=".",TRUE,FALSE)</formula>
    </cfRule>
  </conditionalFormatting>
  <conditionalFormatting sqref="AI61">
    <cfRule type="expression" dxfId="2013" priority="13397">
      <formula>IF(RIGHT(TEXT(AI61,"0.#"),1)=".",FALSE,TRUE)</formula>
    </cfRule>
    <cfRule type="expression" dxfId="2012" priority="13398">
      <formula>IF(RIGHT(TEXT(AI61,"0.#"),1)=".",TRUE,FALSE)</formula>
    </cfRule>
  </conditionalFormatting>
  <conditionalFormatting sqref="AI60">
    <cfRule type="expression" dxfId="2011" priority="13395">
      <formula>IF(RIGHT(TEXT(AI60,"0.#"),1)=".",FALSE,TRUE)</formula>
    </cfRule>
    <cfRule type="expression" dxfId="2010" priority="13396">
      <formula>IF(RIGHT(TEXT(AI60,"0.#"),1)=".",TRUE,FALSE)</formula>
    </cfRule>
  </conditionalFormatting>
  <conditionalFormatting sqref="AM60">
    <cfRule type="expression" dxfId="2009" priority="13393">
      <formula>IF(RIGHT(TEXT(AM60,"0.#"),1)=".",FALSE,TRUE)</formula>
    </cfRule>
    <cfRule type="expression" dxfId="2008" priority="13394">
      <formula>IF(RIGHT(TEXT(AM60,"0.#"),1)=".",TRUE,FALSE)</formula>
    </cfRule>
  </conditionalFormatting>
  <conditionalFormatting sqref="AM61">
    <cfRule type="expression" dxfId="2007" priority="13391">
      <formula>IF(RIGHT(TEXT(AM61,"0.#"),1)=".",FALSE,TRUE)</formula>
    </cfRule>
    <cfRule type="expression" dxfId="2006" priority="13392">
      <formula>IF(RIGHT(TEXT(AM61,"0.#"),1)=".",TRUE,FALSE)</formula>
    </cfRule>
  </conditionalFormatting>
  <conditionalFormatting sqref="AM62">
    <cfRule type="expression" dxfId="2005" priority="13389">
      <formula>IF(RIGHT(TEXT(AM62,"0.#"),1)=".",FALSE,TRUE)</formula>
    </cfRule>
    <cfRule type="expression" dxfId="2004" priority="13390">
      <formula>IF(RIGHT(TEXT(AM62,"0.#"),1)=".",TRUE,FALSE)</formula>
    </cfRule>
  </conditionalFormatting>
  <conditionalFormatting sqref="AE87">
    <cfRule type="expression" dxfId="2003" priority="13375">
      <formula>IF(RIGHT(TEXT(AE87,"0.#"),1)=".",FALSE,TRUE)</formula>
    </cfRule>
    <cfRule type="expression" dxfId="2002" priority="13376">
      <formula>IF(RIGHT(TEXT(AE87,"0.#"),1)=".",TRUE,FALSE)</formula>
    </cfRule>
  </conditionalFormatting>
  <conditionalFormatting sqref="AE88">
    <cfRule type="expression" dxfId="2001" priority="13373">
      <formula>IF(RIGHT(TEXT(AE88,"0.#"),1)=".",FALSE,TRUE)</formula>
    </cfRule>
    <cfRule type="expression" dxfId="2000" priority="13374">
      <formula>IF(RIGHT(TEXT(AE88,"0.#"),1)=".",TRUE,FALSE)</formula>
    </cfRule>
  </conditionalFormatting>
  <conditionalFormatting sqref="AE89">
    <cfRule type="expression" dxfId="1999" priority="13371">
      <formula>IF(RIGHT(TEXT(AE89,"0.#"),1)=".",FALSE,TRUE)</formula>
    </cfRule>
    <cfRule type="expression" dxfId="1998" priority="13372">
      <formula>IF(RIGHT(TEXT(AE89,"0.#"),1)=".",TRUE,FALSE)</formula>
    </cfRule>
  </conditionalFormatting>
  <conditionalFormatting sqref="AI89">
    <cfRule type="expression" dxfId="1997" priority="13369">
      <formula>IF(RIGHT(TEXT(AI89,"0.#"),1)=".",FALSE,TRUE)</formula>
    </cfRule>
    <cfRule type="expression" dxfId="1996" priority="13370">
      <formula>IF(RIGHT(TEXT(AI89,"0.#"),1)=".",TRUE,FALSE)</formula>
    </cfRule>
  </conditionalFormatting>
  <conditionalFormatting sqref="AI88">
    <cfRule type="expression" dxfId="1995" priority="13367">
      <formula>IF(RIGHT(TEXT(AI88,"0.#"),1)=".",FALSE,TRUE)</formula>
    </cfRule>
    <cfRule type="expression" dxfId="1994" priority="13368">
      <formula>IF(RIGHT(TEXT(AI88,"0.#"),1)=".",TRUE,FALSE)</formula>
    </cfRule>
  </conditionalFormatting>
  <conditionalFormatting sqref="AI87">
    <cfRule type="expression" dxfId="1993" priority="13365">
      <formula>IF(RIGHT(TEXT(AI87,"0.#"),1)=".",FALSE,TRUE)</formula>
    </cfRule>
    <cfRule type="expression" dxfId="1992" priority="13366">
      <formula>IF(RIGHT(TEXT(AI87,"0.#"),1)=".",TRUE,FALSE)</formula>
    </cfRule>
  </conditionalFormatting>
  <conditionalFormatting sqref="AM88">
    <cfRule type="expression" dxfId="1991" priority="13361">
      <formula>IF(RIGHT(TEXT(AM88,"0.#"),1)=".",FALSE,TRUE)</formula>
    </cfRule>
    <cfRule type="expression" dxfId="1990" priority="13362">
      <formula>IF(RIGHT(TEXT(AM88,"0.#"),1)=".",TRUE,FALSE)</formula>
    </cfRule>
  </conditionalFormatting>
  <conditionalFormatting sqref="AM89">
    <cfRule type="expression" dxfId="1989" priority="13359">
      <formula>IF(RIGHT(TEXT(AM89,"0.#"),1)=".",FALSE,TRUE)</formula>
    </cfRule>
    <cfRule type="expression" dxfId="1988" priority="13360">
      <formula>IF(RIGHT(TEXT(AM89,"0.#"),1)=".",TRUE,FALSE)</formula>
    </cfRule>
  </conditionalFormatting>
  <conditionalFormatting sqref="AE92">
    <cfRule type="expression" dxfId="1987" priority="13345">
      <formula>IF(RIGHT(TEXT(AE92,"0.#"),1)=".",FALSE,TRUE)</formula>
    </cfRule>
    <cfRule type="expression" dxfId="1986" priority="13346">
      <formula>IF(RIGHT(TEXT(AE92,"0.#"),1)=".",TRUE,FALSE)</formula>
    </cfRule>
  </conditionalFormatting>
  <conditionalFormatting sqref="AE93">
    <cfRule type="expression" dxfId="1985" priority="13343">
      <formula>IF(RIGHT(TEXT(AE93,"0.#"),1)=".",FALSE,TRUE)</formula>
    </cfRule>
    <cfRule type="expression" dxfId="1984" priority="13344">
      <formula>IF(RIGHT(TEXT(AE93,"0.#"),1)=".",TRUE,FALSE)</formula>
    </cfRule>
  </conditionalFormatting>
  <conditionalFormatting sqref="AE94">
    <cfRule type="expression" dxfId="1983" priority="13341">
      <formula>IF(RIGHT(TEXT(AE94,"0.#"),1)=".",FALSE,TRUE)</formula>
    </cfRule>
    <cfRule type="expression" dxfId="1982" priority="13342">
      <formula>IF(RIGHT(TEXT(AE94,"0.#"),1)=".",TRUE,FALSE)</formula>
    </cfRule>
  </conditionalFormatting>
  <conditionalFormatting sqref="AI94">
    <cfRule type="expression" dxfId="1981" priority="13339">
      <formula>IF(RIGHT(TEXT(AI94,"0.#"),1)=".",FALSE,TRUE)</formula>
    </cfRule>
    <cfRule type="expression" dxfId="1980" priority="13340">
      <formula>IF(RIGHT(TEXT(AI94,"0.#"),1)=".",TRUE,FALSE)</formula>
    </cfRule>
  </conditionalFormatting>
  <conditionalFormatting sqref="AI93">
    <cfRule type="expression" dxfId="1979" priority="13337">
      <formula>IF(RIGHT(TEXT(AI93,"0.#"),1)=".",FALSE,TRUE)</formula>
    </cfRule>
    <cfRule type="expression" dxfId="1978" priority="13338">
      <formula>IF(RIGHT(TEXT(AI93,"0.#"),1)=".",TRUE,FALSE)</formula>
    </cfRule>
  </conditionalFormatting>
  <conditionalFormatting sqref="AI92">
    <cfRule type="expression" dxfId="1977" priority="13335">
      <formula>IF(RIGHT(TEXT(AI92,"0.#"),1)=".",FALSE,TRUE)</formula>
    </cfRule>
    <cfRule type="expression" dxfId="1976" priority="13336">
      <formula>IF(RIGHT(TEXT(AI92,"0.#"),1)=".",TRUE,FALSE)</formula>
    </cfRule>
  </conditionalFormatting>
  <conditionalFormatting sqref="AM92">
    <cfRule type="expression" dxfId="1975" priority="13333">
      <formula>IF(RIGHT(TEXT(AM92,"0.#"),1)=".",FALSE,TRUE)</formula>
    </cfRule>
    <cfRule type="expression" dxfId="1974" priority="13334">
      <formula>IF(RIGHT(TEXT(AM92,"0.#"),1)=".",TRUE,FALSE)</formula>
    </cfRule>
  </conditionalFormatting>
  <conditionalFormatting sqref="AM93">
    <cfRule type="expression" dxfId="1973" priority="13331">
      <formula>IF(RIGHT(TEXT(AM93,"0.#"),1)=".",FALSE,TRUE)</formula>
    </cfRule>
    <cfRule type="expression" dxfId="1972" priority="13332">
      <formula>IF(RIGHT(TEXT(AM93,"0.#"),1)=".",TRUE,FALSE)</formula>
    </cfRule>
  </conditionalFormatting>
  <conditionalFormatting sqref="AM94">
    <cfRule type="expression" dxfId="1971" priority="13329">
      <formula>IF(RIGHT(TEXT(AM94,"0.#"),1)=".",FALSE,TRUE)</formula>
    </cfRule>
    <cfRule type="expression" dxfId="1970" priority="13330">
      <formula>IF(RIGHT(TEXT(AM94,"0.#"),1)=".",TRUE,FALSE)</formula>
    </cfRule>
  </conditionalFormatting>
  <conditionalFormatting sqref="AE97">
    <cfRule type="expression" dxfId="1969" priority="13315">
      <formula>IF(RIGHT(TEXT(AE97,"0.#"),1)=".",FALSE,TRUE)</formula>
    </cfRule>
    <cfRule type="expression" dxfId="1968" priority="13316">
      <formula>IF(RIGHT(TEXT(AE97,"0.#"),1)=".",TRUE,FALSE)</formula>
    </cfRule>
  </conditionalFormatting>
  <conditionalFormatting sqref="AE98">
    <cfRule type="expression" dxfId="1967" priority="13313">
      <formula>IF(RIGHT(TEXT(AE98,"0.#"),1)=".",FALSE,TRUE)</formula>
    </cfRule>
    <cfRule type="expression" dxfId="1966" priority="13314">
      <formula>IF(RIGHT(TEXT(AE98,"0.#"),1)=".",TRUE,FALSE)</formula>
    </cfRule>
  </conditionalFormatting>
  <conditionalFormatting sqref="AE99">
    <cfRule type="expression" dxfId="1965" priority="13311">
      <formula>IF(RIGHT(TEXT(AE99,"0.#"),1)=".",FALSE,TRUE)</formula>
    </cfRule>
    <cfRule type="expression" dxfId="1964" priority="13312">
      <formula>IF(RIGHT(TEXT(AE99,"0.#"),1)=".",TRUE,FALSE)</formula>
    </cfRule>
  </conditionalFormatting>
  <conditionalFormatting sqref="AI99">
    <cfRule type="expression" dxfId="1963" priority="13309">
      <formula>IF(RIGHT(TEXT(AI99,"0.#"),1)=".",FALSE,TRUE)</formula>
    </cfRule>
    <cfRule type="expression" dxfId="1962" priority="13310">
      <formula>IF(RIGHT(TEXT(AI99,"0.#"),1)=".",TRUE,FALSE)</formula>
    </cfRule>
  </conditionalFormatting>
  <conditionalFormatting sqref="AI98">
    <cfRule type="expression" dxfId="1961" priority="13307">
      <formula>IF(RIGHT(TEXT(AI98,"0.#"),1)=".",FALSE,TRUE)</formula>
    </cfRule>
    <cfRule type="expression" dxfId="1960" priority="13308">
      <formula>IF(RIGHT(TEXT(AI98,"0.#"),1)=".",TRUE,FALSE)</formula>
    </cfRule>
  </conditionalFormatting>
  <conditionalFormatting sqref="AI97">
    <cfRule type="expression" dxfId="1959" priority="13305">
      <formula>IF(RIGHT(TEXT(AI97,"0.#"),1)=".",FALSE,TRUE)</formula>
    </cfRule>
    <cfRule type="expression" dxfId="1958" priority="13306">
      <formula>IF(RIGHT(TEXT(AI97,"0.#"),1)=".",TRUE,FALSE)</formula>
    </cfRule>
  </conditionalFormatting>
  <conditionalFormatting sqref="AM97">
    <cfRule type="expression" dxfId="1957" priority="13303">
      <formula>IF(RIGHT(TEXT(AM97,"0.#"),1)=".",FALSE,TRUE)</formula>
    </cfRule>
    <cfRule type="expression" dxfId="1956" priority="13304">
      <formula>IF(RIGHT(TEXT(AM97,"0.#"),1)=".",TRUE,FALSE)</formula>
    </cfRule>
  </conditionalFormatting>
  <conditionalFormatting sqref="AM98">
    <cfRule type="expression" dxfId="1955" priority="13301">
      <formula>IF(RIGHT(TEXT(AM98,"0.#"),1)=".",FALSE,TRUE)</formula>
    </cfRule>
    <cfRule type="expression" dxfId="1954" priority="13302">
      <formula>IF(RIGHT(TEXT(AM98,"0.#"),1)=".",TRUE,FALSE)</formula>
    </cfRule>
  </conditionalFormatting>
  <conditionalFormatting sqref="AM99">
    <cfRule type="expression" dxfId="1953" priority="13299">
      <formula>IF(RIGHT(TEXT(AM99,"0.#"),1)=".",FALSE,TRUE)</formula>
    </cfRule>
    <cfRule type="expression" dxfId="1952" priority="13300">
      <formula>IF(RIGHT(TEXT(AM99,"0.#"),1)=".",TRUE,FALSE)</formula>
    </cfRule>
  </conditionalFormatting>
  <conditionalFormatting sqref="AI101">
    <cfRule type="expression" dxfId="1951" priority="13285">
      <formula>IF(RIGHT(TEXT(AI101,"0.#"),1)=".",FALSE,TRUE)</formula>
    </cfRule>
    <cfRule type="expression" dxfId="1950" priority="13286">
      <formula>IF(RIGHT(TEXT(AI101,"0.#"),1)=".",TRUE,FALSE)</formula>
    </cfRule>
  </conditionalFormatting>
  <conditionalFormatting sqref="AM101">
    <cfRule type="expression" dxfId="1949" priority="13283">
      <formula>IF(RIGHT(TEXT(AM101,"0.#"),1)=".",FALSE,TRUE)</formula>
    </cfRule>
    <cfRule type="expression" dxfId="1948" priority="13284">
      <formula>IF(RIGHT(TEXT(AM101,"0.#"),1)=".",TRUE,FALSE)</formula>
    </cfRule>
  </conditionalFormatting>
  <conditionalFormatting sqref="AE102">
    <cfRule type="expression" dxfId="1947" priority="13281">
      <formula>IF(RIGHT(TEXT(AE102,"0.#"),1)=".",FALSE,TRUE)</formula>
    </cfRule>
    <cfRule type="expression" dxfId="1946" priority="13282">
      <formula>IF(RIGHT(TEXT(AE102,"0.#"),1)=".",TRUE,FALSE)</formula>
    </cfRule>
  </conditionalFormatting>
  <conditionalFormatting sqref="AI102">
    <cfRule type="expression" dxfId="1945" priority="13279">
      <formula>IF(RIGHT(TEXT(AI102,"0.#"),1)=".",FALSE,TRUE)</formula>
    </cfRule>
    <cfRule type="expression" dxfId="1944" priority="13280">
      <formula>IF(RIGHT(TEXT(AI102,"0.#"),1)=".",TRUE,FALSE)</formula>
    </cfRule>
  </conditionalFormatting>
  <conditionalFormatting sqref="AM102">
    <cfRule type="expression" dxfId="1943" priority="13277">
      <formula>IF(RIGHT(TEXT(AM102,"0.#"),1)=".",FALSE,TRUE)</formula>
    </cfRule>
    <cfRule type="expression" dxfId="1942" priority="13278">
      <formula>IF(RIGHT(TEXT(AM102,"0.#"),1)=".",TRUE,FALSE)</formula>
    </cfRule>
  </conditionalFormatting>
  <conditionalFormatting sqref="AQ102">
    <cfRule type="expression" dxfId="1941" priority="13275">
      <formula>IF(RIGHT(TEXT(AQ102,"0.#"),1)=".",FALSE,TRUE)</formula>
    </cfRule>
    <cfRule type="expression" dxfId="1940" priority="13276">
      <formula>IF(RIGHT(TEXT(AQ102,"0.#"),1)=".",TRUE,FALSE)</formula>
    </cfRule>
  </conditionalFormatting>
  <conditionalFormatting sqref="AE104">
    <cfRule type="expression" dxfId="1939" priority="13273">
      <formula>IF(RIGHT(TEXT(AE104,"0.#"),1)=".",FALSE,TRUE)</formula>
    </cfRule>
    <cfRule type="expression" dxfId="1938" priority="13274">
      <formula>IF(RIGHT(TEXT(AE104,"0.#"),1)=".",TRUE,FALSE)</formula>
    </cfRule>
  </conditionalFormatting>
  <conditionalFormatting sqref="AI104">
    <cfRule type="expression" dxfId="1937" priority="13271">
      <formula>IF(RIGHT(TEXT(AI104,"0.#"),1)=".",FALSE,TRUE)</formula>
    </cfRule>
    <cfRule type="expression" dxfId="1936" priority="13272">
      <formula>IF(RIGHT(TEXT(AI104,"0.#"),1)=".",TRUE,FALSE)</formula>
    </cfRule>
  </conditionalFormatting>
  <conditionalFormatting sqref="AM104">
    <cfRule type="expression" dxfId="1935" priority="13269">
      <formula>IF(RIGHT(TEXT(AM104,"0.#"),1)=".",FALSE,TRUE)</formula>
    </cfRule>
    <cfRule type="expression" dxfId="1934" priority="13270">
      <formula>IF(RIGHT(TEXT(AM104,"0.#"),1)=".",TRUE,FALSE)</formula>
    </cfRule>
  </conditionalFormatting>
  <conditionalFormatting sqref="AE105">
    <cfRule type="expression" dxfId="1933" priority="13267">
      <formula>IF(RIGHT(TEXT(AE105,"0.#"),1)=".",FALSE,TRUE)</formula>
    </cfRule>
    <cfRule type="expression" dxfId="1932" priority="13268">
      <formula>IF(RIGHT(TEXT(AE105,"0.#"),1)=".",TRUE,FALSE)</formula>
    </cfRule>
  </conditionalFormatting>
  <conditionalFormatting sqref="AI105">
    <cfRule type="expression" dxfId="1931" priority="13265">
      <formula>IF(RIGHT(TEXT(AI105,"0.#"),1)=".",FALSE,TRUE)</formula>
    </cfRule>
    <cfRule type="expression" dxfId="1930" priority="13266">
      <formula>IF(RIGHT(TEXT(AI105,"0.#"),1)=".",TRUE,FALSE)</formula>
    </cfRule>
  </conditionalFormatting>
  <conditionalFormatting sqref="AM105">
    <cfRule type="expression" dxfId="1929" priority="13263">
      <formula>IF(RIGHT(TEXT(AM105,"0.#"),1)=".",FALSE,TRUE)</formula>
    </cfRule>
    <cfRule type="expression" dxfId="1928" priority="13264">
      <formula>IF(RIGHT(TEXT(AM105,"0.#"),1)=".",TRUE,FALSE)</formula>
    </cfRule>
  </conditionalFormatting>
  <conditionalFormatting sqref="AE107">
    <cfRule type="expression" dxfId="1927" priority="13259">
      <formula>IF(RIGHT(TEXT(AE107,"0.#"),1)=".",FALSE,TRUE)</formula>
    </cfRule>
    <cfRule type="expression" dxfId="1926" priority="13260">
      <formula>IF(RIGHT(TEXT(AE107,"0.#"),1)=".",TRUE,FALSE)</formula>
    </cfRule>
  </conditionalFormatting>
  <conditionalFormatting sqref="AI107">
    <cfRule type="expression" dxfId="1925" priority="13257">
      <formula>IF(RIGHT(TEXT(AI107,"0.#"),1)=".",FALSE,TRUE)</formula>
    </cfRule>
    <cfRule type="expression" dxfId="1924" priority="13258">
      <formula>IF(RIGHT(TEXT(AI107,"0.#"),1)=".",TRUE,FALSE)</formula>
    </cfRule>
  </conditionalFormatting>
  <conditionalFormatting sqref="AM107">
    <cfRule type="expression" dxfId="1923" priority="13255">
      <formula>IF(RIGHT(TEXT(AM107,"0.#"),1)=".",FALSE,TRUE)</formula>
    </cfRule>
    <cfRule type="expression" dxfId="1922" priority="13256">
      <formula>IF(RIGHT(TEXT(AM107,"0.#"),1)=".",TRUE,FALSE)</formula>
    </cfRule>
  </conditionalFormatting>
  <conditionalFormatting sqref="AE108">
    <cfRule type="expression" dxfId="1921" priority="13253">
      <formula>IF(RIGHT(TEXT(AE108,"0.#"),1)=".",FALSE,TRUE)</formula>
    </cfRule>
    <cfRule type="expression" dxfId="1920" priority="13254">
      <formula>IF(RIGHT(TEXT(AE108,"0.#"),1)=".",TRUE,FALSE)</formula>
    </cfRule>
  </conditionalFormatting>
  <conditionalFormatting sqref="AI108">
    <cfRule type="expression" dxfId="1919" priority="13251">
      <formula>IF(RIGHT(TEXT(AI108,"0.#"),1)=".",FALSE,TRUE)</formula>
    </cfRule>
    <cfRule type="expression" dxfId="1918" priority="13252">
      <formula>IF(RIGHT(TEXT(AI108,"0.#"),1)=".",TRUE,FALSE)</formula>
    </cfRule>
  </conditionalFormatting>
  <conditionalFormatting sqref="AM108">
    <cfRule type="expression" dxfId="1917" priority="13249">
      <formula>IF(RIGHT(TEXT(AM108,"0.#"),1)=".",FALSE,TRUE)</formula>
    </cfRule>
    <cfRule type="expression" dxfId="1916" priority="13250">
      <formula>IF(RIGHT(TEXT(AM108,"0.#"),1)=".",TRUE,FALSE)</formula>
    </cfRule>
  </conditionalFormatting>
  <conditionalFormatting sqref="AE110">
    <cfRule type="expression" dxfId="1915" priority="13245">
      <formula>IF(RIGHT(TEXT(AE110,"0.#"),1)=".",FALSE,TRUE)</formula>
    </cfRule>
    <cfRule type="expression" dxfId="1914" priority="13246">
      <formula>IF(RIGHT(TEXT(AE110,"0.#"),1)=".",TRUE,FALSE)</formula>
    </cfRule>
  </conditionalFormatting>
  <conditionalFormatting sqref="AI110">
    <cfRule type="expression" dxfId="1913" priority="13243">
      <formula>IF(RIGHT(TEXT(AI110,"0.#"),1)=".",FALSE,TRUE)</formula>
    </cfRule>
    <cfRule type="expression" dxfId="1912" priority="13244">
      <formula>IF(RIGHT(TEXT(AI110,"0.#"),1)=".",TRUE,FALSE)</formula>
    </cfRule>
  </conditionalFormatting>
  <conditionalFormatting sqref="AM110">
    <cfRule type="expression" dxfId="1911" priority="13241">
      <formula>IF(RIGHT(TEXT(AM110,"0.#"),1)=".",FALSE,TRUE)</formula>
    </cfRule>
    <cfRule type="expression" dxfId="1910" priority="13242">
      <formula>IF(RIGHT(TEXT(AM110,"0.#"),1)=".",TRUE,FALSE)</formula>
    </cfRule>
  </conditionalFormatting>
  <conditionalFormatting sqref="AE111">
    <cfRule type="expression" dxfId="1909" priority="13239">
      <formula>IF(RIGHT(TEXT(AE111,"0.#"),1)=".",FALSE,TRUE)</formula>
    </cfRule>
    <cfRule type="expression" dxfId="1908" priority="13240">
      <formula>IF(RIGHT(TEXT(AE111,"0.#"),1)=".",TRUE,FALSE)</formula>
    </cfRule>
  </conditionalFormatting>
  <conditionalFormatting sqref="AI111">
    <cfRule type="expression" dxfId="1907" priority="13237">
      <formula>IF(RIGHT(TEXT(AI111,"0.#"),1)=".",FALSE,TRUE)</formula>
    </cfRule>
    <cfRule type="expression" dxfId="1906" priority="13238">
      <formula>IF(RIGHT(TEXT(AI111,"0.#"),1)=".",TRUE,FALSE)</formula>
    </cfRule>
  </conditionalFormatting>
  <conditionalFormatting sqref="AM111">
    <cfRule type="expression" dxfId="1905" priority="13235">
      <formula>IF(RIGHT(TEXT(AM111,"0.#"),1)=".",FALSE,TRUE)</formula>
    </cfRule>
    <cfRule type="expression" dxfId="1904" priority="13236">
      <formula>IF(RIGHT(TEXT(AM111,"0.#"),1)=".",TRUE,FALSE)</formula>
    </cfRule>
  </conditionalFormatting>
  <conditionalFormatting sqref="AE113">
    <cfRule type="expression" dxfId="1903" priority="13231">
      <formula>IF(RIGHT(TEXT(AE113,"0.#"),1)=".",FALSE,TRUE)</formula>
    </cfRule>
    <cfRule type="expression" dxfId="1902" priority="13232">
      <formula>IF(RIGHT(TEXT(AE113,"0.#"),1)=".",TRUE,FALSE)</formula>
    </cfRule>
  </conditionalFormatting>
  <conditionalFormatting sqref="AI113">
    <cfRule type="expression" dxfId="1901" priority="13229">
      <formula>IF(RIGHT(TEXT(AI113,"0.#"),1)=".",FALSE,TRUE)</formula>
    </cfRule>
    <cfRule type="expression" dxfId="1900" priority="13230">
      <formula>IF(RIGHT(TEXT(AI113,"0.#"),1)=".",TRUE,FALSE)</formula>
    </cfRule>
  </conditionalFormatting>
  <conditionalFormatting sqref="AM113">
    <cfRule type="expression" dxfId="1899" priority="13227">
      <formula>IF(RIGHT(TEXT(AM113,"0.#"),1)=".",FALSE,TRUE)</formula>
    </cfRule>
    <cfRule type="expression" dxfId="1898" priority="13228">
      <formula>IF(RIGHT(TEXT(AM113,"0.#"),1)=".",TRUE,FALSE)</formula>
    </cfRule>
  </conditionalFormatting>
  <conditionalFormatting sqref="AE114">
    <cfRule type="expression" dxfId="1897" priority="13225">
      <formula>IF(RIGHT(TEXT(AE114,"0.#"),1)=".",FALSE,TRUE)</formula>
    </cfRule>
    <cfRule type="expression" dxfId="1896" priority="13226">
      <formula>IF(RIGHT(TEXT(AE114,"0.#"),1)=".",TRUE,FALSE)</formula>
    </cfRule>
  </conditionalFormatting>
  <conditionalFormatting sqref="AI114">
    <cfRule type="expression" dxfId="1895" priority="13223">
      <formula>IF(RIGHT(TEXT(AI114,"0.#"),1)=".",FALSE,TRUE)</formula>
    </cfRule>
    <cfRule type="expression" dxfId="1894" priority="13224">
      <formula>IF(RIGHT(TEXT(AI114,"0.#"),1)=".",TRUE,FALSE)</formula>
    </cfRule>
  </conditionalFormatting>
  <conditionalFormatting sqref="AM114">
    <cfRule type="expression" dxfId="1893" priority="13221">
      <formula>IF(RIGHT(TEXT(AM114,"0.#"),1)=".",FALSE,TRUE)</formula>
    </cfRule>
    <cfRule type="expression" dxfId="1892" priority="13222">
      <formula>IF(RIGHT(TEXT(AM114,"0.#"),1)=".",TRUE,FALSE)</formula>
    </cfRule>
  </conditionalFormatting>
  <conditionalFormatting sqref="AE116 AQ116">
    <cfRule type="expression" dxfId="1891" priority="13217">
      <formula>IF(RIGHT(TEXT(AE116,"0.#"),1)=".",FALSE,TRUE)</formula>
    </cfRule>
    <cfRule type="expression" dxfId="1890" priority="13218">
      <formula>IF(RIGHT(TEXT(AE116,"0.#"),1)=".",TRUE,FALSE)</formula>
    </cfRule>
  </conditionalFormatting>
  <conditionalFormatting sqref="AI116">
    <cfRule type="expression" dxfId="1889" priority="13215">
      <formula>IF(RIGHT(TEXT(AI116,"0.#"),1)=".",FALSE,TRUE)</formula>
    </cfRule>
    <cfRule type="expression" dxfId="1888" priority="13216">
      <formula>IF(RIGHT(TEXT(AI116,"0.#"),1)=".",TRUE,FALSE)</formula>
    </cfRule>
  </conditionalFormatting>
  <conditionalFormatting sqref="AM116">
    <cfRule type="expression" dxfId="1887" priority="13213">
      <formula>IF(RIGHT(TEXT(AM116,"0.#"),1)=".",FALSE,TRUE)</formula>
    </cfRule>
    <cfRule type="expression" dxfId="1886" priority="13214">
      <formula>IF(RIGHT(TEXT(AM116,"0.#"),1)=".",TRUE,FALSE)</formula>
    </cfRule>
  </conditionalFormatting>
  <conditionalFormatting sqref="AE117 AM117">
    <cfRule type="expression" dxfId="1885" priority="13211">
      <formula>IF(RIGHT(TEXT(AE117,"0.#"),1)=".",FALSE,TRUE)</formula>
    </cfRule>
    <cfRule type="expression" dxfId="1884" priority="13212">
      <formula>IF(RIGHT(TEXT(AE117,"0.#"),1)=".",TRUE,FALSE)</formula>
    </cfRule>
  </conditionalFormatting>
  <conditionalFormatting sqref="AI117">
    <cfRule type="expression" dxfId="1883" priority="13209">
      <formula>IF(RIGHT(TEXT(AI117,"0.#"),1)=".",FALSE,TRUE)</formula>
    </cfRule>
    <cfRule type="expression" dxfId="1882" priority="13210">
      <formula>IF(RIGHT(TEXT(AI117,"0.#"),1)=".",TRUE,FALSE)</formula>
    </cfRule>
  </conditionalFormatting>
  <conditionalFormatting sqref="AQ117">
    <cfRule type="expression" dxfId="1881" priority="13205">
      <formula>IF(RIGHT(TEXT(AQ117,"0.#"),1)=".",FALSE,TRUE)</formula>
    </cfRule>
    <cfRule type="expression" dxfId="1880" priority="13206">
      <formula>IF(RIGHT(TEXT(AQ117,"0.#"),1)=".",TRUE,FALSE)</formula>
    </cfRule>
  </conditionalFormatting>
  <conditionalFormatting sqref="AE119 AQ119">
    <cfRule type="expression" dxfId="1879" priority="13203">
      <formula>IF(RIGHT(TEXT(AE119,"0.#"),1)=".",FALSE,TRUE)</formula>
    </cfRule>
    <cfRule type="expression" dxfId="1878" priority="13204">
      <formula>IF(RIGHT(TEXT(AE119,"0.#"),1)=".",TRUE,FALSE)</formula>
    </cfRule>
  </conditionalFormatting>
  <conditionalFormatting sqref="AI119">
    <cfRule type="expression" dxfId="1877" priority="13201">
      <formula>IF(RIGHT(TEXT(AI119,"0.#"),1)=".",FALSE,TRUE)</formula>
    </cfRule>
    <cfRule type="expression" dxfId="1876" priority="13202">
      <formula>IF(RIGHT(TEXT(AI119,"0.#"),1)=".",TRUE,FALSE)</formula>
    </cfRule>
  </conditionalFormatting>
  <conditionalFormatting sqref="AM119">
    <cfRule type="expression" dxfId="1875" priority="13199">
      <formula>IF(RIGHT(TEXT(AM119,"0.#"),1)=".",FALSE,TRUE)</formula>
    </cfRule>
    <cfRule type="expression" dxfId="1874" priority="13200">
      <formula>IF(RIGHT(TEXT(AM119,"0.#"),1)=".",TRUE,FALSE)</formula>
    </cfRule>
  </conditionalFormatting>
  <conditionalFormatting sqref="AQ120">
    <cfRule type="expression" dxfId="1873" priority="13191">
      <formula>IF(RIGHT(TEXT(AQ120,"0.#"),1)=".",FALSE,TRUE)</formula>
    </cfRule>
    <cfRule type="expression" dxfId="1872" priority="13192">
      <formula>IF(RIGHT(TEXT(AQ120,"0.#"),1)=".",TRUE,FALSE)</formula>
    </cfRule>
  </conditionalFormatting>
  <conditionalFormatting sqref="AE122 AQ122">
    <cfRule type="expression" dxfId="1871" priority="13189">
      <formula>IF(RIGHT(TEXT(AE122,"0.#"),1)=".",FALSE,TRUE)</formula>
    </cfRule>
    <cfRule type="expression" dxfId="1870" priority="13190">
      <formula>IF(RIGHT(TEXT(AE122,"0.#"),1)=".",TRUE,FALSE)</formula>
    </cfRule>
  </conditionalFormatting>
  <conditionalFormatting sqref="AI122">
    <cfRule type="expression" dxfId="1869" priority="13187">
      <formula>IF(RIGHT(TEXT(AI122,"0.#"),1)=".",FALSE,TRUE)</formula>
    </cfRule>
    <cfRule type="expression" dxfId="1868" priority="13188">
      <formula>IF(RIGHT(TEXT(AI122,"0.#"),1)=".",TRUE,FALSE)</formula>
    </cfRule>
  </conditionalFormatting>
  <conditionalFormatting sqref="AM122">
    <cfRule type="expression" dxfId="1867" priority="13185">
      <formula>IF(RIGHT(TEXT(AM122,"0.#"),1)=".",FALSE,TRUE)</formula>
    </cfRule>
    <cfRule type="expression" dxfId="1866" priority="13186">
      <formula>IF(RIGHT(TEXT(AM122,"0.#"),1)=".",TRUE,FALSE)</formula>
    </cfRule>
  </conditionalFormatting>
  <conditionalFormatting sqref="AQ123">
    <cfRule type="expression" dxfId="1865" priority="13177">
      <formula>IF(RIGHT(TEXT(AQ123,"0.#"),1)=".",FALSE,TRUE)</formula>
    </cfRule>
    <cfRule type="expression" dxfId="1864" priority="13178">
      <formula>IF(RIGHT(TEXT(AQ123,"0.#"),1)=".",TRUE,FALSE)</formula>
    </cfRule>
  </conditionalFormatting>
  <conditionalFormatting sqref="AE125 AQ125">
    <cfRule type="expression" dxfId="1863" priority="13175">
      <formula>IF(RIGHT(TEXT(AE125,"0.#"),1)=".",FALSE,TRUE)</formula>
    </cfRule>
    <cfRule type="expression" dxfId="1862" priority="13176">
      <formula>IF(RIGHT(TEXT(AE125,"0.#"),1)=".",TRUE,FALSE)</formula>
    </cfRule>
  </conditionalFormatting>
  <conditionalFormatting sqref="AI125">
    <cfRule type="expression" dxfId="1861" priority="13173">
      <formula>IF(RIGHT(TEXT(AI125,"0.#"),1)=".",FALSE,TRUE)</formula>
    </cfRule>
    <cfRule type="expression" dxfId="1860" priority="13174">
      <formula>IF(RIGHT(TEXT(AI125,"0.#"),1)=".",TRUE,FALSE)</formula>
    </cfRule>
  </conditionalFormatting>
  <conditionalFormatting sqref="AM125">
    <cfRule type="expression" dxfId="1859" priority="13171">
      <formula>IF(RIGHT(TEXT(AM125,"0.#"),1)=".",FALSE,TRUE)</formula>
    </cfRule>
    <cfRule type="expression" dxfId="1858" priority="13172">
      <formula>IF(RIGHT(TEXT(AM125,"0.#"),1)=".",TRUE,FALSE)</formula>
    </cfRule>
  </conditionalFormatting>
  <conditionalFormatting sqref="AQ126">
    <cfRule type="expression" dxfId="1857" priority="13163">
      <formula>IF(RIGHT(TEXT(AQ126,"0.#"),1)=".",FALSE,TRUE)</formula>
    </cfRule>
    <cfRule type="expression" dxfId="1856" priority="13164">
      <formula>IF(RIGHT(TEXT(AQ126,"0.#"),1)=".",TRUE,FALSE)</formula>
    </cfRule>
  </conditionalFormatting>
  <conditionalFormatting sqref="AE128 AQ128">
    <cfRule type="expression" dxfId="1855" priority="13161">
      <formula>IF(RIGHT(TEXT(AE128,"0.#"),1)=".",FALSE,TRUE)</formula>
    </cfRule>
    <cfRule type="expression" dxfId="1854" priority="13162">
      <formula>IF(RIGHT(TEXT(AE128,"0.#"),1)=".",TRUE,FALSE)</formula>
    </cfRule>
  </conditionalFormatting>
  <conditionalFormatting sqref="AI128">
    <cfRule type="expression" dxfId="1853" priority="13159">
      <formula>IF(RIGHT(TEXT(AI128,"0.#"),1)=".",FALSE,TRUE)</formula>
    </cfRule>
    <cfRule type="expression" dxfId="1852" priority="13160">
      <formula>IF(RIGHT(TEXT(AI128,"0.#"),1)=".",TRUE,FALSE)</formula>
    </cfRule>
  </conditionalFormatting>
  <conditionalFormatting sqref="AM128">
    <cfRule type="expression" dxfId="1851" priority="13157">
      <formula>IF(RIGHT(TEXT(AM128,"0.#"),1)=".",FALSE,TRUE)</formula>
    </cfRule>
    <cfRule type="expression" dxfId="1850" priority="13158">
      <formula>IF(RIGHT(TEXT(AM128,"0.#"),1)=".",TRUE,FALSE)</formula>
    </cfRule>
  </conditionalFormatting>
  <conditionalFormatting sqref="AQ129">
    <cfRule type="expression" dxfId="1849" priority="13149">
      <formula>IF(RIGHT(TEXT(AQ129,"0.#"),1)=".",FALSE,TRUE)</formula>
    </cfRule>
    <cfRule type="expression" dxfId="1848" priority="13150">
      <formula>IF(RIGHT(TEXT(AQ129,"0.#"),1)=".",TRUE,FALSE)</formula>
    </cfRule>
  </conditionalFormatting>
  <conditionalFormatting sqref="AE75">
    <cfRule type="expression" dxfId="1847" priority="13147">
      <formula>IF(RIGHT(TEXT(AE75,"0.#"),1)=".",FALSE,TRUE)</formula>
    </cfRule>
    <cfRule type="expression" dxfId="1846" priority="13148">
      <formula>IF(RIGHT(TEXT(AE75,"0.#"),1)=".",TRUE,FALSE)</formula>
    </cfRule>
  </conditionalFormatting>
  <conditionalFormatting sqref="AE76">
    <cfRule type="expression" dxfId="1845" priority="13145">
      <formula>IF(RIGHT(TEXT(AE76,"0.#"),1)=".",FALSE,TRUE)</formula>
    </cfRule>
    <cfRule type="expression" dxfId="1844" priority="13146">
      <formula>IF(RIGHT(TEXT(AE76,"0.#"),1)=".",TRUE,FALSE)</formula>
    </cfRule>
  </conditionalFormatting>
  <conditionalFormatting sqref="AE77">
    <cfRule type="expression" dxfId="1843" priority="13143">
      <formula>IF(RIGHT(TEXT(AE77,"0.#"),1)=".",FALSE,TRUE)</formula>
    </cfRule>
    <cfRule type="expression" dxfId="1842" priority="13144">
      <formula>IF(RIGHT(TEXT(AE77,"0.#"),1)=".",TRUE,FALSE)</formula>
    </cfRule>
  </conditionalFormatting>
  <conditionalFormatting sqref="AI77">
    <cfRule type="expression" dxfId="1841" priority="13141">
      <formula>IF(RIGHT(TEXT(AI77,"0.#"),1)=".",FALSE,TRUE)</formula>
    </cfRule>
    <cfRule type="expression" dxfId="1840" priority="13142">
      <formula>IF(RIGHT(TEXT(AI77,"0.#"),1)=".",TRUE,FALSE)</formula>
    </cfRule>
  </conditionalFormatting>
  <conditionalFormatting sqref="AI76">
    <cfRule type="expression" dxfId="1839" priority="13139">
      <formula>IF(RIGHT(TEXT(AI76,"0.#"),1)=".",FALSE,TRUE)</formula>
    </cfRule>
    <cfRule type="expression" dxfId="1838" priority="13140">
      <formula>IF(RIGHT(TEXT(AI76,"0.#"),1)=".",TRUE,FALSE)</formula>
    </cfRule>
  </conditionalFormatting>
  <conditionalFormatting sqref="AI75">
    <cfRule type="expression" dxfId="1837" priority="13137">
      <formula>IF(RIGHT(TEXT(AI75,"0.#"),1)=".",FALSE,TRUE)</formula>
    </cfRule>
    <cfRule type="expression" dxfId="1836" priority="13138">
      <formula>IF(RIGHT(TEXT(AI75,"0.#"),1)=".",TRUE,FALSE)</formula>
    </cfRule>
  </conditionalFormatting>
  <conditionalFormatting sqref="AM75">
    <cfRule type="expression" dxfId="1835" priority="13135">
      <formula>IF(RIGHT(TEXT(AM75,"0.#"),1)=".",FALSE,TRUE)</formula>
    </cfRule>
    <cfRule type="expression" dxfId="1834" priority="13136">
      <formula>IF(RIGHT(TEXT(AM75,"0.#"),1)=".",TRUE,FALSE)</formula>
    </cfRule>
  </conditionalFormatting>
  <conditionalFormatting sqref="AM76">
    <cfRule type="expression" dxfId="1833" priority="13133">
      <formula>IF(RIGHT(TEXT(AM76,"0.#"),1)=".",FALSE,TRUE)</formula>
    </cfRule>
    <cfRule type="expression" dxfId="1832" priority="13134">
      <formula>IF(RIGHT(TEXT(AM76,"0.#"),1)=".",TRUE,FALSE)</formula>
    </cfRule>
  </conditionalFormatting>
  <conditionalFormatting sqref="AM77">
    <cfRule type="expression" dxfId="1831" priority="13131">
      <formula>IF(RIGHT(TEXT(AM77,"0.#"),1)=".",FALSE,TRUE)</formula>
    </cfRule>
    <cfRule type="expression" dxfId="1830" priority="13132">
      <formula>IF(RIGHT(TEXT(AM77,"0.#"),1)=".",TRUE,FALSE)</formula>
    </cfRule>
  </conditionalFormatting>
  <conditionalFormatting sqref="AL839:AO866">
    <cfRule type="expression" dxfId="1829" priority="6687">
      <formula>IF(AND(AL839&gt;=0, RIGHT(TEXT(AL839,"0.#"),1)&lt;&gt;"."),TRUE,FALSE)</formula>
    </cfRule>
    <cfRule type="expression" dxfId="1828" priority="6688">
      <formula>IF(AND(AL839&gt;=0, RIGHT(TEXT(AL839,"0.#"),1)="."),TRUE,FALSE)</formula>
    </cfRule>
    <cfRule type="expression" dxfId="1827" priority="6689">
      <formula>IF(AND(AL839&lt;0, RIGHT(TEXT(AL839,"0.#"),1)&lt;&gt;"."),TRUE,FALSE)</formula>
    </cfRule>
    <cfRule type="expression" dxfId="1826" priority="6690">
      <formula>IF(AND(AL839&lt;0, RIGHT(TEXT(AL839,"0.#"),1)="."),TRUE,FALSE)</formula>
    </cfRule>
  </conditionalFormatting>
  <conditionalFormatting sqref="AQ53:AQ55">
    <cfRule type="expression" dxfId="1825" priority="4709">
      <formula>IF(RIGHT(TEXT(AQ53,"0.#"),1)=".",FALSE,TRUE)</formula>
    </cfRule>
    <cfRule type="expression" dxfId="1824" priority="4710">
      <formula>IF(RIGHT(TEXT(AQ53,"0.#"),1)=".",TRUE,FALSE)</formula>
    </cfRule>
  </conditionalFormatting>
  <conditionalFormatting sqref="AU53:AU55">
    <cfRule type="expression" dxfId="1823" priority="4707">
      <formula>IF(RIGHT(TEXT(AU53,"0.#"),1)=".",FALSE,TRUE)</formula>
    </cfRule>
    <cfRule type="expression" dxfId="1822" priority="4708">
      <formula>IF(RIGHT(TEXT(AU53,"0.#"),1)=".",TRUE,FALSE)</formula>
    </cfRule>
  </conditionalFormatting>
  <conditionalFormatting sqref="AQ60:AQ62">
    <cfRule type="expression" dxfId="1821" priority="4705">
      <formula>IF(RIGHT(TEXT(AQ60,"0.#"),1)=".",FALSE,TRUE)</formula>
    </cfRule>
    <cfRule type="expression" dxfId="1820" priority="4706">
      <formula>IF(RIGHT(TEXT(AQ60,"0.#"),1)=".",TRUE,FALSE)</formula>
    </cfRule>
  </conditionalFormatting>
  <conditionalFormatting sqref="AU60:AU62">
    <cfRule type="expression" dxfId="1819" priority="4703">
      <formula>IF(RIGHT(TEXT(AU60,"0.#"),1)=".",FALSE,TRUE)</formula>
    </cfRule>
    <cfRule type="expression" dxfId="1818" priority="4704">
      <formula>IF(RIGHT(TEXT(AU60,"0.#"),1)=".",TRUE,FALSE)</formula>
    </cfRule>
  </conditionalFormatting>
  <conditionalFormatting sqref="AQ75:AQ77">
    <cfRule type="expression" dxfId="1817" priority="4701">
      <formula>IF(RIGHT(TEXT(AQ75,"0.#"),1)=".",FALSE,TRUE)</formula>
    </cfRule>
    <cfRule type="expression" dxfId="1816" priority="4702">
      <formula>IF(RIGHT(TEXT(AQ75,"0.#"),1)=".",TRUE,FALSE)</formula>
    </cfRule>
  </conditionalFormatting>
  <conditionalFormatting sqref="AU75:AU77">
    <cfRule type="expression" dxfId="1815" priority="4699">
      <formula>IF(RIGHT(TEXT(AU75,"0.#"),1)=".",FALSE,TRUE)</formula>
    </cfRule>
    <cfRule type="expression" dxfId="1814" priority="4700">
      <formula>IF(RIGHT(TEXT(AU75,"0.#"),1)=".",TRUE,FALSE)</formula>
    </cfRule>
  </conditionalFormatting>
  <conditionalFormatting sqref="AQ87:AQ89">
    <cfRule type="expression" dxfId="1813" priority="4697">
      <formula>IF(RIGHT(TEXT(AQ87,"0.#"),1)=".",FALSE,TRUE)</formula>
    </cfRule>
    <cfRule type="expression" dxfId="1812" priority="4698">
      <formula>IF(RIGHT(TEXT(AQ87,"0.#"),1)=".",TRUE,FALSE)</formula>
    </cfRule>
  </conditionalFormatting>
  <conditionalFormatting sqref="AU87:AU89">
    <cfRule type="expression" dxfId="1811" priority="4695">
      <formula>IF(RIGHT(TEXT(AU87,"0.#"),1)=".",FALSE,TRUE)</formula>
    </cfRule>
    <cfRule type="expression" dxfId="1810" priority="4696">
      <formula>IF(RIGHT(TEXT(AU87,"0.#"),1)=".",TRUE,FALSE)</formula>
    </cfRule>
  </conditionalFormatting>
  <conditionalFormatting sqref="AQ92:AQ94">
    <cfRule type="expression" dxfId="1809" priority="4693">
      <formula>IF(RIGHT(TEXT(AQ92,"0.#"),1)=".",FALSE,TRUE)</formula>
    </cfRule>
    <cfRule type="expression" dxfId="1808" priority="4694">
      <formula>IF(RIGHT(TEXT(AQ92,"0.#"),1)=".",TRUE,FALSE)</formula>
    </cfRule>
  </conditionalFormatting>
  <conditionalFormatting sqref="AU92:AU94">
    <cfRule type="expression" dxfId="1807" priority="4691">
      <formula>IF(RIGHT(TEXT(AU92,"0.#"),1)=".",FALSE,TRUE)</formula>
    </cfRule>
    <cfRule type="expression" dxfId="1806" priority="4692">
      <formula>IF(RIGHT(TEXT(AU92,"0.#"),1)=".",TRUE,FALSE)</formula>
    </cfRule>
  </conditionalFormatting>
  <conditionalFormatting sqref="AQ97:AQ99">
    <cfRule type="expression" dxfId="1805" priority="4689">
      <formula>IF(RIGHT(TEXT(AQ97,"0.#"),1)=".",FALSE,TRUE)</formula>
    </cfRule>
    <cfRule type="expression" dxfId="1804" priority="4690">
      <formula>IF(RIGHT(TEXT(AQ97,"0.#"),1)=".",TRUE,FALSE)</formula>
    </cfRule>
  </conditionalFormatting>
  <conditionalFormatting sqref="AU97:AU99">
    <cfRule type="expression" dxfId="1803" priority="4687">
      <formula>IF(RIGHT(TEXT(AU97,"0.#"),1)=".",FALSE,TRUE)</formula>
    </cfRule>
    <cfRule type="expression" dxfId="1802" priority="4688">
      <formula>IF(RIGHT(TEXT(AU97,"0.#"),1)=".",TRUE,FALSE)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39:Y866">
    <cfRule type="expression" dxfId="1785" priority="3015">
      <formula>IF(RIGHT(TEXT(Y839,"0.#"),1)=".",FALSE,TRUE)</formula>
    </cfRule>
    <cfRule type="expression" dxfId="1784" priority="3016">
      <formula>IF(RIGHT(TEXT(Y839,"0.#"),1)=".",TRUE,FALSE)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02:AO1131">
    <cfRule type="expression" dxfId="1755" priority="2921">
      <formula>IF(AND(AL1102&gt;=0, RIGHT(TEXT(AL1102,"0.#"),1)&lt;&gt;"."),TRUE,FALSE)</formula>
    </cfRule>
    <cfRule type="expression" dxfId="1754" priority="2922">
      <formula>IF(AND(AL1102&gt;=0, RIGHT(TEXT(AL1102,"0.#"),1)="."),TRUE,FALSE)</formula>
    </cfRule>
    <cfRule type="expression" dxfId="1753" priority="2923">
      <formula>IF(AND(AL1102&lt;0, RIGHT(TEXT(AL1102,"0.#"),1)&lt;&gt;"."),TRUE,FALSE)</formula>
    </cfRule>
    <cfRule type="expression" dxfId="1752" priority="2924">
      <formula>IF(AND(AL1102&lt;0, RIGHT(TEXT(AL1102,"0.#"),1)="."),TRUE,FALSE)</formula>
    </cfRule>
  </conditionalFormatting>
  <conditionalFormatting sqref="Y1102:Y1131">
    <cfRule type="expression" dxfId="1751" priority="2919">
      <formula>IF(RIGHT(TEXT(Y1102,"0.#"),1)=".",FALSE,TRUE)</formula>
    </cfRule>
    <cfRule type="expression" dxfId="1750" priority="2920">
      <formula>IF(RIGHT(TEXT(Y1102,"0.#"),1)=".",TRUE,FALSE)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37:AO838">
    <cfRule type="expression" dxfId="1741" priority="2873">
      <formula>IF(AND(AL837&gt;=0, RIGHT(TEXT(AL837,"0.#"),1)&lt;&gt;"."),TRUE,FALSE)</formula>
    </cfRule>
    <cfRule type="expression" dxfId="1740" priority="2874">
      <formula>IF(AND(AL837&gt;=0, RIGHT(TEXT(AL837,"0.#"),1)="."),TRUE,FALSE)</formula>
    </cfRule>
    <cfRule type="expression" dxfId="1739" priority="2875">
      <formula>IF(AND(AL837&lt;0, RIGHT(TEXT(AL837,"0.#"),1)&lt;&gt;"."),TRUE,FALSE)</formula>
    </cfRule>
    <cfRule type="expression" dxfId="1738" priority="2876">
      <formula>IF(AND(AL837&lt;0, RIGHT(TEXT(AL837,"0.#"),1)="."),TRUE,FALSE)</formula>
    </cfRule>
  </conditionalFormatting>
  <conditionalFormatting sqref="Y837:Y838">
    <cfRule type="expression" dxfId="1737" priority="2871">
      <formula>IF(RIGHT(TEXT(Y837,"0.#"),1)=".",FALSE,TRUE)</formula>
    </cfRule>
    <cfRule type="expression" dxfId="1736" priority="2872">
      <formula>IF(RIGHT(TEXT(Y837,"0.#"),1)=".",TRUE,FALSE)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2:Y899">
    <cfRule type="expression" dxfId="1419" priority="2131">
      <formula>IF(RIGHT(TEXT(Y872,"0.#"),1)=".",FALSE,TRUE)</formula>
    </cfRule>
    <cfRule type="expression" dxfId="1418" priority="2132">
      <formula>IF(RIGHT(TEXT(Y872,"0.#"),1)=".",TRUE,FALSE)</formula>
    </cfRule>
  </conditionalFormatting>
  <conditionalFormatting sqref="Y870:Y871">
    <cfRule type="expression" dxfId="1417" priority="2125">
      <formula>IF(RIGHT(TEXT(Y870,"0.#"),1)=".",FALSE,TRUE)</formula>
    </cfRule>
    <cfRule type="expression" dxfId="1416" priority="2126">
      <formula>IF(RIGHT(TEXT(Y870,"0.#"),1)=".",TRUE,FALSE)</formula>
    </cfRule>
  </conditionalFormatting>
  <conditionalFormatting sqref="Y905:Y932">
    <cfRule type="expression" dxfId="1415" priority="2119">
      <formula>IF(RIGHT(TEXT(Y905,"0.#"),1)=".",FALSE,TRUE)</formula>
    </cfRule>
    <cfRule type="expression" dxfId="1414" priority="2120">
      <formula>IF(RIGHT(TEXT(Y905,"0.#"),1)=".",TRUE,FALSE)</formula>
    </cfRule>
  </conditionalFormatting>
  <conditionalFormatting sqref="Y903:Y904">
    <cfRule type="expression" dxfId="1413" priority="2113">
      <formula>IF(RIGHT(TEXT(Y903,"0.#"),1)=".",FALSE,TRUE)</formula>
    </cfRule>
    <cfRule type="expression" dxfId="1412" priority="2114">
      <formula>IF(RIGHT(TEXT(Y903,"0.#"),1)=".",TRUE,FALSE)</formula>
    </cfRule>
  </conditionalFormatting>
  <conditionalFormatting sqref="Y938:Y965">
    <cfRule type="expression" dxfId="1411" priority="2107">
      <formula>IF(RIGHT(TEXT(Y938,"0.#"),1)=".",FALSE,TRUE)</formula>
    </cfRule>
    <cfRule type="expression" dxfId="1410" priority="2108">
      <formula>IF(RIGHT(TEXT(Y938,"0.#"),1)=".",TRUE,FALSE)</formula>
    </cfRule>
  </conditionalFormatting>
  <conditionalFormatting sqref="Y936:Y937">
    <cfRule type="expression" dxfId="1409" priority="2101">
      <formula>IF(RIGHT(TEXT(Y936,"0.#"),1)=".",FALSE,TRUE)</formula>
    </cfRule>
    <cfRule type="expression" dxfId="1408" priority="2102">
      <formula>IF(RIGHT(TEXT(Y936,"0.#"),1)=".",TRUE,FALSE)</formula>
    </cfRule>
  </conditionalFormatting>
  <conditionalFormatting sqref="Y971:Y998">
    <cfRule type="expression" dxfId="1407" priority="2095">
      <formula>IF(RIGHT(TEXT(Y971,"0.#"),1)=".",FALSE,TRUE)</formula>
    </cfRule>
    <cfRule type="expression" dxfId="1406" priority="2096">
      <formula>IF(RIGHT(TEXT(Y971,"0.#"),1)=".",TRUE,FALSE)</formula>
    </cfRule>
  </conditionalFormatting>
  <conditionalFormatting sqref="Y969:Y970">
    <cfRule type="expression" dxfId="1405" priority="2089">
      <formula>IF(RIGHT(TEXT(Y969,"0.#"),1)=".",FALSE,TRUE)</formula>
    </cfRule>
    <cfRule type="expression" dxfId="1404" priority="2090">
      <formula>IF(RIGHT(TEXT(Y969,"0.#"),1)=".",TRUE,FALSE)</formula>
    </cfRule>
  </conditionalFormatting>
  <conditionalFormatting sqref="Y1004:Y1031">
    <cfRule type="expression" dxfId="1403" priority="2083">
      <formula>IF(RIGHT(TEXT(Y1004,"0.#"),1)=".",FALSE,TRUE)</formula>
    </cfRule>
    <cfRule type="expression" dxfId="1402" priority="2084">
      <formula>IF(RIGHT(TEXT(Y1004,"0.#"),1)=".",TRUE,FALSE)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2:AO899">
    <cfRule type="expression" dxfId="1321" priority="2133">
      <formula>IF(AND(AL872&gt;=0, RIGHT(TEXT(AL872,"0.#"),1)&lt;&gt;"."),TRUE,FALSE)</formula>
    </cfRule>
    <cfRule type="expression" dxfId="1320" priority="2134">
      <formula>IF(AND(AL872&gt;=0, RIGHT(TEXT(AL872,"0.#"),1)="."),TRUE,FALSE)</formula>
    </cfRule>
    <cfRule type="expression" dxfId="1319" priority="2135">
      <formula>IF(AND(AL872&lt;0, RIGHT(TEXT(AL872,"0.#"),1)&lt;&gt;"."),TRUE,FALSE)</formula>
    </cfRule>
    <cfRule type="expression" dxfId="1318" priority="2136">
      <formula>IF(AND(AL872&lt;0, RIGHT(TEXT(AL872,"0.#"),1)="."),TRUE,FALSE)</formula>
    </cfRule>
  </conditionalFormatting>
  <conditionalFormatting sqref="AL870:AO871">
    <cfRule type="expression" dxfId="1317" priority="2127">
      <formula>IF(AND(AL870&gt;=0, RIGHT(TEXT(AL870,"0.#"),1)&lt;&gt;"."),TRUE,FALSE)</formula>
    </cfRule>
    <cfRule type="expression" dxfId="1316" priority="2128">
      <formula>IF(AND(AL870&gt;=0, RIGHT(TEXT(AL870,"0.#"),1)="."),TRUE,FALSE)</formula>
    </cfRule>
    <cfRule type="expression" dxfId="1315" priority="2129">
      <formula>IF(AND(AL870&lt;0, RIGHT(TEXT(AL870,"0.#"),1)&lt;&gt;"."),TRUE,FALSE)</formula>
    </cfRule>
    <cfRule type="expression" dxfId="1314" priority="2130">
      <formula>IF(AND(AL870&lt;0, RIGHT(TEXT(AL870,"0.#"),1)="."),TRUE,FALSE)</formula>
    </cfRule>
  </conditionalFormatting>
  <conditionalFormatting sqref="AL905:AO932">
    <cfRule type="expression" dxfId="1313" priority="2121">
      <formula>IF(AND(AL905&gt;=0, RIGHT(TEXT(AL905,"0.#"),1)&lt;&gt;"."),TRUE,FALSE)</formula>
    </cfRule>
    <cfRule type="expression" dxfId="1312" priority="2122">
      <formula>IF(AND(AL905&gt;=0, RIGHT(TEXT(AL905,"0.#"),1)="."),TRUE,FALSE)</formula>
    </cfRule>
    <cfRule type="expression" dxfId="1311" priority="2123">
      <formula>IF(AND(AL905&lt;0, RIGHT(TEXT(AL905,"0.#"),1)&lt;&gt;"."),TRUE,FALSE)</formula>
    </cfRule>
    <cfRule type="expression" dxfId="1310" priority="2124">
      <formula>IF(AND(AL905&lt;0, RIGHT(TEXT(AL905,"0.#"),1)="."),TRUE,FALSE)</formula>
    </cfRule>
  </conditionalFormatting>
  <conditionalFormatting sqref="AL903:AO904">
    <cfRule type="expression" dxfId="1309" priority="2115">
      <formula>IF(AND(AL903&gt;=0, RIGHT(TEXT(AL903,"0.#"),1)&lt;&gt;"."),TRUE,FALSE)</formula>
    </cfRule>
    <cfRule type="expression" dxfId="1308" priority="2116">
      <formula>IF(AND(AL903&gt;=0, RIGHT(TEXT(AL903,"0.#"),1)="."),TRUE,FALSE)</formula>
    </cfRule>
    <cfRule type="expression" dxfId="1307" priority="2117">
      <formula>IF(AND(AL903&lt;0, RIGHT(TEXT(AL903,"0.#"),1)&lt;&gt;"."),TRUE,FALSE)</formula>
    </cfRule>
    <cfRule type="expression" dxfId="1306" priority="2118">
      <formula>IF(AND(AL903&lt;0, RIGHT(TEXT(AL903,"0.#"),1)="."),TRUE,FALSE)</formula>
    </cfRule>
  </conditionalFormatting>
  <conditionalFormatting sqref="AL938:AO965">
    <cfRule type="expression" dxfId="1305" priority="2109">
      <formula>IF(AND(AL938&gt;=0, RIGHT(TEXT(AL938,"0.#"),1)&lt;&gt;"."),TRUE,FALSE)</formula>
    </cfRule>
    <cfRule type="expression" dxfId="1304" priority="2110">
      <formula>IF(AND(AL938&gt;=0, RIGHT(TEXT(AL938,"0.#"),1)="."),TRUE,FALSE)</formula>
    </cfRule>
    <cfRule type="expression" dxfId="1303" priority="2111">
      <formula>IF(AND(AL938&lt;0, RIGHT(TEXT(AL938,"0.#"),1)&lt;&gt;"."),TRUE,FALSE)</formula>
    </cfRule>
    <cfRule type="expression" dxfId="1302" priority="2112">
      <formula>IF(AND(AL938&lt;0, RIGHT(TEXT(AL938,"0.#"),1)="."),TRUE,FALSE)</formula>
    </cfRule>
  </conditionalFormatting>
  <conditionalFormatting sqref="AL936:AO937">
    <cfRule type="expression" dxfId="1301" priority="2103">
      <formula>IF(AND(AL936&gt;=0, RIGHT(TEXT(AL936,"0.#"),1)&lt;&gt;"."),TRUE,FALSE)</formula>
    </cfRule>
    <cfRule type="expression" dxfId="1300" priority="2104">
      <formula>IF(AND(AL936&gt;=0, RIGHT(TEXT(AL936,"0.#"),1)="."),TRUE,FALSE)</formula>
    </cfRule>
    <cfRule type="expression" dxfId="1299" priority="2105">
      <formula>IF(AND(AL936&lt;0, RIGHT(TEXT(AL936,"0.#"),1)&lt;&gt;"."),TRUE,FALSE)</formula>
    </cfRule>
    <cfRule type="expression" dxfId="1298" priority="2106">
      <formula>IF(AND(AL936&lt;0, RIGHT(TEXT(AL936,"0.#"),1)="."),TRUE,FALSE)</formula>
    </cfRule>
  </conditionalFormatting>
  <conditionalFormatting sqref="AL971:AO998">
    <cfRule type="expression" dxfId="1297" priority="2097">
      <formula>IF(AND(AL971&gt;=0, RIGHT(TEXT(AL971,"0.#"),1)&lt;&gt;"."),TRUE,FALSE)</formula>
    </cfRule>
    <cfRule type="expression" dxfId="1296" priority="2098">
      <formula>IF(AND(AL971&gt;=0, RIGHT(TEXT(AL971,"0.#"),1)="."),TRUE,FALSE)</formula>
    </cfRule>
    <cfRule type="expression" dxfId="1295" priority="2099">
      <formula>IF(AND(AL971&lt;0, RIGHT(TEXT(AL971,"0.#"),1)&lt;&gt;"."),TRUE,FALSE)</formula>
    </cfRule>
    <cfRule type="expression" dxfId="1294" priority="2100">
      <formula>IF(AND(AL971&lt;0, RIGHT(TEXT(AL971,"0.#"),1)="."),TRUE,FALSE)</formula>
    </cfRule>
  </conditionalFormatting>
  <conditionalFormatting sqref="AL969:AO970">
    <cfRule type="expression" dxfId="1293" priority="2091">
      <formula>IF(AND(AL969&gt;=0, RIGHT(TEXT(AL969,"0.#"),1)&lt;&gt;"."),TRUE,FALSE)</formula>
    </cfRule>
    <cfRule type="expression" dxfId="1292" priority="2092">
      <formula>IF(AND(AL969&gt;=0, RIGHT(TEXT(AL969,"0.#"),1)="."),TRUE,FALSE)</formula>
    </cfRule>
    <cfRule type="expression" dxfId="1291" priority="2093">
      <formula>IF(AND(AL969&lt;0, RIGHT(TEXT(AL969,"0.#"),1)&lt;&gt;"."),TRUE,FALSE)</formula>
    </cfRule>
    <cfRule type="expression" dxfId="1290" priority="2094">
      <formula>IF(AND(AL969&lt;0, RIGHT(TEXT(AL969,"0.#"),1)="."),TRUE,FALSE)</formula>
    </cfRule>
  </conditionalFormatting>
  <conditionalFormatting sqref="AL1004:AO1031">
    <cfRule type="expression" dxfId="1289" priority="2085">
      <formula>IF(AND(AL1004&gt;=0, RIGHT(TEXT(AL1004,"0.#"),1)&lt;&gt;"."),TRUE,FALSE)</formula>
    </cfRule>
    <cfRule type="expression" dxfId="1288" priority="2086">
      <formula>IF(AND(AL1004&gt;=0, RIGHT(TEXT(AL1004,"0.#"),1)="."),TRUE,FALSE)</formula>
    </cfRule>
    <cfRule type="expression" dxfId="1287" priority="2087">
      <formula>IF(AND(AL1004&lt;0, RIGHT(TEXT(AL1004,"0.#"),1)&lt;&gt;"."),TRUE,FALSE)</formula>
    </cfRule>
    <cfRule type="expression" dxfId="1286" priority="2088">
      <formula>IF(AND(AL1004&lt;0, RIGHT(TEXT(AL1004,"0.#"),1)="."),TRUE,FALSE)</formula>
    </cfRule>
  </conditionalFormatting>
  <conditionalFormatting sqref="AL1002:AO1003">
    <cfRule type="expression" dxfId="1285" priority="2079">
      <formula>IF(AND(AL1002&gt;=0, RIGHT(TEXT(AL1002,"0.#"),1)&lt;&gt;"."),TRUE,FALSE)</formula>
    </cfRule>
    <cfRule type="expression" dxfId="1284" priority="2080">
      <formula>IF(AND(AL1002&gt;=0, RIGHT(TEXT(AL1002,"0.#"),1)="."),TRUE,FALSE)</formula>
    </cfRule>
    <cfRule type="expression" dxfId="1283" priority="2081">
      <formula>IF(AND(AL1002&lt;0, RIGHT(TEXT(AL1002,"0.#"),1)&lt;&gt;"."),TRUE,FALSE)</formula>
    </cfRule>
    <cfRule type="expression" dxfId="1282" priority="2082">
      <formula>IF(AND(AL1002&lt;0, RIGHT(TEXT(AL1002,"0.#"),1)="."),TRUE,FALSE)</formula>
    </cfRule>
  </conditionalFormatting>
  <conditionalFormatting sqref="Y1002:Y1003">
    <cfRule type="expression" dxfId="1281" priority="2077">
      <formula>IF(RIGHT(TEXT(Y1002,"0.#"),1)=".",FALSE,TRUE)</formula>
    </cfRule>
    <cfRule type="expression" dxfId="1280" priority="2078">
      <formula>IF(RIGHT(TEXT(Y1002,"0.#"),1)=".",TRUE,FALSE)</formula>
    </cfRule>
  </conditionalFormatting>
  <conditionalFormatting sqref="AL1037:AO1064">
    <cfRule type="expression" dxfId="1279" priority="2073">
      <formula>IF(AND(AL1037&gt;=0, RIGHT(TEXT(AL1037,"0.#"),1)&lt;&gt;"."),TRUE,FALSE)</formula>
    </cfRule>
    <cfRule type="expression" dxfId="1278" priority="2074">
      <formula>IF(AND(AL1037&gt;=0, RIGHT(TEXT(AL1037,"0.#"),1)="."),TRUE,FALSE)</formula>
    </cfRule>
    <cfRule type="expression" dxfId="1277" priority="2075">
      <formula>IF(AND(AL1037&lt;0, RIGHT(TEXT(AL1037,"0.#"),1)&lt;&gt;"."),TRUE,FALSE)</formula>
    </cfRule>
    <cfRule type="expression" dxfId="1276" priority="2076">
      <formula>IF(AND(AL1037&lt;0, RIGHT(TEXT(AL1037,"0.#"),1)="."),TRUE,FALSE)</formula>
    </cfRule>
  </conditionalFormatting>
  <conditionalFormatting sqref="Y1037:Y1064">
    <cfRule type="expression" dxfId="1275" priority="2071">
      <formula>IF(RIGHT(TEXT(Y1037,"0.#"),1)=".",FALSE,TRUE)</formula>
    </cfRule>
    <cfRule type="expression" dxfId="1274" priority="2072">
      <formula>IF(RIGHT(TEXT(Y1037,"0.#"),1)=".",TRUE,FALSE)</formula>
    </cfRule>
  </conditionalFormatting>
  <conditionalFormatting sqref="AL1035:AO1036">
    <cfRule type="expression" dxfId="1273" priority="2067">
      <formula>IF(AND(AL1035&gt;=0, RIGHT(TEXT(AL1035,"0.#"),1)&lt;&gt;"."),TRUE,FALSE)</formula>
    </cfRule>
    <cfRule type="expression" dxfId="1272" priority="2068">
      <formula>IF(AND(AL1035&gt;=0, RIGHT(TEXT(AL1035,"0.#"),1)="."),TRUE,FALSE)</formula>
    </cfRule>
    <cfRule type="expression" dxfId="1271" priority="2069">
      <formula>IF(AND(AL1035&lt;0, RIGHT(TEXT(AL1035,"0.#"),1)&lt;&gt;"."),TRUE,FALSE)</formula>
    </cfRule>
    <cfRule type="expression" dxfId="1270" priority="2070">
      <formula>IF(AND(AL1035&lt;0, RIGHT(TEXT(AL1035,"0.#"),1)="."),TRUE,FALSE)</formula>
    </cfRule>
  </conditionalFormatting>
  <conditionalFormatting sqref="Y1035:Y1036">
    <cfRule type="expression" dxfId="1269" priority="2065">
      <formula>IF(RIGHT(TEXT(Y1035,"0.#"),1)=".",FALSE,TRUE)</formula>
    </cfRule>
    <cfRule type="expression" dxfId="1268" priority="2066">
      <formula>IF(RIGHT(TEXT(Y1035,"0.#"),1)=".",TRUE,FALSE)</formula>
    </cfRule>
  </conditionalFormatting>
  <conditionalFormatting sqref="AL1070:AO1097">
    <cfRule type="expression" dxfId="1267" priority="2061">
      <formula>IF(AND(AL1070&gt;=0, RIGHT(TEXT(AL1070,"0.#"),1)&lt;&gt;"."),TRUE,FALSE)</formula>
    </cfRule>
    <cfRule type="expression" dxfId="1266" priority="2062">
      <formula>IF(AND(AL1070&gt;=0, RIGHT(TEXT(AL1070,"0.#"),1)="."),TRUE,FALSE)</formula>
    </cfRule>
    <cfRule type="expression" dxfId="1265" priority="2063">
      <formula>IF(AND(AL1070&lt;0, RIGHT(TEXT(AL1070,"0.#"),1)&lt;&gt;"."),TRUE,FALSE)</formula>
    </cfRule>
    <cfRule type="expression" dxfId="1264" priority="2064">
      <formula>IF(AND(AL1070&lt;0, RIGHT(TEXT(AL1070,"0.#"),1)="."),TRUE,FALSE)</formula>
    </cfRule>
  </conditionalFormatting>
  <conditionalFormatting sqref="Y1070:Y1097">
    <cfRule type="expression" dxfId="1263" priority="2059">
      <formula>IF(RIGHT(TEXT(Y1070,"0.#"),1)=".",FALSE,TRUE)</formula>
    </cfRule>
    <cfRule type="expression" dxfId="1262" priority="2060">
      <formula>IF(RIGHT(TEXT(Y1070,"0.#"),1)=".",TRUE,FALSE)</formula>
    </cfRule>
  </conditionalFormatting>
  <conditionalFormatting sqref="AL1068:AO1069">
    <cfRule type="expression" dxfId="1261" priority="2055">
      <formula>IF(AND(AL1068&gt;=0, RIGHT(TEXT(AL1068,"0.#"),1)&lt;&gt;"."),TRUE,FALSE)</formula>
    </cfRule>
    <cfRule type="expression" dxfId="1260" priority="2056">
      <formula>IF(AND(AL1068&gt;=0, RIGHT(TEXT(AL1068,"0.#"),1)="."),TRUE,FALSE)</formula>
    </cfRule>
    <cfRule type="expression" dxfId="1259" priority="2057">
      <formula>IF(AND(AL1068&lt;0, RIGHT(TEXT(AL1068,"0.#"),1)&lt;&gt;"."),TRUE,FALSE)</formula>
    </cfRule>
    <cfRule type="expression" dxfId="1258" priority="2058">
      <formula>IF(AND(AL1068&lt;0, RIGHT(TEXT(AL1068,"0.#"),1)="."),TRUE,FALSE)</formula>
    </cfRule>
  </conditionalFormatting>
  <conditionalFormatting sqref="Y1068:Y1069">
    <cfRule type="expression" dxfId="1257" priority="2053">
      <formula>IF(RIGHT(TEXT(Y1068,"0.#"),1)=".",FALSE,TRUE)</formula>
    </cfRule>
    <cfRule type="expression" dxfId="1256" priority="2054">
      <formula>IF(RIGHT(TEXT(Y1068,"0.#"),1)=".",TRUE,FALSE)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M435">
    <cfRule type="expression" dxfId="57" priority="49">
      <formula>IF(RIGHT(TEXT(AM435,"0.#"),1)=".",FALSE,TRUE)</formula>
    </cfRule>
    <cfRule type="expression" dxfId="56" priority="50">
      <formula>IF(RIGHT(TEXT(AM435,"0.#"),1)=".",TRUE,FALSE)</formula>
    </cfRule>
  </conditionalFormatting>
  <conditionalFormatting sqref="AE434">
    <cfRule type="expression" dxfId="55" priority="57">
      <formula>IF(RIGHT(TEXT(AE434,"0.#"),1)=".",FALSE,TRUE)</formula>
    </cfRule>
    <cfRule type="expression" dxfId="54" priority="58">
      <formula>IF(RIGHT(TEXT(AE434,"0.#"),1)=".",TRUE,FALSE)</formula>
    </cfRule>
  </conditionalFormatting>
  <conditionalFormatting sqref="AE435">
    <cfRule type="expression" dxfId="53" priority="55">
      <formula>IF(RIGHT(TEXT(AE435,"0.#"),1)=".",FALSE,TRUE)</formula>
    </cfRule>
    <cfRule type="expression" dxfId="52" priority="56">
      <formula>IF(RIGHT(TEXT(AE435,"0.#"),1)=".",TRUE,FALSE)</formula>
    </cfRule>
  </conditionalFormatting>
  <conditionalFormatting sqref="AM433">
    <cfRule type="expression" dxfId="51" priority="53">
      <formula>IF(RIGHT(TEXT(AM433,"0.#"),1)=".",FALSE,TRUE)</formula>
    </cfRule>
    <cfRule type="expression" dxfId="50" priority="54">
      <formula>IF(RIGHT(TEXT(AM433,"0.#"),1)=".",TRUE,FALSE)</formula>
    </cfRule>
  </conditionalFormatting>
  <conditionalFormatting sqref="AM434">
    <cfRule type="expression" dxfId="49" priority="51">
      <formula>IF(RIGHT(TEXT(AM434,"0.#"),1)=".",FALSE,TRUE)</formula>
    </cfRule>
    <cfRule type="expression" dxfId="48" priority="52">
      <formula>IF(RIGHT(TEXT(AM434,"0.#"),1)=".",TRUE,FALSE)</formula>
    </cfRule>
  </conditionalFormatting>
  <conditionalFormatting sqref="AU433">
    <cfRule type="expression" dxfId="47" priority="47">
      <formula>IF(RIGHT(TEXT(AU433,"0.#"),1)=".",FALSE,TRUE)</formula>
    </cfRule>
    <cfRule type="expression" dxfId="46" priority="48">
      <formula>IF(RIGHT(TEXT(AU433,"0.#"),1)=".",TRUE,FALSE)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U435">
    <cfRule type="expression" dxfId="43" priority="43">
      <formula>IF(RIGHT(TEXT(AU435,"0.#"),1)=".",FALSE,TRUE)</formula>
    </cfRule>
    <cfRule type="expression" dxfId="42" priority="44">
      <formula>IF(RIGHT(TEXT(AU435,"0.#"),1)=".",TRUE,FALSE)</formula>
    </cfRule>
  </conditionalFormatting>
  <conditionalFormatting sqref="AI435">
    <cfRule type="expression" dxfId="41" priority="37">
      <formula>IF(RIGHT(TEXT(AI435,"0.#"),1)=".",FALSE,TRUE)</formula>
    </cfRule>
    <cfRule type="expression" dxfId="40" priority="38">
      <formula>IF(RIGHT(TEXT(AI435,"0.#"),1)=".",TRUE,FALSE)</formula>
    </cfRule>
  </conditionalFormatting>
  <conditionalFormatting sqref="AI433">
    <cfRule type="expression" dxfId="39" priority="41">
      <formula>IF(RIGHT(TEXT(AI433,"0.#"),1)=".",FALSE,TRUE)</formula>
    </cfRule>
    <cfRule type="expression" dxfId="38" priority="42">
      <formula>IF(RIGHT(TEXT(AI433,"0.#"),1)=".",TRUE,FALSE)</formula>
    </cfRule>
  </conditionalFormatting>
  <conditionalFormatting sqref="AI434">
    <cfRule type="expression" dxfId="37" priority="39">
      <formula>IF(RIGHT(TEXT(AI434,"0.#"),1)=".",FALSE,TRUE)</formula>
    </cfRule>
    <cfRule type="expression" dxfId="36" priority="40">
      <formula>IF(RIGHT(TEXT(AI434,"0.#"),1)=".",TRUE,FALSE)</formula>
    </cfRule>
  </conditionalFormatting>
  <conditionalFormatting sqref="AQ434">
    <cfRule type="expression" dxfId="35" priority="35">
      <formula>IF(RIGHT(TEXT(AQ434,"0.#"),1)=".",FALSE,TRUE)</formula>
    </cfRule>
    <cfRule type="expression" dxfId="34" priority="36">
      <formula>IF(RIGHT(TEXT(AQ434,"0.#"),1)=".",TRUE,FALSE)</formula>
    </cfRule>
  </conditionalFormatting>
  <conditionalFormatting sqref="AQ435">
    <cfRule type="expression" dxfId="33" priority="33">
      <formula>IF(RIGHT(TEXT(AQ435,"0.#"),1)=".",FALSE,TRUE)</formula>
    </cfRule>
    <cfRule type="expression" dxfId="32" priority="34">
      <formula>IF(RIGHT(TEXT(AQ435,"0.#"),1)=".",TRUE,FALSE)</formula>
    </cfRule>
  </conditionalFormatting>
  <conditionalFormatting sqref="AQ433">
    <cfRule type="expression" dxfId="31" priority="31">
      <formula>IF(RIGHT(TEXT(AQ433,"0.#"),1)=".",FALSE,TRUE)</formula>
    </cfRule>
    <cfRule type="expression" dxfId="30" priority="32">
      <formula>IF(RIGHT(TEXT(AQ433,"0.#"),1)=".",TRUE,FALSE)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08" max="49" man="1"/>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t="s">
        <v>481</v>
      </c>
      <c r="C23" s="13" t="str">
        <f t="shared" si="0"/>
        <v>ＯＤＡ</v>
      </c>
      <c r="D23" s="13" t="str">
        <f>IF(C23="",D22,IF(D22&lt;&gt;"",CONCATENATE(D22,"、",C23),C23))</f>
        <v>ＯＤＡ</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ＯＤＡ</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ＯＤＡ</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ＯＤＡ</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2019-06-17T04:24:52Z</cp:lastPrinted>
  <dcterms:created xsi:type="dcterms:W3CDTF">2012-03-13T00:50:25Z</dcterms:created>
  <dcterms:modified xsi:type="dcterms:W3CDTF">2019-06-17T04:28:33Z</dcterms:modified>
</cp:coreProperties>
</file>