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60_健康局　健康課\★調整係★\01_170 予算・決算\行政事業レビューシート\平成31年度\③平成31年度行政事業レビューシート（中間公表版）の作成について\03.回答（外部有識者点検対象外）\健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<sst xmlns="http://schemas.openxmlformats.org/spreadsheetml/2006/main" count="2889" uniqueCount="655">
  <si>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</si>
  <si>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</si>
  <si>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</si>
  <si>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</si>
  <si>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</si>
  <si>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</si>
  <si>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</si>
  <si>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</si>
  <si>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</si>
  <si>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</si>
  <si>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</si>
  <si>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</si>
  <si>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</si>
  <si>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</si>
  <si>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</si>
  <si>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</si>
  <si>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</si>
  <si>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</si>
  <si>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</si>
  <si>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</si>
  <si>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</si>
  <si>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</si>
  <si>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</si>
  <si>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</si>
  <si>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</si>
  <si>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</si>
  <si>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</si>
  <si>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</si>
  <si>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</si>
  <si>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</si>
  <si>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</si>
  <si>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</si>
  <si>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</si>
  <si>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</si>
  <si>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</si>
  <si>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</si>
  <si>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</si>
  <si>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</si>
  <si>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</si>
  <si>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</si>
  <si>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</si>
  <si>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</si>
  <si>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</si>
  <si>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</si>
  <si>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</si>
  <si>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</si>
  <si>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</si>
  <si>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</si>
  <si>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</si>
  <si>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</si>
  <si>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</si>
  <si>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</si>
  <si>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</si>
  <si>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</si>
  <si>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</si>
  <si>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</si>
  <si>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</si>
  <si>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</si>
  <si>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</si>
  <si>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</si>
  <si>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</si>
  <si>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</si>
  <si>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</si>
  <si>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</si>
  <si>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</si>
  <si>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</si>
  <si>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</si>
  <si>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</si>
  <si>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</si>
  <si>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</si>
  <si>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</si>
  <si>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</si>
  <si>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</si>
  <si>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</si>
  <si>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</si>
  <si>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</si>
  <si>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</si>
  <si>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</si>
  <si>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</si>
  <si>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</si>
  <si>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</si>
  <si>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</si>
  <si>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</si>
  <si>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</si>
  <si>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</si>
  <si>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</si>
  <si>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</si>
  <si>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</si>
  <si>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</si>
  <si>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</si>
  <si>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</si>
  <si>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</si>
  <si>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</si>
  <si>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</si>
  <si>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</si>
  <si>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</si>
  <si>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</si>
  <si>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</si>
  <si>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</si>
  <si>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</si>
  <si>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</si>
  <si>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</si>
  <si>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</si>
  <si>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</si>
  <si>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</si>
  <si>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</si>
  <si>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</si>
  <si>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</si>
  <si>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</si>
  <si>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</si>
  <si>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</si>
  <si>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</si>
  <si>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</si>
  <si>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</si>
  <si>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</si>
  <si>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</si>
  <si>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</si>
  <si>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</si>
  <si>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</si>
  <si>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</si>
  <si>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</si>
  <si>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</si>
  <si>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</si>
  <si>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</si>
  <si>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</si>
  <si>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</si>
  <si>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</si>
  <si>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</si>
  <si>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</si>
  <si>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</si>
  <si>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</si>
  <si>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</si>
  <si>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</si>
  <si>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</si>
  <si>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</si>
  <si>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</si>
  <si>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</si>
  <si>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</si>
  <si>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</si>
  <si>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</si>
  <si>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</si>
  <si>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</si>
  <si>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</si>
  <si>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</si>
  <si>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</si>
  <si>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</si>
  <si>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</si>
  <si>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</si>
  <si>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</si>
  <si>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</si>
  <si>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</si>
  <si>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</si>
  <si>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</si>
  <si>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</si>
  <si>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</si>
  <si>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</si>
  <si>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</si>
  <si>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</si>
  <si>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</si>
  <si>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</si>
  <si>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</si>
  <si>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</si>
  <si>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</si>
  <si>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</si>
  <si>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</si>
  <si>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</si>
  <si>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</si>
  <si>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</si>
  <si>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</si>
  <si>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</si>
  <si>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</si>
  <si>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</si>
  <si>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</si>
  <si>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</si>
  <si>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</si>
  <si>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</si>
  <si>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</si>
  <si>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</si>
  <si>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</si>
  <si>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</si>
  <si>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</si>
  <si>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</si>
  <si>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</si>
  <si>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</si>
  <si>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</si>
  <si>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</si>
  <si>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</si>
  <si>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</si>
  <si>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</si>
  <si>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</si>
  <si>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</si>
  <si>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</si>
  <si>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</si>
  <si>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</si>
  <si>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</si>
  <si>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</si>
  <si>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</si>
  <si>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</si>
  <si>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</si>
  <si>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</si>
  <si>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</si>
  <si>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</si>
  <si>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</si>
  <si>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</si>
  <si>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</si>
  <si>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</si>
  <si>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</si>
  <si>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</si>
  <si>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</si>
  <si>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</si>
  <si>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</si>
  <si>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</si>
  <si>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</si>
  <si>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</si>
  <si>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</si>
  <si>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</si>
  <si>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</si>
  <si>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</si>
  <si>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</si>
  <si>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</si>
  <si>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</si>
  <si>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</si>
  <si>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</si>
  <si>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</si>
  <si>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</si>
  <si>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</si>
  <si>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</si>
  <si>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</si>
  <si>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</si>
  <si>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</si>
  <si>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</si>
  <si>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</si>
  <si>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</si>
  <si>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</si>
  <si>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</si>
  <si>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</si>
  <si>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</si>
  <si>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</si>
  <si>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</si>
  <si>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</si>
  <si>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</si>
  <si>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</si>
  <si>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</si>
  <si>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</si>
  <si>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</si>
  <si>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</si>
  <si>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</si>
  <si>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</si>
  <si>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</si>
  <si>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</si>
  <si>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</si>
  <si>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</si>
  <si>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</si>
  <si>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</si>
  <si>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</si>
  <si>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</si>
  <si>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</si>
  <si>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</si>
  <si>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</si>
  <si>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</si>
  <si>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</si>
  <si>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</si>
  <si>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</si>
  <si>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</si>
  <si>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</si>
  <si>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</si>
  <si>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</si>
  <si>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</si>
  <si>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</si>
  <si>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</si>
  <si>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</si>
  <si>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</si>
  <si>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</si>
  <si>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</si>
  <si>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</si>
  <si>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</si>
  <si>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</si>
  <si>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</si>
  <si>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</si>
  <si>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</si>
  <si>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</si>
  <si>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</si>
  <si>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</si>
  <si>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</si>
  <si>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</si>
  <si>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</si>
  <si>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</si>
  <si>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</si>
  <si>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</si>
  <si>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</si>
  <si>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</si>
  <si>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</si>
  <si>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</si>
  <si>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</si>
  <si>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</si>
  <si>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</si>
  <si>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</si>
  <si>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</si>
  <si>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</si>
  <si>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</si>
  <si>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</si>
  <si>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</si>
  <si>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</si>
  <si>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</si>
  <si>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</si>
  <si>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</si>
  <si>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</si>
  <si>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</si>
  <si>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</si>
  <si>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</si>
  <si>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</si>
  <si>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</si>
  <si>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</si>
  <si>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</si>
  <si>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</si>
  <si>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</si>
  <si>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</si>
  <si>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</si>
  <si>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</si>
  <si>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</si>
  <si>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</si>
  <si>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</si>
  <si>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</si>
  <si>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</si>
  <si>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</si>
  <si>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</si>
  <si>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</si>
  <si>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</si>
  <si>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</si>
  <si>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</si>
  <si>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</si>
  <si>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</si>
  <si>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</si>
  <si>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</si>
  <si>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</si>
  <si>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</si>
  <si>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</si>
  <si>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</si>
  <si>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</si>
  <si>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</si>
  <si>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</si>
  <si>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</si>
  <si>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</si>
  <si>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</si>
  <si>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</si>
  <si>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</si>
  <si>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</si>
  <si>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</si>
  <si>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</si>
  <si>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</si>
  <si>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</si>
  <si>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</si>
  <si>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</si>
  <si>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</si>
  <si>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</si>
  <si>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</si>
  <si>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</si>
  <si>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</si>
  <si>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</si>
  <si>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</si>
  <si>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</si>
  <si>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</si>
  <si>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</si>
  <si>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</si>
  <si>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</si>
  <si>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</si>
  <si>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</si>
  <si>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</si>
  <si>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</si>
  <si>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</si>
  <si>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</si>
  <si>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</si>
  <si>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</si>
  <si>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</si>
  <si>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</si>
  <si>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</si>
  <si>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</si>
  <si>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</si>
  <si>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</si>
  <si>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</si>
  <si>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</si>
  <si>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</si>
  <si>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</si>
  <si>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</si>
  <si>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</si>
  <si>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</si>
  <si>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</si>
  <si>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</si>
  <si>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</si>
  <si>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</si>
  <si>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</si>
  <si>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</si>
  <si>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</si>
  <si>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</si>
  <si>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</si>
  <si>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</si>
  <si>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</si>
  <si>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</si>
  <si>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</si>
  <si>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</si>
  <si>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</si>
  <si>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</si>
  <si>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</si>
  <si>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</si>
  <si>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</si>
  <si>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</si>
  <si>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</si>
  <si>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</si>
  <si>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</si>
  <si>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</si>
  <si>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</si>
  <si>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</si>
  <si>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</si>
  <si>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</si>
  <si>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</si>
  <si>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</si>
  <si>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</si>
  <si>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</si>
  <si>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</si>
  <si>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</si>
  <si>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</si>
  <si>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</si>
  <si>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</si>
  <si>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</si>
  <si>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</si>
  <si>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</si>
  <si>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</si>
  <si>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</si>
  <si>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</si>
  <si>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</si>
  <si>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</si>
  <si>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</si>
  <si>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</si>
  <si>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</si>
  <si>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</si>
  <si>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</si>
  <si>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</si>
  <si>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</si>
  <si>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</si>
  <si>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</si>
  <si>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</si>
  <si>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</si>
  <si>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</si>
  <si>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</si>
  <si>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</si>
  <si>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</si>
  <si>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</si>
  <si>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</si>
  <si>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</si>
  <si>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</si>
  <si>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</si>
  <si>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</si>
  <si>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</si>
  <si>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</si>
  <si>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</si>
  <si>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</si>
  <si>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</si>
  <si>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</si>
  <si>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</si>
  <si>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</si>
  <si>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</si>
  <si>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</si>
  <si>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</si>
  <si>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</si>
  <si>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</si>
  <si>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</si>
  <si>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</si>
  <si>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</si>
  <si>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</si>
  <si>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</si>
  <si>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</si>
  <si>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</si>
  <si>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</si>
  <si>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</si>
  <si>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</si>
  <si>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</si>
  <si>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</si>
  <si>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</si>
  <si>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</si>
  <si>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</si>
  <si>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</si>
  <si>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</si>
  <si>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</si>
  <si>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</si>
  <si>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</si>
  <si>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</si>
  <si>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</si>
  <si>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</si>
  <si>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</si>
  <si>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</si>
  <si>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</si>
  <si>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</si>
  <si>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</si>
  <si>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</si>
  <si>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</si>
  <si>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</si>
  <si>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</si>
  <si>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</si>
  <si>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</si>
  <si>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</si>
  <si>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</si>
  <si>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</si>
  <si>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</si>
  <si>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</si>
  <si>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</si>
  <si>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</si>
  <si>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</si>
  <si>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</si>
  <si>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</si>
  <si>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</si>
  <si>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</si>
  <si>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</si>
  <si>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</si>
  <si>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</si>
  <si>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</si>
  <si>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</si>
  <si>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</si>
  <si>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</si>
  <si>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</si>
  <si>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</si>
  <si>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</si>
  <si>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</si>
  <si>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</si>
  <si>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</si>
  <si>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</si>
  <si>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</si>
  <si>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</si>
  <si>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</si>
  <si>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</si>
  <si>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</si>
  <si>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</si>
  <si>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</si>
  <si>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</si>
  <si>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</si>
  <si>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</si>
  <si>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</si>
  <si>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</si>
  <si>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</si>
  <si>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</si>
  <si>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</si>
  <si>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</si>
  <si>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</si>
  <si>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</si>
  <si>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</si>
  <si>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</si>
  <si>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</si>
  <si>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</si>
  <si>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</si>
  <si>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</si>
  <si>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</si>
  <si>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</si>
  <si>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</si>
  <si>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</si>
  <si>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</si>
  <si>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</si>
  <si>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</si>
  <si>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</si>
  <si>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</si>
  <si>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</si>
  <si>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</si>
  <si>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</si>
  <si>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</si>
  <si>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</si>
  <si>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</si>
  <si>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</si>
  <si>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</si>
  <si>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</si>
  <si>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</si>
  <si>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</si>
  <si>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</si>
  <si>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</si>
  <si>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たばこ規制枠組条約締約国会議事務局分担金</t>
    <phoneticPr fontId="5"/>
  </si>
  <si>
    <t>健康局</t>
    <rPh sb="0" eb="3">
      <t>ケンコウキョク</t>
    </rPh>
    <phoneticPr fontId="5"/>
  </si>
  <si>
    <t>健康課</t>
    <rPh sb="0" eb="3">
      <t>ケンコウカ</t>
    </rPh>
    <phoneticPr fontId="5"/>
  </si>
  <si>
    <t>健康課長　武井　貞治</t>
    <rPh sb="0" eb="2">
      <t>ケンコウ</t>
    </rPh>
    <rPh sb="2" eb="4">
      <t>カチョウ</t>
    </rPh>
    <rPh sb="5" eb="7">
      <t>タケイ</t>
    </rPh>
    <rPh sb="8" eb="10">
      <t>サダハル</t>
    </rPh>
    <phoneticPr fontId="5"/>
  </si>
  <si>
    <t>○</t>
  </si>
  <si>
    <t>たばこの規制に関する世界保健機関枠組条約</t>
    <phoneticPr fontId="5"/>
  </si>
  <si>
    <t>-</t>
  </si>
  <si>
    <t>-</t>
    <phoneticPr fontId="5"/>
  </si>
  <si>
    <t>たばこの消費等が健康に及ぼす悪影響から現在及び将来の世代を保護する。</t>
    <phoneticPr fontId="5"/>
  </si>
  <si>
    <t>世界保健機関（WHO）内の「たばこの規制に関する世界保健機関枠組条約」締約国会議事務局が実施する締約国会議開催の経費やたばこ規制関連ガイドラインの策定等技術的・専門的な措置等に対して拠出する。</t>
    <phoneticPr fontId="5"/>
  </si>
  <si>
    <t>-</t>
    <phoneticPr fontId="5"/>
  </si>
  <si>
    <t>-</t>
    <phoneticPr fontId="5"/>
  </si>
  <si>
    <t>国際がん研究機関等分担金</t>
    <phoneticPr fontId="5"/>
  </si>
  <si>
    <t>平成34年度に成人の喫煙率を12％まで減少させる（喫煙をやめたい者がやめる）</t>
    <phoneticPr fontId="5"/>
  </si>
  <si>
    <t>喫煙率＝現在習慣的に喫煙していると回答した者／生活習慣調査票の問1に回答した者×100
（全国補正値）                              
※各国ごとに喫煙率が出されるため、世界全体の喫煙率はないことから、「成果実績」には日本の喫煙率を記載</t>
    <phoneticPr fontId="5"/>
  </si>
  <si>
    <t>％</t>
    <phoneticPr fontId="5"/>
  </si>
  <si>
    <t>％</t>
    <phoneticPr fontId="5"/>
  </si>
  <si>
    <t>-</t>
    <phoneticPr fontId="5"/>
  </si>
  <si>
    <t>-</t>
    <phoneticPr fontId="5"/>
  </si>
  <si>
    <t>国民健康・栄養調査</t>
    <phoneticPr fontId="5"/>
  </si>
  <si>
    <t>WHOの職員数に占める日本人職員の人数を平成３２年度までに５１人に増やす</t>
    <phoneticPr fontId="5"/>
  </si>
  <si>
    <t>WHOの職員数に占める日本人職員の人数</t>
    <phoneticPr fontId="5"/>
  </si>
  <si>
    <t>人</t>
    <rPh sb="0" eb="1">
      <t>ニン</t>
    </rPh>
    <phoneticPr fontId="5"/>
  </si>
  <si>
    <t>人</t>
    <rPh sb="0" eb="1">
      <t>ヒト</t>
    </rPh>
    <phoneticPr fontId="5"/>
  </si>
  <si>
    <t>-</t>
    <phoneticPr fontId="5"/>
  </si>
  <si>
    <t>-</t>
    <phoneticPr fontId="5"/>
  </si>
  <si>
    <t>-</t>
    <phoneticPr fontId="5"/>
  </si>
  <si>
    <t>「国際保健に関する懇談会」報告書</t>
    <phoneticPr fontId="5"/>
  </si>
  <si>
    <t>たばこの規制に関する世界保健機関枠組条約の締約国数</t>
    <phoneticPr fontId="5"/>
  </si>
  <si>
    <t>国数</t>
    <rPh sb="0" eb="1">
      <t>クニ</t>
    </rPh>
    <rPh sb="1" eb="2">
      <t>スウ</t>
    </rPh>
    <phoneticPr fontId="5"/>
  </si>
  <si>
    <t>国数</t>
    <rPh sb="0" eb="2">
      <t>クニスウ</t>
    </rPh>
    <phoneticPr fontId="5"/>
  </si>
  <si>
    <t>百万円</t>
    <rPh sb="0" eb="2">
      <t>ヒャクマン</t>
    </rPh>
    <rPh sb="2" eb="3">
      <t>エン</t>
    </rPh>
    <phoneticPr fontId="5"/>
  </si>
  <si>
    <t>75/180</t>
  </si>
  <si>
    <t>69/181</t>
  </si>
  <si>
    <t>Ⅻ-1 国際社会への参画・貢献を行うこと</t>
    <phoneticPr fontId="5"/>
  </si>
  <si>
    <t>Ⅻ-1-1 国際機関の活動への参画・協力等を通じて、保健・労働等分野において、国際社会に貢献すること</t>
    <phoneticPr fontId="5"/>
  </si>
  <si>
    <t>WHOの職員数に占める日本人職員の人数（アウトカム）</t>
    <phoneticPr fontId="5"/>
  </si>
  <si>
    <t>-</t>
    <phoneticPr fontId="5"/>
  </si>
  <si>
    <t>-</t>
    <phoneticPr fontId="5"/>
  </si>
  <si>
    <t>世界保健機関（WHO）内の「たばこの規制に関する世界保健機関枠組条約」締約国会議事務局が実施する締約国会議開催の経費やたばこ規制関連ガイドラインの策定等技術的・専門的な措置等に対して拠出する。たばこの対策及び規制に関する事業を支援することにより、たばこの消費等が健康に及ぼす悪影響から現在及び将来の世代を保護することに寄与し、国際社会へ貢献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</si>
  <si>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</si>
  <si>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</si>
  <si>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</si>
  <si>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</si>
  <si>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</si>
  <si>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</si>
  <si>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</si>
  <si>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</si>
  <si>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</si>
  <si>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</si>
  <si>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</si>
  <si>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</si>
  <si>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</si>
  <si>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</si>
  <si>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締約国会議事務局経費の分担金を拠出することは、国際社会のニーズに対応している。</t>
    <phoneticPr fontId="5"/>
  </si>
  <si>
    <t>国が条約を締約しているため、地方公共団体等に委ねることはできない。</t>
    <phoneticPr fontId="5"/>
  </si>
  <si>
    <t>政策目標である国際社会への参画・貢献を行うため、政策体系の中で優先度の高い締約国会議事務局経費の分担金を拠出している。</t>
    <phoneticPr fontId="5"/>
  </si>
  <si>
    <t>締約国会議事務局経費の分担金の拠出決定に当たっては、締約国会議において了承を得ており、妥当である。</t>
    <phoneticPr fontId="5"/>
  </si>
  <si>
    <t>-</t>
    <phoneticPr fontId="5"/>
  </si>
  <si>
    <t>各成果目標とも達成できていないものの、それぞれ成果目標に向け着実に成果実績を伸ばしている。</t>
    <phoneticPr fontId="5"/>
  </si>
  <si>
    <t>たばこの消費等が健康に及ぼす悪影響から現在及び将来の世代を保護することの必要性が高まることにより、締約国が高水準で推移しており、活動実績は見込みに見合っている。</t>
    <phoneticPr fontId="5"/>
  </si>
  <si>
    <t>喫煙者等に対する喫煙の健康影響に関する普及啓発等により、喫煙率の減少を図る。</t>
    <phoneticPr fontId="5"/>
  </si>
  <si>
    <t>556</t>
    <phoneticPr fontId="5"/>
  </si>
  <si>
    <t>506</t>
    <phoneticPr fontId="5"/>
  </si>
  <si>
    <t>448</t>
    <phoneticPr fontId="5"/>
  </si>
  <si>
    <t>838</t>
    <phoneticPr fontId="5"/>
  </si>
  <si>
    <t>840</t>
    <phoneticPr fontId="5"/>
  </si>
  <si>
    <t>850</t>
    <phoneticPr fontId="5"/>
  </si>
  <si>
    <t>821</t>
    <phoneticPr fontId="5"/>
  </si>
  <si>
    <t>824</t>
    <phoneticPr fontId="5"/>
  </si>
  <si>
    <t>A.WHO（世界保健機関）</t>
    <rPh sb="6" eb="8">
      <t>セカイ</t>
    </rPh>
    <rPh sb="8" eb="10">
      <t>ホケン</t>
    </rPh>
    <rPh sb="10" eb="12">
      <t>キカン</t>
    </rPh>
    <phoneticPr fontId="5"/>
  </si>
  <si>
    <t>分担金</t>
    <rPh sb="0" eb="3">
      <t>ブンタンキン</t>
    </rPh>
    <phoneticPr fontId="5"/>
  </si>
  <si>
    <t>たばこの規制に関する世界保健機関枠組条約締約国会議事務局分担金の拠出</t>
    <phoneticPr fontId="5"/>
  </si>
  <si>
    <t>WHO（世界保健機関）</t>
    <phoneticPr fontId="5"/>
  </si>
  <si>
    <t>-</t>
    <phoneticPr fontId="5"/>
  </si>
  <si>
    <t>たばこの規制に関する世界保健機関枠組条約締約国会議事務局分担金の拠出（分担金）</t>
    <phoneticPr fontId="5"/>
  </si>
  <si>
    <t>その他</t>
    <rPh sb="2" eb="3">
      <t>ホカ</t>
    </rPh>
    <phoneticPr fontId="5"/>
  </si>
  <si>
    <t>-</t>
    <phoneticPr fontId="5"/>
  </si>
  <si>
    <t>　　　　　　　　　　　　　　</t>
    <phoneticPr fontId="5"/>
  </si>
  <si>
    <t>Ｘ：当該年度たばこの規制に関する世界保健機関枠組条約拠出金（百万円）／Ｙ：当該年度条約締約国数（国数）　</t>
    <phoneticPr fontId="5"/>
  </si>
  <si>
    <t>X/Y</t>
  </si>
  <si>
    <t>60/181</t>
    <phoneticPr fontId="5"/>
  </si>
  <si>
    <t>成果目標は達成には至っていないが、目標に向け着実に成果実績を伸ばしていることから、たばこの消費等が健康に及ぼす悪影響から現在及び将来の世代を保護するため、たばこの対策及び規制に関する事業の支援を、引き続き、実施する必要がある。</t>
    <phoneticPr fontId="5"/>
  </si>
  <si>
    <t>60/181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</si>
</sst>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38615</xdr:colOff>
      <xdr:row>31</xdr:row>
      <xdr:rowOff>51486</xdr:rowOff>
    </xdr:from>
    <xdr:to>
      <xdr:col>41</xdr:col>
      <xdr:colOff>180202</xdr:colOff>
      <xdr:row>31</xdr:row>
      <xdr:rowOff>592094</xdr:rowOff>
    </xdr:to>
    <xdr:sp macro="" textlink="">
      <xdr:nvSpPr>
        <xdr:cNvPr id="3" name="正方形/長方形 2"/>
        <xdr:cNvSpPr/>
      </xdr:nvSpPr>
      <xdr:spPr>
        <a:xfrm>
          <a:off x="7864561" y="9962635"/>
          <a:ext cx="759425" cy="540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38</xdr:col>
      <xdr:colOff>51486</xdr:colOff>
      <xdr:row>33</xdr:row>
      <xdr:rowOff>51486</xdr:rowOff>
    </xdr:from>
    <xdr:to>
      <xdr:col>41</xdr:col>
      <xdr:colOff>193073</xdr:colOff>
      <xdr:row>33</xdr:row>
      <xdr:rowOff>592094</xdr:rowOff>
    </xdr:to>
    <xdr:sp macro="" textlink="">
      <xdr:nvSpPr>
        <xdr:cNvPr id="4" name="正方形/長方形 3"/>
        <xdr:cNvSpPr/>
      </xdr:nvSpPr>
      <xdr:spPr>
        <a:xfrm>
          <a:off x="7877432" y="11224054"/>
          <a:ext cx="759425" cy="540608"/>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19</xdr:col>
      <xdr:colOff>0</xdr:colOff>
      <xdr:row>741</xdr:row>
      <xdr:rowOff>11906</xdr:rowOff>
    </xdr:from>
    <xdr:to>
      <xdr:col>34</xdr:col>
      <xdr:colOff>-1</xdr:colOff>
      <xdr:row>743</xdr:row>
      <xdr:rowOff>11906</xdr:rowOff>
    </xdr:to>
    <xdr:sp macro="" textlink="">
      <xdr:nvSpPr>
        <xdr:cNvPr id="5" name="正方形/長方形 4"/>
        <xdr:cNvSpPr/>
      </xdr:nvSpPr>
      <xdr:spPr>
        <a:xfrm>
          <a:off x="3845719" y="42064781"/>
          <a:ext cx="3036093"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60</a:t>
          </a:r>
          <a:r>
            <a:rPr kumimoji="1" lang="ja-JP" altLang="en-US" sz="1100">
              <a:solidFill>
                <a:sysClr val="windowText" lastClr="000000"/>
              </a:solidFill>
            </a:rPr>
            <a:t>百万円</a:t>
          </a:r>
        </a:p>
      </xdr:txBody>
    </xdr:sp>
    <xdr:clientData/>
  </xdr:twoCellAnchor>
  <xdr:twoCellAnchor>
    <xdr:from>
      <xdr:col>18</xdr:col>
      <xdr:colOff>11906</xdr:colOff>
      <xdr:row>743</xdr:row>
      <xdr:rowOff>202406</xdr:rowOff>
    </xdr:from>
    <xdr:to>
      <xdr:col>35</xdr:col>
      <xdr:colOff>0</xdr:colOff>
      <xdr:row>746</xdr:row>
      <xdr:rowOff>345281</xdr:rowOff>
    </xdr:to>
    <xdr:sp macro="" textlink="">
      <xdr:nvSpPr>
        <xdr:cNvPr id="6" name="大かっこ 5"/>
        <xdr:cNvSpPr/>
      </xdr:nvSpPr>
      <xdr:spPr>
        <a:xfrm>
          <a:off x="3655219" y="42969656"/>
          <a:ext cx="3429000" cy="12144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世界保健機関（</a:t>
          </a:r>
          <a:r>
            <a:rPr kumimoji="0" lang="en-US" altLang="ja-JP" sz="1100" b="0" i="0" u="none" strike="noStrike" kern="0" cap="none" spc="0" normalizeH="0" baseline="0" noProof="0">
              <a:ln>
                <a:noFill/>
              </a:ln>
              <a:solidFill>
                <a:prstClr val="black"/>
              </a:solidFill>
              <a:effectLst/>
              <a:uLnTx/>
              <a:uFillTx/>
              <a:latin typeface="+mn-lt"/>
              <a:ea typeface="+mn-ea"/>
              <a:cs typeface="+mn-cs"/>
            </a:rPr>
            <a:t>WHO</a:t>
          </a:r>
          <a:r>
            <a:rPr kumimoji="1" lang="ja-JP" altLang="en-US" sz="1100" b="0" i="0" u="none" strike="noStrike" kern="0" cap="none" spc="0" normalizeH="0" baseline="0" noProof="0">
              <a:ln>
                <a:noFill/>
              </a:ln>
              <a:solidFill>
                <a:prstClr val="black"/>
              </a:solidFill>
              <a:effectLst/>
              <a:uLnTx/>
              <a:uFillTx/>
              <a:latin typeface="+mn-lt"/>
              <a:ea typeface="+mn-ea"/>
              <a:cs typeface="+mn-cs"/>
            </a:rPr>
            <a:t>）内の「たばこの規制に関する世界保健機関枠組条約」締約国会議事務局が実施する締約国会議開催の経費やたばこ規制関連ガイドラインの策定等技術的・専門的な措置に対して拠出する。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749</xdr:row>
      <xdr:rowOff>0</xdr:rowOff>
    </xdr:from>
    <xdr:to>
      <xdr:col>34</xdr:col>
      <xdr:colOff>-1</xdr:colOff>
      <xdr:row>751</xdr:row>
      <xdr:rowOff>0</xdr:rowOff>
    </xdr:to>
    <xdr:sp macro="" textlink="">
      <xdr:nvSpPr>
        <xdr:cNvPr id="7" name="正方形/長方形 6"/>
        <xdr:cNvSpPr/>
      </xdr:nvSpPr>
      <xdr:spPr>
        <a:xfrm>
          <a:off x="3845719" y="44910375"/>
          <a:ext cx="3036093" cy="714375"/>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A.WHO</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（世界保健機関）</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60</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18</xdr:col>
      <xdr:colOff>-1</xdr:colOff>
      <xdr:row>751</xdr:row>
      <xdr:rowOff>154781</xdr:rowOff>
    </xdr:from>
    <xdr:to>
      <xdr:col>34</xdr:col>
      <xdr:colOff>190499</xdr:colOff>
      <xdr:row>754</xdr:row>
      <xdr:rowOff>297656</xdr:rowOff>
    </xdr:to>
    <xdr:sp macro="" textlink="">
      <xdr:nvSpPr>
        <xdr:cNvPr id="9" name="大かっこ 8"/>
        <xdr:cNvSpPr/>
      </xdr:nvSpPr>
      <xdr:spPr>
        <a:xfrm>
          <a:off x="3643312" y="45779531"/>
          <a:ext cx="3429000" cy="1214438"/>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締約国会議開催の経費や各国報告書提出のための支援、たばこ規制関連ガイドライン（たばこ製品の含有物に関する規制、情報開示に関する規定等）の策定等技術的・専門的な措置に使われている。</a:t>
          </a:r>
        </a:p>
      </xdr:txBody>
    </xdr:sp>
    <xdr:clientData/>
  </xdr:twoCellAnchor>
  <xdr:twoCellAnchor>
    <xdr:from>
      <xdr:col>26</xdr:col>
      <xdr:colOff>101203</xdr:colOff>
      <xdr:row>747</xdr:row>
      <xdr:rowOff>11906</xdr:rowOff>
    </xdr:from>
    <xdr:to>
      <xdr:col>26</xdr:col>
      <xdr:colOff>107156</xdr:colOff>
      <xdr:row>749</xdr:row>
      <xdr:rowOff>0</xdr:rowOff>
    </xdr:to>
    <xdr:cxnSp macro="">
      <xdr:nvCxnSpPr>
        <xdr:cNvPr id="11" name="直線矢印コネクタ 10"/>
        <xdr:cNvCxnSpPr>
          <a:endCxn id="7" idx="0"/>
        </xdr:cNvCxnSpPr>
      </xdr:nvCxnSpPr>
      <xdr:spPr>
        <a:xfrm flipH="1">
          <a:off x="5363766" y="44207906"/>
          <a:ext cx="5953" cy="7024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178594</xdr:colOff>
      <xdr:row>747</xdr:row>
      <xdr:rowOff>226218</xdr:rowOff>
    </xdr:from>
    <xdr:to>
      <xdr:col>26</xdr:col>
      <xdr:colOff>-1</xdr:colOff>
      <xdr:row>748</xdr:row>
      <xdr:rowOff>273843</xdr:rowOff>
    </xdr:to>
    <xdr:sp macro="" textlink="">
      <xdr:nvSpPr>
        <xdr:cNvPr id="12" name="テキスト ボックス 11"/>
        <xdr:cNvSpPr txBox="1"/>
      </xdr:nvSpPr>
      <xdr:spPr>
        <a:xfrm>
          <a:off x="3619500" y="44422218"/>
          <a:ext cx="1643062" cy="404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38</xdr:col>
      <xdr:colOff>23813</xdr:colOff>
      <xdr:row>37</xdr:row>
      <xdr:rowOff>130968</xdr:rowOff>
    </xdr:from>
    <xdr:to>
      <xdr:col>41</xdr:col>
      <xdr:colOff>165400</xdr:colOff>
      <xdr:row>39</xdr:row>
      <xdr:rowOff>135794</xdr:rowOff>
    </xdr:to>
    <xdr:sp macro="" textlink="">
      <xdr:nvSpPr>
        <xdr:cNvPr id="13" name="正方形/長方形 12"/>
        <xdr:cNvSpPr/>
      </xdr:nvSpPr>
      <xdr:spPr>
        <a:xfrm>
          <a:off x="7715251" y="12715874"/>
          <a:ext cx="748805" cy="540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38</xdr:col>
      <xdr:colOff>23812</xdr:colOff>
      <xdr:row>39</xdr:row>
      <xdr:rowOff>190500</xdr:rowOff>
    </xdr:from>
    <xdr:to>
      <xdr:col>41</xdr:col>
      <xdr:colOff>165399</xdr:colOff>
      <xdr:row>41</xdr:row>
      <xdr:rowOff>135796</xdr:rowOff>
    </xdr:to>
    <xdr:sp macro="" textlink="">
      <xdr:nvSpPr>
        <xdr:cNvPr id="14" name="正方形/長方形 13"/>
        <xdr:cNvSpPr/>
      </xdr:nvSpPr>
      <xdr:spPr>
        <a:xfrm>
          <a:off x="7715250" y="13311188"/>
          <a:ext cx="748805" cy="5406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38</xdr:col>
      <xdr:colOff>0</xdr:colOff>
      <xdr:row>132</xdr:row>
      <xdr:rowOff>226218</xdr:rowOff>
    </xdr:from>
    <xdr:to>
      <xdr:col>41</xdr:col>
      <xdr:colOff>190500</xdr:colOff>
      <xdr:row>134</xdr:row>
      <xdr:rowOff>40546</xdr:rowOff>
    </xdr:to>
    <xdr:sp macro="" textlink="">
      <xdr:nvSpPr>
        <xdr:cNvPr id="16" name="正方形/長方形 15"/>
        <xdr:cNvSpPr/>
      </xdr:nvSpPr>
      <xdr:spPr>
        <a:xfrm>
          <a:off x="7691438" y="18109406"/>
          <a:ext cx="797718" cy="552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9" zoomScale="80" zoomScaleNormal="75" zoomScaleSheetLayoutView="80" zoomScalePageLayoutView="85" workbookViewId="0">
      <selection activeCell="K750" sqref="K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830</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0"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45" customHeight="1" x14ac:dyDescent="0.15">
      <c r="A8" s="495" t="s">
        <v>378</v>
      </c>
      <c r="B8" s="496"/>
      <c r="C8" s="496"/>
      <c r="D8" s="496"/>
      <c r="E8" s="496"/>
      <c r="F8" s="497"/>
      <c r="G8" s="941" t="str">
        <f>入力規則等!A28</f>
        <v>高齢社会対策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0.1"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5.1" customHeight="1" x14ac:dyDescent="0.15">
      <c r="A11" s="660" t="s">
        <v>5</v>
      </c>
      <c r="B11" s="661"/>
      <c r="C11" s="661"/>
      <c r="D11" s="661"/>
      <c r="E11" s="661"/>
      <c r="F11" s="662"/>
      <c r="G11" s="695" t="str">
        <f>入力規則等!P10</f>
        <v>補助、その他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75</v>
      </c>
      <c r="Q13" s="658"/>
      <c r="R13" s="658"/>
      <c r="S13" s="658"/>
      <c r="T13" s="658"/>
      <c r="U13" s="658"/>
      <c r="V13" s="659"/>
      <c r="W13" s="657">
        <v>69</v>
      </c>
      <c r="X13" s="658"/>
      <c r="Y13" s="658"/>
      <c r="Z13" s="658"/>
      <c r="AA13" s="658"/>
      <c r="AB13" s="658"/>
      <c r="AC13" s="659"/>
      <c r="AD13" s="657">
        <v>61</v>
      </c>
      <c r="AE13" s="658"/>
      <c r="AF13" s="658"/>
      <c r="AG13" s="658"/>
      <c r="AH13" s="658"/>
      <c r="AI13" s="658"/>
      <c r="AJ13" s="659"/>
      <c r="AK13" s="657">
        <v>60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581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582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582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582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75</v>
      </c>
      <c r="Q18" s="879"/>
      <c r="R18" s="879"/>
      <c r="S18" s="879"/>
      <c r="T18" s="879"/>
      <c r="U18" s="879"/>
      <c r="V18" s="880"/>
      <c r="W18" s="878">
        <f>SUM(W13:AC17)</f>
        <v>69</v>
      </c>
      <c r="X18" s="879"/>
      <c r="Y18" s="879"/>
      <c r="Z18" s="879"/>
      <c r="AA18" s="879"/>
      <c r="AB18" s="879"/>
      <c r="AC18" s="880"/>
      <c r="AD18" s="878">
        <f>SUM(AD13:AJ17)</f>
        <v>61</v>
      </c>
      <c r="AE18" s="879"/>
      <c r="AF18" s="879"/>
      <c r="AG18" s="879"/>
      <c r="AH18" s="879"/>
      <c r="AI18" s="879"/>
      <c r="AJ18" s="880"/>
      <c r="AK18" s="878">
        <f>SUM(AK13:AQ17)</f>
        <v>60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75</v>
      </c>
      <c r="Q19" s="658"/>
      <c r="R19" s="658"/>
      <c r="S19" s="658"/>
      <c r="T19" s="658"/>
      <c r="U19" s="658"/>
      <c r="V19" s="659"/>
      <c r="W19" s="657">
        <v>69</v>
      </c>
      <c r="X19" s="658"/>
      <c r="Y19" s="658"/>
      <c r="Z19" s="658"/>
      <c r="AA19" s="658"/>
      <c r="AB19" s="658"/>
      <c r="AC19" s="659"/>
      <c r="AD19" s="657">
        <v>60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0.98360655737704916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0.98360655737704916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583</v>
      </c>
      <c r="H23" s="953"/>
      <c r="I23" s="953"/>
      <c r="J23" s="953"/>
      <c r="K23" s="953"/>
      <c r="L23" s="953"/>
      <c r="M23" s="953"/>
      <c r="N23" s="953"/>
      <c r="O23" s="954"/>
      <c r="P23" s="919">
        <v>60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60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588</v>
      </c>
      <c r="AR31" s="200"/>
      <c r="AS31" s="133" t="s">
        <v>355</v>
      </c>
      <c r="AT31" s="134"/>
      <c r="AU31" s="199">
        <v>34</v>
      </c>
      <c r="AV31" s="199"/>
      <c r="AW31" s="398" t="s">
        <v>300</v>
      </c>
      <c r="AX31" s="399"/>
    </row>
    <row r="32" spans="1:50" ht="4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18.3</v>
      </c>
      <c r="AF32" s="219"/>
      <c r="AG32" s="219"/>
      <c r="AH32" s="219"/>
      <c r="AI32" s="218">
        <v>17.7</v>
      </c>
      <c r="AJ32" s="219"/>
      <c r="AK32" s="219"/>
      <c r="AL32" s="219"/>
      <c r="AM32" s="218"/>
      <c r="AN32" s="219"/>
      <c r="AO32" s="219"/>
      <c r="AP32" s="219"/>
      <c r="AQ32" s="340" t="s">
        <v>582</v>
      </c>
      <c r="AR32" s="207"/>
      <c r="AS32" s="207"/>
      <c r="AT32" s="341"/>
      <c r="AU32" s="219" t="s">
        <v>589</v>
      </c>
      <c r="AV32" s="219"/>
      <c r="AW32" s="219"/>
      <c r="AX32" s="221"/>
    </row>
    <row r="33" spans="1:50" ht="4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12</v>
      </c>
      <c r="AF33" s="219"/>
      <c r="AG33" s="219"/>
      <c r="AH33" s="219"/>
      <c r="AI33" s="218">
        <v>12</v>
      </c>
      <c r="AJ33" s="219"/>
      <c r="AK33" s="219"/>
      <c r="AL33" s="219"/>
      <c r="AM33" s="218">
        <v>12</v>
      </c>
      <c r="AN33" s="219"/>
      <c r="AO33" s="219"/>
      <c r="AP33" s="219"/>
      <c r="AQ33" s="340" t="s">
        <v>582</v>
      </c>
      <c r="AR33" s="207"/>
      <c r="AS33" s="207"/>
      <c r="AT33" s="341"/>
      <c r="AU33" s="219">
        <v>12</v>
      </c>
      <c r="AV33" s="219"/>
      <c r="AW33" s="219"/>
      <c r="AX33" s="221"/>
    </row>
    <row r="34" spans="1:50" ht="4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65.599999999999994</v>
      </c>
      <c r="AF34" s="219"/>
      <c r="AG34" s="219"/>
      <c r="AH34" s="219"/>
      <c r="AI34" s="218">
        <v>67.8</v>
      </c>
      <c r="AJ34" s="219"/>
      <c r="AK34" s="219"/>
      <c r="AL34" s="219"/>
      <c r="AM34" s="218"/>
      <c r="AN34" s="219"/>
      <c r="AO34" s="219"/>
      <c r="AP34" s="219"/>
      <c r="AQ34" s="340" t="s">
        <v>588</v>
      </c>
      <c r="AR34" s="207"/>
      <c r="AS34" s="207"/>
      <c r="AT34" s="341"/>
      <c r="AU34" s="219" t="s">
        <v>582</v>
      </c>
      <c r="AV34" s="219"/>
      <c r="AW34" s="219"/>
      <c r="AX34" s="221"/>
    </row>
    <row r="35" spans="1:50" ht="23.25" customHeight="1" x14ac:dyDescent="0.15">
      <c r="A35" s="226" t="s">
        <v>506</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582</v>
      </c>
      <c r="AR38" s="200"/>
      <c r="AS38" s="133" t="s">
        <v>355</v>
      </c>
      <c r="AT38" s="134"/>
      <c r="AU38" s="199">
        <v>32</v>
      </c>
      <c r="AV38" s="199"/>
      <c r="AW38" s="398" t="s">
        <v>300</v>
      </c>
      <c r="AX38" s="399"/>
    </row>
    <row r="39" spans="1:50" ht="23.25" customHeight="1" x14ac:dyDescent="0.15">
      <c r="A39" s="403"/>
      <c r="B39" s="401"/>
      <c r="C39" s="401"/>
      <c r="D39" s="401"/>
      <c r="E39" s="401"/>
      <c r="F39" s="402"/>
      <c r="G39" s="564" t="s">
        <v>591</v>
      </c>
      <c r="H39" s="565"/>
      <c r="I39" s="565"/>
      <c r="J39" s="565"/>
      <c r="K39" s="565"/>
      <c r="L39" s="565"/>
      <c r="M39" s="565"/>
      <c r="N39" s="565"/>
      <c r="O39" s="566"/>
      <c r="P39" s="105" t="s">
        <v>592</v>
      </c>
      <c r="Q39" s="105"/>
      <c r="R39" s="105"/>
      <c r="S39" s="105"/>
      <c r="T39" s="105"/>
      <c r="U39" s="105"/>
      <c r="V39" s="105"/>
      <c r="W39" s="105"/>
      <c r="X39" s="106"/>
      <c r="Y39" s="471" t="s">
        <v>12</v>
      </c>
      <c r="Z39" s="531"/>
      <c r="AA39" s="532"/>
      <c r="AB39" s="461" t="s">
        <v>593</v>
      </c>
      <c r="AC39" s="461"/>
      <c r="AD39" s="461"/>
      <c r="AE39" s="218">
        <v>41</v>
      </c>
      <c r="AF39" s="219"/>
      <c r="AG39" s="219"/>
      <c r="AH39" s="219"/>
      <c r="AI39" s="218">
        <v>44</v>
      </c>
      <c r="AJ39" s="219"/>
      <c r="AK39" s="219"/>
      <c r="AL39" s="219"/>
      <c r="AM39" s="218"/>
      <c r="AN39" s="219"/>
      <c r="AO39" s="219"/>
      <c r="AP39" s="219"/>
      <c r="AQ39" s="340" t="s">
        <v>595</v>
      </c>
      <c r="AR39" s="207"/>
      <c r="AS39" s="207"/>
      <c r="AT39" s="341"/>
      <c r="AU39" s="219" t="s">
        <v>582</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594</v>
      </c>
      <c r="AC40" s="523"/>
      <c r="AD40" s="523"/>
      <c r="AE40" s="218">
        <v>51</v>
      </c>
      <c r="AF40" s="219"/>
      <c r="AG40" s="219"/>
      <c r="AH40" s="219"/>
      <c r="AI40" s="218">
        <v>51</v>
      </c>
      <c r="AJ40" s="219"/>
      <c r="AK40" s="219"/>
      <c r="AL40" s="219"/>
      <c r="AM40" s="218">
        <v>51</v>
      </c>
      <c r="AN40" s="219"/>
      <c r="AO40" s="219"/>
      <c r="AP40" s="219"/>
      <c r="AQ40" s="340" t="s">
        <v>596</v>
      </c>
      <c r="AR40" s="207"/>
      <c r="AS40" s="207"/>
      <c r="AT40" s="341"/>
      <c r="AU40" s="219">
        <v>51</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80</v>
      </c>
      <c r="AF41" s="219"/>
      <c r="AG41" s="219"/>
      <c r="AH41" s="219"/>
      <c r="AI41" s="218">
        <v>86</v>
      </c>
      <c r="AJ41" s="219"/>
      <c r="AK41" s="219"/>
      <c r="AL41" s="219"/>
      <c r="AM41" s="218"/>
      <c r="AN41" s="219"/>
      <c r="AO41" s="219"/>
      <c r="AP41" s="219"/>
      <c r="AQ41" s="340" t="s">
        <v>597</v>
      </c>
      <c r="AR41" s="207"/>
      <c r="AS41" s="207"/>
      <c r="AT41" s="341"/>
      <c r="AU41" s="219" t="s">
        <v>581</v>
      </c>
      <c r="AV41" s="219"/>
      <c r="AW41" s="219"/>
      <c r="AX41" s="221"/>
    </row>
    <row r="42" spans="1:50" ht="23.25" customHeight="1" x14ac:dyDescent="0.15">
      <c r="A42" s="226" t="s">
        <v>506</v>
      </c>
      <c r="B42" s="227"/>
      <c r="C42" s="227"/>
      <c r="D42" s="227"/>
      <c r="E42" s="227"/>
      <c r="F42" s="228"/>
      <c r="G42" s="232" t="s">
        <v>598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600</v>
      </c>
      <c r="AC101" s="461"/>
      <c r="AD101" s="461"/>
      <c r="AE101" s="218">
        <v>180</v>
      </c>
      <c r="AF101" s="219"/>
      <c r="AG101" s="219"/>
      <c r="AH101" s="220"/>
      <c r="AI101" s="218">
        <v>181</v>
      </c>
      <c r="AJ101" s="219"/>
      <c r="AK101" s="219"/>
      <c r="AL101" s="220"/>
      <c r="AM101" s="218">
        <v>181</v>
      </c>
      <c r="AN101" s="219"/>
      <c r="AO101" s="219"/>
      <c r="AP101" s="220"/>
      <c r="AQ101" s="218" t="s">
        <v>582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601</v>
      </c>
      <c r="AC102" s="461"/>
      <c r="AD102" s="461"/>
      <c r="AE102" s="418">
        <v>180</v>
      </c>
      <c r="AF102" s="418"/>
      <c r="AG102" s="418"/>
      <c r="AH102" s="418"/>
      <c r="AI102" s="418">
        <v>180</v>
      </c>
      <c r="AJ102" s="418"/>
      <c r="AK102" s="418"/>
      <c r="AL102" s="418"/>
      <c r="AM102" s="418">
        <v>181</v>
      </c>
      <c r="AN102" s="418"/>
      <c r="AO102" s="418"/>
      <c r="AP102" s="418"/>
      <c r="AQ102" s="273">
        <v>181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t="s">
        <v>649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650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602</v>
      </c>
      <c r="AC116" s="463"/>
      <c r="AD116" s="464"/>
      <c r="AE116" s="418">
        <v>0.4</v>
      </c>
      <c r="AF116" s="418"/>
      <c r="AG116" s="418"/>
      <c r="AH116" s="418"/>
      <c r="AI116" s="418">
        <v>0.4</v>
      </c>
      <c r="AJ116" s="418"/>
      <c r="AK116" s="418"/>
      <c r="AL116" s="418"/>
      <c r="AM116" s="418">
        <v>0.3</v>
      </c>
      <c r="AN116" s="418"/>
      <c r="AO116" s="418"/>
      <c r="AP116" s="418"/>
      <c r="AQ116" s="218">
        <v>0.3</v>
      </c>
      <c r="AR116" s="219"/>
      <c r="AS116" s="219"/>
      <c r="AT116" s="219"/>
      <c r="AU116" s="219"/>
      <c r="AV116" s="219"/>
      <c r="AW116" s="219"/>
      <c r="AX116" s="221"/>
    </row>
    <row r="117" spans="1:50" ht="30"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651</v>
      </c>
      <c r="AC117" s="473"/>
      <c r="AD117" s="474"/>
      <c r="AE117" s="551" t="s">
        <v>603</v>
      </c>
      <c r="AF117" s="551"/>
      <c r="AG117" s="551"/>
      <c r="AH117" s="551"/>
      <c r="AI117" s="551" t="s">
        <v>604</v>
      </c>
      <c r="AJ117" s="551"/>
      <c r="AK117" s="551"/>
      <c r="AL117" s="551"/>
      <c r="AM117" s="551" t="s">
        <v>652</v>
      </c>
      <c r="AN117" s="551"/>
      <c r="AO117" s="551"/>
      <c r="AP117" s="551"/>
      <c r="AQ117" s="551" t="s">
        <v>654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v>41</v>
      </c>
      <c r="AF134" s="207"/>
      <c r="AG134" s="207"/>
      <c r="AH134" s="207"/>
      <c r="AI134" s="206">
        <v>44</v>
      </c>
      <c r="AJ134" s="207"/>
      <c r="AK134" s="207"/>
      <c r="AL134" s="207"/>
      <c r="AM134" s="206"/>
      <c r="AN134" s="207"/>
      <c r="AO134" s="207"/>
      <c r="AP134" s="207"/>
      <c r="AQ134" s="206" t="s">
        <v>608</v>
      </c>
      <c r="AR134" s="207"/>
      <c r="AS134" s="207"/>
      <c r="AT134" s="207"/>
      <c r="AU134" s="206" t="s">
        <v>582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v>51</v>
      </c>
      <c r="AF135" s="207"/>
      <c r="AG135" s="207"/>
      <c r="AH135" s="207"/>
      <c r="AI135" s="206">
        <v>51</v>
      </c>
      <c r="AJ135" s="207"/>
      <c r="AK135" s="207"/>
      <c r="AL135" s="207"/>
      <c r="AM135" s="206">
        <v>51</v>
      </c>
      <c r="AN135" s="207"/>
      <c r="AO135" s="207"/>
      <c r="AP135" s="207"/>
      <c r="AQ135" s="206" t="s">
        <v>582</v>
      </c>
      <c r="AR135" s="207"/>
      <c r="AS135" s="207"/>
      <c r="AT135" s="207"/>
      <c r="AU135" s="206">
        <v>51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609</v>
      </c>
      <c r="H154" s="105"/>
      <c r="I154" s="105"/>
      <c r="J154" s="105"/>
      <c r="K154" s="105"/>
      <c r="L154" s="105"/>
      <c r="M154" s="105"/>
      <c r="N154" s="105"/>
      <c r="O154" s="105"/>
      <c r="P154" s="106"/>
      <c r="Q154" s="125" t="s">
        <v>578</v>
      </c>
      <c r="R154" s="105"/>
      <c r="S154" s="105"/>
      <c r="T154" s="105"/>
      <c r="U154" s="105"/>
      <c r="V154" s="105"/>
      <c r="W154" s="105"/>
      <c r="X154" s="105"/>
      <c r="Y154" s="105"/>
      <c r="Z154" s="105"/>
      <c r="AA154" s="293"/>
      <c r="AB154" s="141" t="s">
        <v>578</v>
      </c>
      <c r="AC154" s="142"/>
      <c r="AD154" s="142"/>
      <c r="AE154" s="147" t="s">
        <v>582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577</v>
      </c>
      <c r="K430" s="901"/>
      <c r="L430" s="901"/>
      <c r="M430" s="901"/>
      <c r="N430" s="901"/>
      <c r="O430" s="901"/>
      <c r="P430" s="901"/>
      <c r="Q430" s="901"/>
      <c r="R430" s="901"/>
      <c r="S430" s="901"/>
      <c r="T430" s="902"/>
      <c r="U430" s="588" t="s">
        <v>578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355</v>
      </c>
      <c r="AH432" s="134"/>
      <c r="AI432" s="156"/>
      <c r="AJ432" s="156"/>
      <c r="AK432" s="156"/>
      <c r="AL432" s="154"/>
      <c r="AM432" s="156"/>
      <c r="AN432" s="156"/>
      <c r="AO432" s="156"/>
      <c r="AP432" s="154"/>
      <c r="AQ432" s="590" t="s">
        <v>582</v>
      </c>
      <c r="AR432" s="200"/>
      <c r="AS432" s="133" t="s">
        <v>355</v>
      </c>
      <c r="AT432" s="134"/>
      <c r="AU432" s="200" t="s">
        <v>616</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40" t="s">
        <v>611</v>
      </c>
      <c r="AF433" s="207"/>
      <c r="AG433" s="207"/>
      <c r="AH433" s="207"/>
      <c r="AI433" s="340" t="s">
        <v>612</v>
      </c>
      <c r="AJ433" s="207"/>
      <c r="AK433" s="207"/>
      <c r="AL433" s="207"/>
      <c r="AM433" s="340" t="s">
        <v>582</v>
      </c>
      <c r="AN433" s="207"/>
      <c r="AO433" s="207"/>
      <c r="AP433" s="341"/>
      <c r="AQ433" s="340" t="s">
        <v>611</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582</v>
      </c>
      <c r="AC434" s="205"/>
      <c r="AD434" s="205"/>
      <c r="AE434" s="340" t="s">
        <v>613</v>
      </c>
      <c r="AF434" s="207"/>
      <c r="AG434" s="207"/>
      <c r="AH434" s="341"/>
      <c r="AI434" s="340" t="s">
        <v>614</v>
      </c>
      <c r="AJ434" s="207"/>
      <c r="AK434" s="207"/>
      <c r="AL434" s="207"/>
      <c r="AM434" s="340" t="s">
        <v>582</v>
      </c>
      <c r="AN434" s="207"/>
      <c r="AO434" s="207"/>
      <c r="AP434" s="341"/>
      <c r="AQ434" s="340" t="s">
        <v>582</v>
      </c>
      <c r="AR434" s="207"/>
      <c r="AS434" s="207"/>
      <c r="AT434" s="341"/>
      <c r="AU434" s="207" t="s">
        <v>611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582</v>
      </c>
      <c r="AF435" s="207"/>
      <c r="AG435" s="207"/>
      <c r="AH435" s="341"/>
      <c r="AI435" s="340" t="s">
        <v>615</v>
      </c>
      <c r="AJ435" s="207"/>
      <c r="AK435" s="207"/>
      <c r="AL435" s="207"/>
      <c r="AM435" s="340" t="s">
        <v>582</v>
      </c>
      <c r="AN435" s="207"/>
      <c r="AO435" s="207"/>
      <c r="AP435" s="341"/>
      <c r="AQ435" s="340" t="s">
        <v>582</v>
      </c>
      <c r="AR435" s="207"/>
      <c r="AS435" s="207"/>
      <c r="AT435" s="341"/>
      <c r="AU435" s="207" t="s">
        <v>582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589</v>
      </c>
      <c r="AF457" s="200"/>
      <c r="AG457" s="133" t="s">
        <v>355</v>
      </c>
      <c r="AH457" s="134"/>
      <c r="AI457" s="156"/>
      <c r="AJ457" s="156"/>
      <c r="AK457" s="156"/>
      <c r="AL457" s="154"/>
      <c r="AM457" s="156"/>
      <c r="AN457" s="156"/>
      <c r="AO457" s="156"/>
      <c r="AP457" s="154"/>
      <c r="AQ457" s="590" t="s">
        <v>617</v>
      </c>
      <c r="AR457" s="200"/>
      <c r="AS457" s="133" t="s">
        <v>355</v>
      </c>
      <c r="AT457" s="134"/>
      <c r="AU457" s="200" t="s">
        <v>618</v>
      </c>
      <c r="AV457" s="200"/>
      <c r="AW457" s="133" t="s">
        <v>300</v>
      </c>
      <c r="AX457" s="195"/>
    </row>
    <row r="458" spans="1:50" ht="23.25" customHeight="1" x14ac:dyDescent="0.15">
      <c r="A458" s="189"/>
      <c r="B458" s="186"/>
      <c r="C458" s="180"/>
      <c r="D458" s="186"/>
      <c r="E458" s="342"/>
      <c r="F458" s="343"/>
      <c r="G458" s="104" t="s">
        <v>619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578</v>
      </c>
      <c r="AC458" s="213"/>
      <c r="AD458" s="213"/>
      <c r="AE458" s="340" t="s">
        <v>582</v>
      </c>
      <c r="AF458" s="207"/>
      <c r="AG458" s="207"/>
      <c r="AH458" s="207"/>
      <c r="AI458" s="340" t="s">
        <v>582</v>
      </c>
      <c r="AJ458" s="207"/>
      <c r="AK458" s="207"/>
      <c r="AL458" s="207"/>
      <c r="AM458" s="340" t="s">
        <v>619</v>
      </c>
      <c r="AN458" s="207"/>
      <c r="AO458" s="207"/>
      <c r="AP458" s="341"/>
      <c r="AQ458" s="340" t="s">
        <v>620</v>
      </c>
      <c r="AR458" s="207"/>
      <c r="AS458" s="207"/>
      <c r="AT458" s="341"/>
      <c r="AU458" s="207" t="s">
        <v>621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612</v>
      </c>
      <c r="AC459" s="205"/>
      <c r="AD459" s="205"/>
      <c r="AE459" s="340" t="s">
        <v>620</v>
      </c>
      <c r="AF459" s="207"/>
      <c r="AG459" s="207"/>
      <c r="AH459" s="341"/>
      <c r="AI459" s="340" t="s">
        <v>582</v>
      </c>
      <c r="AJ459" s="207"/>
      <c r="AK459" s="207"/>
      <c r="AL459" s="207"/>
      <c r="AM459" s="340" t="s">
        <v>582</v>
      </c>
      <c r="AN459" s="207"/>
      <c r="AO459" s="207"/>
      <c r="AP459" s="341"/>
      <c r="AQ459" s="340" t="s">
        <v>622</v>
      </c>
      <c r="AR459" s="207"/>
      <c r="AS459" s="207"/>
      <c r="AT459" s="341"/>
      <c r="AU459" s="207" t="s">
        <v>582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582</v>
      </c>
      <c r="AF460" s="207"/>
      <c r="AG460" s="207"/>
      <c r="AH460" s="341"/>
      <c r="AI460" s="340" t="s">
        <v>612</v>
      </c>
      <c r="AJ460" s="207"/>
      <c r="AK460" s="207"/>
      <c r="AL460" s="207"/>
      <c r="AM460" s="340" t="s">
        <v>596</v>
      </c>
      <c r="AN460" s="207"/>
      <c r="AO460" s="207"/>
      <c r="AP460" s="341"/>
      <c r="AQ460" s="340" t="s">
        <v>612</v>
      </c>
      <c r="AR460" s="207"/>
      <c r="AS460" s="207"/>
      <c r="AT460" s="341"/>
      <c r="AU460" s="207" t="s">
        <v>582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625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626</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627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623</v>
      </c>
      <c r="AE705" s="715"/>
      <c r="AF705" s="715"/>
      <c r="AG705" s="125" t="s">
        <v>616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623</v>
      </c>
      <c r="AE708" s="605"/>
      <c r="AF708" s="605"/>
      <c r="AG708" s="742" t="s">
        <v>616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623</v>
      </c>
      <c r="AE710" s="329"/>
      <c r="AF710" s="329"/>
      <c r="AG710" s="101" t="s">
        <v>629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623</v>
      </c>
      <c r="AE711" s="329"/>
      <c r="AF711" s="329"/>
      <c r="AG711" s="101" t="s">
        <v>578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623</v>
      </c>
      <c r="AE712" s="783"/>
      <c r="AF712" s="783"/>
      <c r="AG712" s="810" t="s">
        <v>582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623</v>
      </c>
      <c r="AE713" s="329"/>
      <c r="AF713" s="663"/>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623</v>
      </c>
      <c r="AE714" s="808"/>
      <c r="AF714" s="809"/>
      <c r="AG714" s="736" t="s">
        <v>578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630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623</v>
      </c>
      <c r="AE716" s="627"/>
      <c r="AF716" s="627"/>
      <c r="AG716" s="101" t="s">
        <v>582</v>
      </c>
      <c r="AH716" s="102"/>
      <c r="AI716" s="102"/>
      <c r="AJ716" s="102"/>
      <c r="AK716" s="102"/>
      <c r="AL716" s="102"/>
      <c r="AM716" s="102"/>
      <c r="AN716" s="102"/>
      <c r="AO716" s="102"/>
      <c r="AP716" s="102"/>
      <c r="AQ716" s="102"/>
      <c r="AR716" s="102"/>
      <c r="AS716" s="102"/>
      <c r="AT716" s="102"/>
      <c r="AU716" s="102"/>
      <c r="AV716" s="102"/>
      <c r="AW716" s="102"/>
      <c r="AX716" s="103"/>
    </row>
    <row r="717" spans="1:50" ht="53.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631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623</v>
      </c>
      <c r="AE718" s="329"/>
      <c r="AF718" s="329"/>
      <c r="AG718" s="127" t="s">
        <v>596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623</v>
      </c>
      <c r="AE719" s="605"/>
      <c r="AF719" s="605"/>
      <c r="AG719" s="125" t="s">
        <v>611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633</v>
      </c>
      <c r="F737" s="990"/>
      <c r="G737" s="990"/>
      <c r="H737" s="990"/>
      <c r="I737" s="990"/>
      <c r="J737" s="990"/>
      <c r="K737" s="990"/>
      <c r="L737" s="990"/>
      <c r="M737" s="990"/>
      <c r="N737" s="365" t="s">
        <v>543</v>
      </c>
      <c r="O737" s="365"/>
      <c r="P737" s="365"/>
      <c r="Q737" s="365"/>
      <c r="R737" s="990" t="s">
        <v>634</v>
      </c>
      <c r="S737" s="990"/>
      <c r="T737" s="990"/>
      <c r="U737" s="990"/>
      <c r="V737" s="990"/>
      <c r="W737" s="990"/>
      <c r="X737" s="990"/>
      <c r="Y737" s="990"/>
      <c r="Z737" s="990"/>
      <c r="AA737" s="365" t="s">
        <v>542</v>
      </c>
      <c r="AB737" s="365"/>
      <c r="AC737" s="365"/>
      <c r="AD737" s="365"/>
      <c r="AE737" s="990" t="s">
        <v>635</v>
      </c>
      <c r="AF737" s="990"/>
      <c r="AG737" s="990"/>
      <c r="AH737" s="990"/>
      <c r="AI737" s="990"/>
      <c r="AJ737" s="990"/>
      <c r="AK737" s="990"/>
      <c r="AL737" s="990"/>
      <c r="AM737" s="990"/>
      <c r="AN737" s="365" t="s">
        <v>541</v>
      </c>
      <c r="AO737" s="365"/>
      <c r="AP737" s="365"/>
      <c r="AQ737" s="365"/>
      <c r="AR737" s="982" t="s">
        <v>636</v>
      </c>
      <c r="AS737" s="983"/>
      <c r="AT737" s="983"/>
      <c r="AU737" s="983"/>
      <c r="AV737" s="983"/>
      <c r="AW737" s="983"/>
      <c r="AX737" s="984"/>
      <c r="AY737" s="89"/>
      <c r="AZ737" s="89"/>
    </row>
    <row r="738" spans="1:52" ht="24.75" customHeight="1" x14ac:dyDescent="0.15">
      <c r="A738" s="991" t="s">
        <v>540</v>
      </c>
      <c r="B738" s="210"/>
      <c r="C738" s="210"/>
      <c r="D738" s="211"/>
      <c r="E738" s="990" t="s">
        <v>637</v>
      </c>
      <c r="F738" s="990"/>
      <c r="G738" s="990"/>
      <c r="H738" s="990"/>
      <c r="I738" s="990"/>
      <c r="J738" s="990"/>
      <c r="K738" s="990"/>
      <c r="L738" s="990"/>
      <c r="M738" s="990"/>
      <c r="N738" s="365" t="s">
        <v>539</v>
      </c>
      <c r="O738" s="365"/>
      <c r="P738" s="365"/>
      <c r="Q738" s="365"/>
      <c r="R738" s="990" t="s">
        <v>638</v>
      </c>
      <c r="S738" s="990"/>
      <c r="T738" s="990"/>
      <c r="U738" s="990"/>
      <c r="V738" s="990"/>
      <c r="W738" s="990"/>
      <c r="X738" s="990"/>
      <c r="Y738" s="990"/>
      <c r="Z738" s="990"/>
      <c r="AA738" s="365" t="s">
        <v>538</v>
      </c>
      <c r="AB738" s="365"/>
      <c r="AC738" s="365"/>
      <c r="AD738" s="365"/>
      <c r="AE738" s="990" t="s">
        <v>639</v>
      </c>
      <c r="AF738" s="990"/>
      <c r="AG738" s="990"/>
      <c r="AH738" s="990"/>
      <c r="AI738" s="990"/>
      <c r="AJ738" s="990"/>
      <c r="AK738" s="990"/>
      <c r="AL738" s="990"/>
      <c r="AM738" s="990"/>
      <c r="AN738" s="365" t="s">
        <v>534</v>
      </c>
      <c r="AO738" s="365"/>
      <c r="AP738" s="365"/>
      <c r="AQ738" s="365"/>
      <c r="AR738" s="982" t="s">
        <v>640</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818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641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642</v>
      </c>
      <c r="H781" s="671"/>
      <c r="I781" s="671"/>
      <c r="J781" s="671"/>
      <c r="K781" s="672"/>
      <c r="L781" s="664" t="s">
        <v>643</v>
      </c>
      <c r="M781" s="665"/>
      <c r="N781" s="665"/>
      <c r="O781" s="665"/>
      <c r="P781" s="665"/>
      <c r="Q781" s="665"/>
      <c r="R781" s="665"/>
      <c r="S781" s="665"/>
      <c r="T781" s="665"/>
      <c r="U781" s="665"/>
      <c r="V781" s="665"/>
      <c r="W781" s="665"/>
      <c r="X781" s="666"/>
      <c r="Y781" s="388">
        <v>60</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5.099999999999994" customHeight="1" x14ac:dyDescent="0.15">
      <c r="A837" s="376">
        <v>1</v>
      </c>
      <c r="B837" s="376">
        <v>1</v>
      </c>
      <c r="C837" s="361" t="s">
        <v>644</v>
      </c>
      <c r="D837" s="347"/>
      <c r="E837" s="347"/>
      <c r="F837" s="347"/>
      <c r="G837" s="347"/>
      <c r="H837" s="347"/>
      <c r="I837" s="347"/>
      <c r="J837" s="348" t="s">
        <v>645</v>
      </c>
      <c r="K837" s="349"/>
      <c r="L837" s="349"/>
      <c r="M837" s="349"/>
      <c r="N837" s="349"/>
      <c r="O837" s="349"/>
      <c r="P837" s="362" t="s">
        <v>646</v>
      </c>
      <c r="Q837" s="350"/>
      <c r="R837" s="350"/>
      <c r="S837" s="350"/>
      <c r="T837" s="350"/>
      <c r="U837" s="350"/>
      <c r="V837" s="350"/>
      <c r="W837" s="350"/>
      <c r="X837" s="350"/>
      <c r="Y837" s="351">
        <v>60</v>
      </c>
      <c r="Z837" s="352"/>
      <c r="AA837" s="352"/>
      <c r="AB837" s="353"/>
      <c r="AC837" s="363" t="s">
        <v>647</v>
      </c>
      <c r="AD837" s="371"/>
      <c r="AE837" s="371"/>
      <c r="AF837" s="371"/>
      <c r="AG837" s="371"/>
      <c r="AH837" s="372" t="s">
        <v>611</v>
      </c>
      <c r="AI837" s="373"/>
      <c r="AJ837" s="373"/>
      <c r="AK837" s="373"/>
      <c r="AL837" s="357" t="s">
        <v>582</v>
      </c>
      <c r="AM837" s="358"/>
      <c r="AN837" s="358"/>
      <c r="AO837" s="359"/>
      <c r="AP837" s="360" t="s">
        <v>612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615</v>
      </c>
      <c r="F1102" s="375"/>
      <c r="G1102" s="375"/>
      <c r="H1102" s="375"/>
      <c r="I1102" s="375"/>
      <c r="J1102" s="348" t="s">
        <v>582</v>
      </c>
      <c r="K1102" s="349"/>
      <c r="L1102" s="349"/>
      <c r="M1102" s="349"/>
      <c r="N1102" s="349"/>
      <c r="O1102" s="349"/>
      <c r="P1102" s="362" t="s">
        <v>582</v>
      </c>
      <c r="Q1102" s="350"/>
      <c r="R1102" s="350"/>
      <c r="S1102" s="350"/>
      <c r="T1102" s="350"/>
      <c r="U1102" s="350"/>
      <c r="V1102" s="350"/>
      <c r="W1102" s="350"/>
      <c r="X1102" s="350"/>
      <c r="Y1102" s="351" t="s">
        <v>615</v>
      </c>
      <c r="Z1102" s="352"/>
      <c r="AA1102" s="352"/>
      <c r="AB1102" s="353"/>
      <c r="AC1102" s="354"/>
      <c r="AD1102" s="354"/>
      <c r="AE1102" s="354"/>
      <c r="AF1102" s="354"/>
      <c r="AG1102" s="354"/>
      <c r="AH1102" s="355" t="s">
        <v>648</v>
      </c>
      <c r="AI1102" s="356"/>
      <c r="AJ1102" s="356"/>
      <c r="AK1102" s="356"/>
      <c r="AL1102" s="357" t="s">
        <v>582</v>
      </c>
      <c r="AM1102" s="358"/>
      <c r="AN1102" s="358"/>
      <c r="AO1102" s="359"/>
      <c r="AP1102" s="360" t="s">
        <v>582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483"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8" sqref="P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575</v>
      </c>
      <c r="R8" s="13" t="str">
        <f t="shared" si="3"/>
        <v>その他</v>
      </c>
      <c r="S8" s="13" t="str">
        <f t="shared" si="4"/>
        <v>補助、その他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
      </c>
      <c r="O10" s="13"/>
      <c r="P10" s="13" t="str">
        <f>S8</f>
        <v>補助、その他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2019-05-20T09:49:12Z</cp:lastPrinted>
  <dcterms:created xsi:type="dcterms:W3CDTF">2012-03-13T00:50:25Z</dcterms:created>
  <dcterms:modified xsi:type="dcterms:W3CDTF">2019-05-21T07:11:08Z</dcterms:modified>
</cp:coreProperties>
</file>