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<sst xmlns="http://schemas.openxmlformats.org/spreadsheetml/2006/main" count="2958" uniqueCount="659">
  <si>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</si>
  <si>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</si>
  <si>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</si>
  <si>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</si>
  <si>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</si>
  <si>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</si>
  <si>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</si>
  <si>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</si>
  <si>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</si>
  <si>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</si>
  <si>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</si>
  <si>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</si>
  <si>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</si>
  <si>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</si>
  <si>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</si>
  <si>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</si>
  <si>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</si>
  <si>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</si>
  <si>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</si>
  <si>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</si>
  <si>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</si>
  <si>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</si>
  <si>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</si>
  <si>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</si>
  <si>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</si>
  <si>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</si>
  <si>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</si>
  <si>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</si>
  <si>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</si>
  <si>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</si>
  <si>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</si>
  <si>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</si>
  <si>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</si>
  <si>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</si>
  <si>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</si>
  <si>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</si>
  <si>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</si>
  <si>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</si>
  <si>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</si>
  <si>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</si>
  <si>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</si>
  <si>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</si>
  <si>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</si>
  <si>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</si>
  <si>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</si>
  <si>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</si>
  <si>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</si>
  <si>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</si>
  <si>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</si>
  <si>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</si>
  <si>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</si>
  <si>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</si>
  <si>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</si>
  <si>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</si>
  <si>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</si>
  <si>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</si>
  <si>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</si>
  <si>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</si>
  <si>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</si>
  <si>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</si>
  <si>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</si>
  <si>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</si>
  <si>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</si>
  <si>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</si>
  <si>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</si>
  <si>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</si>
  <si>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</si>
  <si>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</si>
  <si>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</si>
  <si>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</si>
  <si>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</si>
  <si>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</si>
  <si>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</si>
  <si>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</si>
  <si>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</si>
  <si>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</si>
  <si>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</si>
  <si>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</si>
  <si>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</si>
  <si>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</si>
  <si>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</si>
  <si>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</si>
  <si>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</si>
  <si>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</si>
  <si>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</si>
  <si>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</si>
  <si>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</si>
  <si>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</si>
  <si>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</si>
  <si>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</si>
  <si>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</si>
  <si>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</si>
  <si>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</si>
  <si>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</si>
  <si>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</si>
  <si>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</si>
  <si>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</si>
  <si>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</si>
  <si>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</si>
  <si>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</si>
  <si>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</si>
  <si>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</si>
  <si>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</si>
  <si>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</si>
  <si>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</si>
  <si>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</si>
  <si>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</si>
  <si>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</si>
  <si>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</si>
  <si>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</si>
  <si>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</si>
  <si>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</si>
  <si>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</si>
  <si>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</si>
  <si>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</si>
  <si>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</si>
  <si>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</si>
  <si>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</si>
  <si>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</si>
  <si>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</si>
  <si>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</si>
  <si>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</si>
  <si>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</si>
  <si>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</si>
  <si>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</si>
  <si>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</si>
  <si>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</si>
  <si>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</si>
  <si>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</si>
  <si>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</si>
  <si>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</si>
  <si>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</si>
  <si>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</si>
  <si>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</si>
  <si>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</si>
  <si>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</si>
  <si>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</si>
  <si>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</si>
  <si>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</si>
  <si>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</si>
  <si>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</si>
  <si>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</si>
  <si>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</si>
  <si>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</si>
  <si>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</si>
  <si>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</si>
  <si>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</si>
  <si>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</si>
  <si>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</si>
  <si>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</si>
  <si>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</si>
  <si>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</si>
  <si>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</si>
  <si>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</si>
  <si>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</si>
  <si>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</si>
  <si>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</si>
  <si>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</si>
  <si>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</si>
  <si>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</si>
  <si>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</si>
  <si>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</si>
  <si>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</si>
  <si>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</si>
  <si>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</si>
  <si>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</si>
  <si>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</si>
  <si>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</si>
  <si>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</si>
  <si>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</si>
  <si>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</si>
  <si>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</si>
  <si>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</si>
  <si>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</si>
  <si>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</si>
  <si>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</si>
  <si>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</si>
  <si>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</si>
  <si>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</si>
  <si>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</si>
  <si>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</si>
  <si>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</si>
  <si>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</si>
  <si>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</si>
  <si>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</si>
  <si>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</si>
  <si>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</si>
  <si>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</si>
  <si>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</si>
  <si>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</si>
  <si>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</si>
  <si>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</si>
  <si>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</si>
  <si>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</si>
  <si>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</si>
  <si>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</si>
  <si>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</si>
  <si>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</si>
  <si>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</si>
  <si>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</si>
  <si>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</si>
  <si>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</si>
  <si>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</si>
  <si>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</si>
  <si>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</si>
  <si>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</si>
  <si>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</si>
  <si>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</si>
  <si>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</si>
  <si>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</si>
  <si>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</si>
  <si>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</si>
  <si>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</si>
  <si>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</si>
  <si>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</si>
  <si>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</si>
  <si>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</si>
  <si>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</si>
  <si>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</si>
  <si>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</si>
  <si>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</si>
  <si>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</si>
  <si>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</si>
  <si>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</si>
  <si>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</si>
  <si>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</si>
  <si>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</si>
  <si>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</si>
  <si>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</si>
  <si>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</si>
  <si>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</si>
  <si>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</si>
  <si>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</si>
  <si>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</si>
  <si>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</si>
  <si>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</si>
  <si>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</si>
  <si>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</si>
  <si>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</si>
  <si>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</si>
  <si>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</si>
  <si>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</si>
  <si>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</si>
  <si>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</si>
  <si>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</si>
  <si>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</si>
  <si>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</si>
  <si>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</si>
  <si>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</si>
  <si>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</si>
  <si>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</si>
  <si>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</si>
  <si>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</si>
  <si>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</si>
  <si>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</si>
  <si>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</si>
  <si>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</si>
  <si>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</si>
  <si>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</si>
  <si>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</si>
  <si>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</si>
  <si>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</si>
  <si>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</si>
  <si>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</si>
  <si>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</si>
  <si>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</si>
  <si>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</si>
  <si>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</si>
  <si>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</si>
  <si>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</si>
  <si>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</si>
  <si>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</si>
  <si>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</si>
  <si>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</si>
  <si>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</si>
  <si>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</si>
  <si>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</si>
  <si>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</si>
  <si>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</si>
  <si>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</si>
  <si>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</si>
  <si>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</si>
  <si>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</si>
  <si>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</si>
  <si>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</si>
  <si>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</si>
  <si>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</si>
  <si>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</si>
  <si>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</si>
  <si>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</si>
  <si>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</si>
  <si>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</si>
  <si>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</si>
  <si>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</si>
  <si>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</si>
  <si>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</si>
  <si>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</si>
  <si>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</si>
  <si>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</si>
  <si>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</si>
  <si>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</si>
  <si>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</si>
  <si>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</si>
  <si>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</si>
  <si>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</si>
  <si>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</si>
  <si>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</si>
  <si>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</si>
  <si>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</si>
  <si>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</si>
  <si>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</si>
  <si>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</si>
  <si>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</si>
  <si>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</si>
  <si>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</si>
  <si>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</si>
  <si>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</si>
  <si>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</si>
  <si>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</si>
  <si>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</si>
  <si>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</si>
  <si>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</si>
  <si>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</si>
  <si>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</si>
  <si>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</si>
  <si>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</si>
  <si>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</si>
  <si>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</si>
  <si>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</si>
  <si>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</si>
  <si>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</si>
  <si>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</si>
  <si>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</si>
  <si>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</si>
  <si>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</si>
  <si>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</si>
  <si>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</si>
  <si>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</si>
  <si>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</si>
  <si>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</si>
  <si>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</si>
  <si>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</si>
  <si>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</si>
  <si>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</si>
  <si>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</si>
  <si>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</si>
  <si>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</si>
  <si>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</si>
  <si>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</si>
  <si>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</si>
  <si>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</si>
  <si>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</si>
  <si>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</si>
  <si>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</si>
  <si>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</si>
  <si>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</si>
  <si>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</si>
  <si>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</si>
  <si>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</si>
  <si>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</si>
  <si>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</si>
  <si>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</si>
  <si>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</si>
  <si>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</si>
  <si>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</si>
  <si>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</si>
  <si>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</si>
  <si>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</si>
  <si>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</si>
  <si>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</si>
  <si>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</si>
  <si>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</si>
  <si>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</si>
  <si>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</si>
  <si>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</si>
  <si>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</si>
  <si>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</si>
  <si>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</si>
  <si>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</si>
  <si>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</si>
  <si>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</si>
  <si>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</si>
  <si>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</si>
  <si>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</si>
  <si>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</si>
  <si>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</si>
  <si>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</si>
  <si>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</si>
  <si>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</si>
  <si>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</si>
  <si>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</si>
  <si>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</si>
  <si>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</si>
  <si>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</si>
  <si>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</si>
  <si>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</si>
  <si>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</si>
  <si>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</si>
  <si>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</si>
  <si>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</si>
  <si>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</si>
  <si>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</si>
  <si>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</si>
  <si>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</si>
  <si>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</si>
  <si>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</si>
  <si>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</si>
  <si>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</si>
  <si>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</si>
  <si>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</si>
  <si>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</si>
  <si>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</si>
  <si>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</si>
  <si>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</si>
  <si>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</si>
  <si>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</si>
  <si>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</si>
  <si>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</si>
  <si>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</si>
  <si>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</si>
  <si>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</si>
  <si>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</si>
  <si>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</si>
  <si>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</si>
  <si>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</si>
  <si>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</si>
  <si>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</si>
  <si>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</si>
  <si>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</si>
  <si>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</si>
  <si>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</si>
  <si>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</si>
  <si>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</si>
  <si>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</si>
  <si>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</si>
  <si>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</si>
  <si>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</si>
  <si>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</si>
  <si>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</si>
  <si>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</si>
  <si>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</si>
  <si>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</si>
  <si>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</si>
  <si>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</si>
  <si>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</si>
  <si>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</si>
  <si>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</si>
  <si>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</si>
  <si>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</si>
  <si>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</si>
  <si>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</si>
  <si>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</si>
  <si>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</si>
  <si>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</si>
  <si>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</si>
  <si>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</si>
  <si>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</si>
  <si>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</si>
  <si>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</si>
  <si>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</si>
  <si>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</si>
  <si>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</si>
  <si>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</si>
  <si>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</si>
  <si>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</si>
  <si>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</si>
  <si>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</si>
  <si>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</si>
  <si>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</si>
  <si>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</si>
  <si>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</si>
  <si>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</si>
  <si>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</si>
  <si>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</si>
  <si>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</si>
  <si>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</si>
  <si>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</si>
  <si>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</si>
  <si>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</si>
  <si>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</si>
  <si>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</si>
  <si>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</si>
  <si>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</si>
  <si>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</si>
  <si>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</si>
  <si>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</si>
  <si>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</si>
  <si>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</si>
  <si>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</si>
  <si>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</si>
  <si>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</si>
  <si>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</si>
  <si>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</si>
  <si>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</si>
  <si>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</si>
  <si>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</si>
  <si>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</si>
  <si>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</si>
  <si>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</si>
  <si>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</si>
  <si>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</si>
  <si>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</si>
  <si>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</si>
  <si>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</si>
  <si>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</si>
  <si>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</si>
  <si>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</si>
  <si>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</si>
  <si>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</si>
  <si>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</si>
  <si>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</si>
  <si>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</si>
  <si>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</si>
  <si>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</si>
  <si>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</si>
  <si>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</si>
  <si>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</si>
  <si>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</si>
  <si>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</si>
  <si>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</si>
  <si>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</si>
  <si>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</si>
  <si>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</si>
  <si>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</si>
  <si>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</si>
  <si>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</si>
  <si>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</si>
  <si>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</si>
  <si>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</si>
  <si>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</si>
  <si>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</si>
  <si>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</si>
  <si>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</si>
  <si>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</si>
  <si>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</si>
  <si>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</si>
  <si>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</si>
  <si>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</si>
  <si>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</si>
  <si>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</si>
  <si>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</si>
  <si>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</si>
  <si>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</si>
  <si>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</si>
  <si>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</si>
  <si>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</si>
  <si>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</si>
  <si>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</si>
  <si>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</si>
  <si>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</si>
  <si>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</si>
  <si>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</si>
  <si>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</si>
  <si>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</si>
  <si>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</si>
  <si>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</si>
  <si>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</si>
  <si>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</si>
  <si>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</si>
  <si>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</si>
  <si>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</si>
  <si>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</si>
  <si>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</si>
  <si>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</si>
  <si>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</si>
  <si>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</si>
  <si>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</si>
  <si>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</si>
  <si>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</si>
  <si>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</si>
  <si>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保険者機能強化推進交付金</t>
    <rPh sb="0" eb="3">
      <t>ホケンシャ</t>
    </rPh>
    <rPh sb="3" eb="5">
      <t>キノウ</t>
    </rPh>
    <rPh sb="5" eb="7">
      <t>キョウカ</t>
    </rPh>
    <rPh sb="7" eb="9">
      <t>スイシン</t>
    </rPh>
    <rPh sb="9" eb="11">
      <t>コウフ</t>
    </rPh>
    <rPh sb="11" eb="12">
      <t>カネ</t>
    </rPh>
    <phoneticPr fontId="5"/>
  </si>
  <si>
    <t>老健局</t>
    <rPh sb="0" eb="2">
      <t>ロウケン</t>
    </rPh>
    <rPh sb="2" eb="3">
      <t>キョク</t>
    </rPh>
    <phoneticPr fontId="5"/>
  </si>
  <si>
    <t>介護保険計画課</t>
    <rPh sb="0" eb="2">
      <t>カイゴ</t>
    </rPh>
    <rPh sb="2" eb="4">
      <t>ホケン</t>
    </rPh>
    <rPh sb="4" eb="7">
      <t>ケイカクカ</t>
    </rPh>
    <phoneticPr fontId="5"/>
  </si>
  <si>
    <t>介護保険計画課長
橋本　敬史</t>
    <rPh sb="0" eb="2">
      <t>カイゴ</t>
    </rPh>
    <rPh sb="2" eb="4">
      <t>ホケン</t>
    </rPh>
    <rPh sb="4" eb="6">
      <t>ケイカク</t>
    </rPh>
    <rPh sb="6" eb="8">
      <t>カチョウ</t>
    </rPh>
    <rPh sb="9" eb="11">
      <t>ハシモト</t>
    </rPh>
    <rPh sb="12" eb="13">
      <t>ウヤマ</t>
    </rPh>
    <phoneticPr fontId="6"/>
  </si>
  <si>
    <t>介護保険法第122条の３
介護保険の国庫負担金の算定等に関する政令第１条の４
介護保険の調整交付金等の交付額の算定に関する省令第10条</t>
    <phoneticPr fontId="5"/>
  </si>
  <si>
    <t>新経済・財政再生計画 改革工程表2018
（平成30年(2018年)12月20日経済財政諮問会議資料）</t>
    <rPh sb="0" eb="1">
      <t>シン</t>
    </rPh>
    <phoneticPr fontId="5"/>
  </si>
  <si>
    <t>○</t>
  </si>
  <si>
    <t>高齢者の自立支援・重度化防止等に向けた市町村の取組や都道府県による市町村支援の取組を支援するため、市町村及び都道府県の様々な取組の達成状況を評価できるよう、客観的な評価指標を設定した上で、市町村及び都道府県に対して交付金（保険者機能強化推進交付金）を交付する。</t>
    <phoneticPr fontId="5"/>
  </si>
  <si>
    <t>-</t>
  </si>
  <si>
    <t>-</t>
    <phoneticPr fontId="5"/>
  </si>
  <si>
    <t>-</t>
    <phoneticPr fontId="5"/>
  </si>
  <si>
    <t>-</t>
    <phoneticPr fontId="5"/>
  </si>
  <si>
    <t>-</t>
    <phoneticPr fontId="5"/>
  </si>
  <si>
    <t>-</t>
    <phoneticPr fontId="5"/>
  </si>
  <si>
    <t>-</t>
    <phoneticPr fontId="5"/>
  </si>
  <si>
    <t>-</t>
    <phoneticPr fontId="5"/>
  </si>
  <si>
    <t>保険者機能強化推進交付金</t>
    <rPh sb="0" eb="3">
      <t>ホケンシャ</t>
    </rPh>
    <rPh sb="3" eb="5">
      <t>キノウ</t>
    </rPh>
    <rPh sb="5" eb="7">
      <t>キョウカ</t>
    </rPh>
    <rPh sb="7" eb="9">
      <t>スイシン</t>
    </rPh>
    <rPh sb="9" eb="12">
      <t>コウフキン</t>
    </rPh>
    <phoneticPr fontId="5"/>
  </si>
  <si>
    <t>-</t>
    <phoneticPr fontId="5"/>
  </si>
  <si>
    <t>-</t>
    <phoneticPr fontId="5"/>
  </si>
  <si>
    <t>-</t>
    <phoneticPr fontId="5"/>
  </si>
  <si>
    <t>-</t>
    <phoneticPr fontId="5"/>
  </si>
  <si>
    <t>-</t>
    <phoneticPr fontId="5"/>
  </si>
  <si>
    <t>保険者機能強化推進交付金は、市町村及び都道府県の様々な取組の達成状況を評価できるよう、客観的な評価指標を設定した上で、市町村及び都道府県に対して交付金を交付するものであり、国が一定の目標を定めて執行をするものではないため。</t>
    <phoneticPr fontId="5"/>
  </si>
  <si>
    <t>-</t>
    <phoneticPr fontId="5"/>
  </si>
  <si>
    <t>全市町村及び都道府県として設定</t>
    <rPh sb="0" eb="1">
      <t>ゼン</t>
    </rPh>
    <rPh sb="1" eb="4">
      <t>シチョウソン</t>
    </rPh>
    <rPh sb="4" eb="5">
      <t>オヨ</t>
    </rPh>
    <rPh sb="6" eb="10">
      <t>トドウフケン</t>
    </rPh>
    <rPh sb="13" eb="15">
      <t>セッテイ</t>
    </rPh>
    <phoneticPr fontId="5"/>
  </si>
  <si>
    <t>当該交付金の交付市町村及び都道府県数</t>
    <rPh sb="0" eb="2">
      <t>トウガイ</t>
    </rPh>
    <rPh sb="2" eb="5">
      <t>コウフキン</t>
    </rPh>
    <rPh sb="6" eb="8">
      <t>コウフ</t>
    </rPh>
    <rPh sb="8" eb="11">
      <t>シチョウソン</t>
    </rPh>
    <rPh sb="11" eb="12">
      <t>オヨ</t>
    </rPh>
    <rPh sb="13" eb="17">
      <t>トドウフケン</t>
    </rPh>
    <rPh sb="17" eb="18">
      <t>スウ</t>
    </rPh>
    <phoneticPr fontId="5"/>
  </si>
  <si>
    <t>自治体数</t>
    <rPh sb="0" eb="3">
      <t>ジチタイ</t>
    </rPh>
    <rPh sb="3" eb="4">
      <t>スウ</t>
    </rPh>
    <phoneticPr fontId="5"/>
  </si>
  <si>
    <t>-</t>
    <phoneticPr fontId="5"/>
  </si>
  <si>
    <t>　単位当たりコスト＝X／Y　
　　　X:「執行額（百万円）」
　　　Y:「保険者数」　　</t>
    <phoneticPr fontId="5"/>
  </si>
  <si>
    <t>百万円</t>
    <rPh sb="0" eb="2">
      <t>ヒャクマン</t>
    </rPh>
    <rPh sb="2" eb="3">
      <t>エン</t>
    </rPh>
    <phoneticPr fontId="5"/>
  </si>
  <si>
    <t>20,000／1,788</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</si>
  <si>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</si>
  <si>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介護保険制度の適切な運営を図るとともに、質・量両面にわたり介護サービス基盤の整備を図ること（施策目標Ⅺ－１－４）</t>
  </si>
  <si>
    <t>-</t>
    <phoneticPr fontId="5"/>
  </si>
  <si>
    <t>-</t>
    <phoneticPr fontId="5"/>
  </si>
  <si>
    <t>-</t>
    <phoneticPr fontId="5"/>
  </si>
  <si>
    <t>高齢者がその有する能力に応じて自立した日常生活を営むことができるように支援することや、要介護状態等となることの予防、要介護状態等の軽減、悪化の防止といった介護保険制度の理念を踏まえ、各市町村及び都道府県において、地域の実情に応じて、具体的な取組を推進することができる。</t>
    <phoneticPr fontId="5"/>
  </si>
  <si>
    <t>・地域差を分析し、給付費の適正化の方策を策定した保険者</t>
    <phoneticPr fontId="5"/>
  </si>
  <si>
    <t>-</t>
    <phoneticPr fontId="5"/>
  </si>
  <si>
    <t>-</t>
    <phoneticPr fontId="5"/>
  </si>
  <si>
    <t>・年齢調整後の要介護度別認定率の地域差
・年齢調整後の一人当たり介護費の地域差（施設／居住系／在宅／合計）</t>
    <phoneticPr fontId="5"/>
  </si>
  <si>
    <t>-</t>
    <phoneticPr fontId="5"/>
  </si>
  <si>
    <t>-</t>
    <phoneticPr fontId="5"/>
  </si>
  <si>
    <t>-</t>
    <phoneticPr fontId="5"/>
  </si>
  <si>
    <t>-</t>
    <phoneticPr fontId="5"/>
  </si>
  <si>
    <t>保険者機能を強化し、市町村による高齢者の自立支援・介護予防等を通じた給付の適正化を推進することにより、介護保険財政の安定化につながるとともに、給付費の地域差が縮小すると考えられる。</t>
    <phoneticPr fontId="5"/>
  </si>
  <si>
    <t>高齢者の自立支援・重度化防止等に向けた市町村の取組や都道府県による市町村支援の取組を支援するため必要な事業である</t>
    <rPh sb="48" eb="50">
      <t>ヒツヨウ</t>
    </rPh>
    <rPh sb="51" eb="53">
      <t>ジギョウ</t>
    </rPh>
    <phoneticPr fontId="5"/>
  </si>
  <si>
    <t>介護保険法において、国は交付金を交付すると定められているため国費で対応する必要がある</t>
    <rPh sb="0" eb="2">
      <t>カイゴ</t>
    </rPh>
    <rPh sb="2" eb="5">
      <t>ホケンホウ</t>
    </rPh>
    <rPh sb="10" eb="11">
      <t>クニ</t>
    </rPh>
    <rPh sb="12" eb="15">
      <t>コウフキン</t>
    </rPh>
    <rPh sb="16" eb="18">
      <t>コウフ</t>
    </rPh>
    <rPh sb="21" eb="22">
      <t>サダ</t>
    </rPh>
    <rPh sb="30" eb="32">
      <t>コクヒ</t>
    </rPh>
    <rPh sb="33" eb="35">
      <t>タイオウ</t>
    </rPh>
    <rPh sb="37" eb="39">
      <t>ヒツヨウ</t>
    </rPh>
    <phoneticPr fontId="5"/>
  </si>
  <si>
    <t>高齢者の自立支援・重度化防止等に向けた市町村の取組や都道府県による市町村支援の取組を支援するためのものであり、優先度の高い事業である</t>
    <rPh sb="55" eb="58">
      <t>ユウセンド</t>
    </rPh>
    <rPh sb="59" eb="60">
      <t>タカ</t>
    </rPh>
    <rPh sb="61" eb="63">
      <t>ジギョウ</t>
    </rPh>
    <phoneticPr fontId="5"/>
  </si>
  <si>
    <t>‐</t>
  </si>
  <si>
    <t>無</t>
  </si>
  <si>
    <t>-</t>
    <phoneticPr fontId="5"/>
  </si>
  <si>
    <t>点検対象外</t>
    <rPh sb="0" eb="2">
      <t>テンケン</t>
    </rPh>
    <rPh sb="2" eb="5">
      <t>タイショウガイ</t>
    </rPh>
    <phoneticPr fontId="5"/>
  </si>
  <si>
    <t>厚生労働省</t>
  </si>
  <si>
    <t>交付金を交付</t>
    <rPh sb="0" eb="3">
      <t>コウフキン</t>
    </rPh>
    <rPh sb="4" eb="6">
      <t>コウフ</t>
    </rPh>
    <phoneticPr fontId="5"/>
  </si>
  <si>
    <t>平成30年度</t>
    <phoneticPr fontId="5"/>
  </si>
  <si>
    <t>-</t>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</si>
  <si>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</si>
  <si>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</si>
  <si>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</si>
  <si>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</si>
  <si>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神戸市</t>
    <rPh sb="0" eb="3">
      <t>コウベシ</t>
    </rPh>
    <phoneticPr fontId="5"/>
  </si>
  <si>
    <t>京都市</t>
    <rPh sb="0" eb="3">
      <t>キョウトシ</t>
    </rPh>
    <phoneticPr fontId="5"/>
  </si>
  <si>
    <t>福岡市</t>
    <rPh sb="0" eb="3">
      <t>フクオカシ</t>
    </rPh>
    <phoneticPr fontId="5"/>
  </si>
  <si>
    <t>北九州市</t>
    <rPh sb="0" eb="4">
      <t>キタキュウシュウシ</t>
    </rPh>
    <phoneticPr fontId="5"/>
  </si>
  <si>
    <t>広島市</t>
    <rPh sb="0" eb="3">
      <t>ヒロシマシ</t>
    </rPh>
    <phoneticPr fontId="5"/>
  </si>
  <si>
    <t>川崎市</t>
    <rPh sb="0" eb="3">
      <t>カワサキシ</t>
    </rPh>
    <phoneticPr fontId="5"/>
  </si>
  <si>
    <t>-</t>
    <phoneticPr fontId="5"/>
  </si>
  <si>
    <t>-</t>
    <phoneticPr fontId="5"/>
  </si>
  <si>
    <t>-</t>
    <phoneticPr fontId="5"/>
  </si>
  <si>
    <t>-</t>
    <phoneticPr fontId="5"/>
  </si>
  <si>
    <t>-</t>
    <phoneticPr fontId="5"/>
  </si>
  <si>
    <t>A.横浜市</t>
    <rPh sb="2" eb="5">
      <t>ヨコハマシ</t>
    </rPh>
    <phoneticPr fontId="5"/>
  </si>
  <si>
    <t>介護予防・日常生活支援総合事業</t>
    <phoneticPr fontId="5"/>
  </si>
  <si>
    <t>市町村及び都道府県に対して交付金（保険者機能強化推進交付金）を交付することにより、高齢者の自立支援・重度化防止等に向けた市町村の取組や都道府県による市町村支援の取組を支援することを目的とする。</t>
    <phoneticPr fontId="5"/>
  </si>
  <si>
    <t>高齢者の自立支援・重度化防止等に向けた市町村の取組</t>
    <rPh sb="0" eb="3">
      <t>コウレイシャ</t>
    </rPh>
    <rPh sb="4" eb="6">
      <t>ジリツ</t>
    </rPh>
    <rPh sb="6" eb="8">
      <t>シエン</t>
    </rPh>
    <rPh sb="9" eb="12">
      <t>ジュウドカ</t>
    </rPh>
    <rPh sb="12" eb="14">
      <t>ボウシ</t>
    </rPh>
    <rPh sb="14" eb="15">
      <t>トウ</t>
    </rPh>
    <rPh sb="16" eb="17">
      <t>ム</t>
    </rPh>
    <rPh sb="19" eb="22">
      <t>シチョウソン</t>
    </rPh>
    <rPh sb="23" eb="25">
      <t>トリクミ</t>
    </rPh>
    <phoneticPr fontId="5"/>
  </si>
  <si>
    <t>高齢者の自立支援・重度化防止等に向けた市町村の取組</t>
    <phoneticPr fontId="5"/>
  </si>
  <si>
    <t>補助金等交付</t>
  </si>
  <si>
    <t>％</t>
    <phoneticPr fontId="5"/>
  </si>
  <si>
    <t>32.介護保険制度における財政的インセンティブの評価指標による評価結果の公表及び取組状況の「見える化」や改善の推進</t>
    <rPh sb="3" eb="5">
      <t>カイゴ</t>
    </rPh>
    <rPh sb="5" eb="7">
      <t>ホケン</t>
    </rPh>
    <rPh sb="7" eb="9">
      <t>セイド</t>
    </rPh>
    <rPh sb="13" eb="15">
      <t>ザイセイ</t>
    </rPh>
    <rPh sb="15" eb="16">
      <t>テキ</t>
    </rPh>
    <rPh sb="24" eb="26">
      <t>ヒョウカ</t>
    </rPh>
    <rPh sb="26" eb="28">
      <t>シヒョウ</t>
    </rPh>
    <rPh sb="31" eb="33">
      <t>ヒョウカ</t>
    </rPh>
    <rPh sb="33" eb="35">
      <t>ケッカ</t>
    </rPh>
    <rPh sb="36" eb="38">
      <t>コウヒョウ</t>
    </rPh>
    <rPh sb="38" eb="39">
      <t>オヨ</t>
    </rPh>
    <rPh sb="40" eb="42">
      <t>トリクミ</t>
    </rPh>
    <rPh sb="42" eb="44">
      <t>ジョウキョウ</t>
    </rPh>
    <rPh sb="46" eb="47">
      <t>ミ</t>
    </rPh>
    <rPh sb="49" eb="50">
      <t>バ</t>
    </rPh>
    <rPh sb="52" eb="54">
      <t>カイゼン</t>
    </rPh>
    <rPh sb="55" eb="57">
      <t>スイシン</t>
    </rPh>
    <phoneticPr fontId="5"/>
  </si>
  <si>
    <t>-</t>
    <phoneticPr fontId="5"/>
  </si>
  <si>
    <t>-</t>
    <phoneticPr fontId="5"/>
  </si>
  <si>
    <t>活動実績については、十分に見込みに見合ったものになっている。</t>
    <phoneticPr fontId="5"/>
  </si>
  <si>
    <t>本事業は、介護保険法第１２２条の３に規定する市町村による被保険者の日常生活支援、要介護状態等となることの予防等及び介護給付等に要する費用の適正化に関する取組等を支援するための交付金であり、創設年度の平成３０年度においては１，７４１の保険者及び４７都道府県に対し本交付金を交付した。引き続き、各自治体による取組を支援していく必要がある。</t>
    <rPh sb="22" eb="25">
      <t>シチョウソン</t>
    </rPh>
    <rPh sb="28" eb="32">
      <t>ヒホケンシャ</t>
    </rPh>
    <rPh sb="33" eb="35">
      <t>ニチジョウ</t>
    </rPh>
    <rPh sb="35" eb="37">
      <t>セイカツ</t>
    </rPh>
    <rPh sb="37" eb="39">
      <t>シエン</t>
    </rPh>
    <rPh sb="40" eb="43">
      <t>ヨウカイゴ</t>
    </rPh>
    <rPh sb="43" eb="45">
      <t>ジョウタイ</t>
    </rPh>
    <rPh sb="45" eb="46">
      <t>トウ</t>
    </rPh>
    <rPh sb="52" eb="54">
      <t>ヨボウ</t>
    </rPh>
    <rPh sb="54" eb="55">
      <t>トウ</t>
    </rPh>
    <rPh sb="55" eb="56">
      <t>オヨ</t>
    </rPh>
    <rPh sb="57" eb="59">
      <t>カイゴ</t>
    </rPh>
    <rPh sb="73" eb="74">
      <t>カン</t>
    </rPh>
    <rPh sb="78" eb="79">
      <t>トウ</t>
    </rPh>
    <rPh sb="94" eb="96">
      <t>ソウセツ</t>
    </rPh>
    <rPh sb="96" eb="98">
      <t>ネンド</t>
    </rPh>
    <rPh sb="103" eb="105">
      <t>ネンド</t>
    </rPh>
    <rPh sb="119" eb="120">
      <t>オヨ</t>
    </rPh>
    <rPh sb="123" eb="127">
      <t>トドウフケン</t>
    </rPh>
    <rPh sb="131" eb="133">
      <t>コウフ</t>
    </rPh>
    <rPh sb="140" eb="141">
      <t>ヒ</t>
    </rPh>
    <rPh sb="142" eb="143">
      <t>ツヅ</t>
    </rPh>
    <rPh sb="146" eb="149">
      <t>ジチタイ</t>
    </rPh>
    <rPh sb="152" eb="154">
      <t>トリクミ</t>
    </rPh>
    <rPh sb="155" eb="157">
      <t>シエン</t>
    </rPh>
    <rPh sb="161" eb="163">
      <t>ヒツヨウ</t>
    </rPh>
    <phoneticPr fontId="5"/>
  </si>
  <si>
    <t>介護予防等に関するインセンティブ措置の強化を図ること当により、各自治体が行う取組を支援する。</t>
    <rPh sb="4" eb="5">
      <t>トウ</t>
    </rPh>
    <rPh sb="22" eb="23">
      <t>ハカ</t>
    </rPh>
    <rPh sb="26" eb="27">
      <t>トウ</t>
    </rPh>
    <rPh sb="31" eb="32">
      <t>カク</t>
    </rPh>
    <rPh sb="32" eb="35">
      <t>ジチタイ</t>
    </rPh>
    <rPh sb="36" eb="37">
      <t>オコナ</t>
    </rPh>
    <rPh sb="38" eb="40">
      <t>トリクミ</t>
    </rPh>
    <rPh sb="41" eb="43">
      <t>シエン</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</si>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</sst>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23812</xdr:colOff>
      <xdr:row>744</xdr:row>
      <xdr:rowOff>119075</xdr:rowOff>
    </xdr:from>
    <xdr:to>
      <xdr:col>35</xdr:col>
      <xdr:colOff>11906</xdr:colOff>
      <xdr:row>748</xdr:row>
      <xdr:rowOff>95262</xdr:rowOff>
    </xdr:to>
    <xdr:sp macro="" textlink="">
      <xdr:nvSpPr>
        <xdr:cNvPr id="4" name="正方形/長方形 3"/>
        <xdr:cNvSpPr/>
      </xdr:nvSpPr>
      <xdr:spPr>
        <a:xfrm>
          <a:off x="4624387" y="43438775"/>
          <a:ext cx="2388394" cy="13858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20,000</a:t>
          </a:r>
          <a:r>
            <a:rPr kumimoji="1" lang="ja-JP" altLang="en-US" sz="1100">
              <a:latin typeface="+mn-ea"/>
              <a:ea typeface="+mn-ea"/>
            </a:rPr>
            <a:t>百万</a:t>
          </a:r>
          <a:endParaRPr kumimoji="1" lang="en-US" altLang="ja-JP" sz="1100">
            <a:latin typeface="+mn-ea"/>
            <a:ea typeface="+mn-ea"/>
          </a:endParaRPr>
        </a:p>
      </xdr:txBody>
    </xdr:sp>
    <xdr:clientData/>
  </xdr:twoCellAnchor>
  <xdr:twoCellAnchor>
    <xdr:from>
      <xdr:col>23</xdr:col>
      <xdr:colOff>9524</xdr:colOff>
      <xdr:row>756</xdr:row>
      <xdr:rowOff>664312</xdr:rowOff>
    </xdr:from>
    <xdr:to>
      <xdr:col>34</xdr:col>
      <xdr:colOff>200024</xdr:colOff>
      <xdr:row>759</xdr:row>
      <xdr:rowOff>68999</xdr:rowOff>
    </xdr:to>
    <xdr:sp macro="" textlink="">
      <xdr:nvSpPr>
        <xdr:cNvPr id="5" name="正方形/長方形 4"/>
        <xdr:cNvSpPr/>
      </xdr:nvSpPr>
      <xdr:spPr>
        <a:xfrm>
          <a:off x="4610099" y="48213112"/>
          <a:ext cx="2390775" cy="14049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mn-ea"/>
              <a:ea typeface="+mn-ea"/>
            </a:rPr>
            <a:t>Ａ　</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algn="ctr"/>
          <a:r>
            <a:rPr kumimoji="1" lang="en-US" altLang="ja-JP" sz="1100">
              <a:latin typeface="+mn-ea"/>
              <a:ea typeface="+mn-ea"/>
            </a:rPr>
            <a:t>1,741</a:t>
          </a:r>
          <a:r>
            <a:rPr kumimoji="1" lang="ja-JP" altLang="en-US" sz="1100">
              <a:latin typeface="+mn-ea"/>
              <a:ea typeface="+mn-ea"/>
            </a:rPr>
            <a:t>市町村（特別区を含む）</a:t>
          </a:r>
          <a:endParaRPr kumimoji="1" lang="en-US" altLang="ja-JP" sz="1100">
            <a:latin typeface="+mn-ea"/>
            <a:ea typeface="+mn-ea"/>
          </a:endParaRPr>
        </a:p>
      </xdr:txBody>
    </xdr:sp>
    <xdr:clientData/>
  </xdr:twoCellAnchor>
  <xdr:twoCellAnchor>
    <xdr:from>
      <xdr:col>29</xdr:col>
      <xdr:colOff>3572</xdr:colOff>
      <xdr:row>748</xdr:row>
      <xdr:rowOff>95262</xdr:rowOff>
    </xdr:from>
    <xdr:to>
      <xdr:col>29</xdr:col>
      <xdr:colOff>17860</xdr:colOff>
      <xdr:row>756</xdr:row>
      <xdr:rowOff>664312</xdr:rowOff>
    </xdr:to>
    <xdr:cxnSp macro="">
      <xdr:nvCxnSpPr>
        <xdr:cNvPr id="6" name="直線矢印コネクタ 5"/>
        <xdr:cNvCxnSpPr>
          <a:stCxn id="4" idx="2"/>
          <a:endCxn id="5" idx="0"/>
        </xdr:cNvCxnSpPr>
      </xdr:nvCxnSpPr>
      <xdr:spPr>
        <a:xfrm flipH="1">
          <a:off x="5804297" y="44824662"/>
          <a:ext cx="14288" cy="3388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76540</xdr:colOff>
      <xdr:row>458</xdr:row>
      <xdr:rowOff>17010</xdr:rowOff>
    </xdr:from>
    <xdr:to>
      <xdr:col>49</xdr:col>
      <xdr:colOff>255134</xdr:colOff>
      <xdr:row>458</xdr:row>
      <xdr:rowOff>289152</xdr:rowOff>
    </xdr:to>
    <xdr:sp macro="" textlink="">
      <xdr:nvSpPr>
        <xdr:cNvPr id="7" name="テキスト ボックス 6"/>
        <xdr:cNvSpPr txBox="1"/>
      </xdr:nvSpPr>
      <xdr:spPr>
        <a:xfrm>
          <a:off x="9669576" y="22621876"/>
          <a:ext cx="586808"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縮減</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4" zoomScale="112" zoomScaleNormal="75" zoomScaleSheetLayoutView="112" zoomScalePageLayoutView="85" workbookViewId="0">
      <selection activeCell="BF35" sqref="BF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822</v>
      </c>
      <c r="AT2" s="220"/>
      <c r="AU2" s="220"/>
      <c r="AV2" s="52" t="str">
        <f>IF(AW2="", "", "-")</f>
        <v/>
      </c>
      <c r="AW2" s="399"/>
      <c r="AX2" s="399"/>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623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5.2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7" t="s">
        <v>516</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584</v>
      </c>
      <c r="Q13" s="109"/>
      <c r="R13" s="109"/>
      <c r="S13" s="109"/>
      <c r="T13" s="109"/>
      <c r="U13" s="109"/>
      <c r="V13" s="110"/>
      <c r="W13" s="108" t="s">
        <v>590</v>
      </c>
      <c r="X13" s="109"/>
      <c r="Y13" s="109"/>
      <c r="Z13" s="109"/>
      <c r="AA13" s="109"/>
      <c r="AB13" s="109"/>
      <c r="AC13" s="110"/>
      <c r="AD13" s="108">
        <v>20000</v>
      </c>
      <c r="AE13" s="109"/>
      <c r="AF13" s="109"/>
      <c r="AG13" s="109"/>
      <c r="AH13" s="109"/>
      <c r="AI13" s="109"/>
      <c r="AJ13" s="110"/>
      <c r="AK13" s="108">
        <v>20000</v>
      </c>
      <c r="AL13" s="109"/>
      <c r="AM13" s="109"/>
      <c r="AN13" s="109"/>
      <c r="AO13" s="109"/>
      <c r="AP13" s="109"/>
      <c r="AQ13" s="110"/>
      <c r="AR13" s="105" t="s">
        <v>656</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583</v>
      </c>
      <c r="Q14" s="109"/>
      <c r="R14" s="109"/>
      <c r="S14" s="109"/>
      <c r="T14" s="109"/>
      <c r="U14" s="109"/>
      <c r="V14" s="110"/>
      <c r="W14" s="108" t="s">
        <v>579</v>
      </c>
      <c r="X14" s="109"/>
      <c r="Y14" s="109"/>
      <c r="Z14" s="109"/>
      <c r="AA14" s="109"/>
      <c r="AB14" s="109"/>
      <c r="AC14" s="110"/>
      <c r="AD14" s="108" t="s">
        <v>655</v>
      </c>
      <c r="AE14" s="109"/>
      <c r="AF14" s="109"/>
      <c r="AG14" s="109"/>
      <c r="AH14" s="109"/>
      <c r="AI14" s="109"/>
      <c r="AJ14" s="110"/>
      <c r="AK14" s="108" t="s">
        <v>656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584</v>
      </c>
      <c r="Q15" s="109"/>
      <c r="R15" s="109"/>
      <c r="S15" s="109"/>
      <c r="T15" s="109"/>
      <c r="U15" s="109"/>
      <c r="V15" s="110"/>
      <c r="W15" s="108" t="s">
        <v>591</v>
      </c>
      <c r="X15" s="109"/>
      <c r="Y15" s="109"/>
      <c r="Z15" s="109"/>
      <c r="AA15" s="109"/>
      <c r="AB15" s="109"/>
      <c r="AC15" s="110"/>
      <c r="AD15" s="108" t="s">
        <v>655</v>
      </c>
      <c r="AE15" s="109"/>
      <c r="AF15" s="109"/>
      <c r="AG15" s="109"/>
      <c r="AH15" s="109"/>
      <c r="AI15" s="109"/>
      <c r="AJ15" s="110"/>
      <c r="AK15" s="108" t="s">
        <v>656</v>
      </c>
      <c r="AL15" s="109"/>
      <c r="AM15" s="109"/>
      <c r="AN15" s="109"/>
      <c r="AO15" s="109"/>
      <c r="AP15" s="109"/>
      <c r="AQ15" s="110"/>
      <c r="AR15" s="108" t="s">
        <v>656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584</v>
      </c>
      <c r="Q16" s="109"/>
      <c r="R16" s="109"/>
      <c r="S16" s="109"/>
      <c r="T16" s="109"/>
      <c r="U16" s="109"/>
      <c r="V16" s="110"/>
      <c r="W16" s="108" t="s">
        <v>579</v>
      </c>
      <c r="X16" s="109"/>
      <c r="Y16" s="109"/>
      <c r="Z16" s="109"/>
      <c r="AA16" s="109"/>
      <c r="AB16" s="109"/>
      <c r="AC16" s="110"/>
      <c r="AD16" s="108" t="s">
        <v>656</v>
      </c>
      <c r="AE16" s="109"/>
      <c r="AF16" s="109"/>
      <c r="AG16" s="109"/>
      <c r="AH16" s="109"/>
      <c r="AI16" s="109"/>
      <c r="AJ16" s="110"/>
      <c r="AK16" s="108" t="s">
        <v>656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584</v>
      </c>
      <c r="Q17" s="109"/>
      <c r="R17" s="109"/>
      <c r="S17" s="109"/>
      <c r="T17" s="109"/>
      <c r="U17" s="109"/>
      <c r="V17" s="110"/>
      <c r="W17" s="108" t="s">
        <v>584</v>
      </c>
      <c r="X17" s="109"/>
      <c r="Y17" s="109"/>
      <c r="Z17" s="109"/>
      <c r="AA17" s="109"/>
      <c r="AB17" s="109"/>
      <c r="AC17" s="110"/>
      <c r="AD17" s="108" t="s">
        <v>656</v>
      </c>
      <c r="AE17" s="109"/>
      <c r="AF17" s="109"/>
      <c r="AG17" s="109"/>
      <c r="AH17" s="109"/>
      <c r="AI17" s="109"/>
      <c r="AJ17" s="110"/>
      <c r="AK17" s="108" t="s">
        <v>657</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20000</v>
      </c>
      <c r="AE18" s="115"/>
      <c r="AF18" s="115"/>
      <c r="AG18" s="115"/>
      <c r="AH18" s="115"/>
      <c r="AI18" s="115"/>
      <c r="AJ18" s="116"/>
      <c r="AK18" s="114">
        <f>SUM(AK13:AQ17)</f>
        <v>20000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579</v>
      </c>
      <c r="Q19" s="109"/>
      <c r="R19" s="109"/>
      <c r="S19" s="109"/>
      <c r="T19" s="109"/>
      <c r="U19" s="109"/>
      <c r="V19" s="110"/>
      <c r="W19" s="108" t="s">
        <v>584</v>
      </c>
      <c r="X19" s="109"/>
      <c r="Y19" s="109"/>
      <c r="Z19" s="109"/>
      <c r="AA19" s="109"/>
      <c r="AB19" s="109"/>
      <c r="AC19" s="110"/>
      <c r="AD19" s="108">
        <v>20000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20000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20000</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536</v>
      </c>
      <c r="AF30" s="389"/>
      <c r="AG30" s="389"/>
      <c r="AH30" s="390"/>
      <c r="AI30" s="388" t="s">
        <v>533</v>
      </c>
      <c r="AJ30" s="389"/>
      <c r="AK30" s="389"/>
      <c r="AL30" s="390"/>
      <c r="AM30" s="391" t="s">
        <v>528</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588</v>
      </c>
      <c r="AR31" s="136"/>
      <c r="AS31" s="137" t="s">
        <v>355</v>
      </c>
      <c r="AT31" s="172"/>
      <c r="AU31" s="271" t="s">
        <v>579</v>
      </c>
      <c r="AV31" s="271"/>
      <c r="AW31" s="381" t="s">
        <v>300</v>
      </c>
      <c r="AX31" s="382"/>
    </row>
    <row r="32" spans="1:50" ht="23.25" customHeight="1" x14ac:dyDescent="0.15">
      <c r="A32" s="515"/>
      <c r="B32" s="513"/>
      <c r="C32" s="513"/>
      <c r="D32" s="513"/>
      <c r="E32" s="513"/>
      <c r="F32" s="514"/>
      <c r="G32" s="540" t="s">
        <v>579</v>
      </c>
      <c r="H32" s="541"/>
      <c r="I32" s="541"/>
      <c r="J32" s="541"/>
      <c r="K32" s="541"/>
      <c r="L32" s="541"/>
      <c r="M32" s="541"/>
      <c r="N32" s="541"/>
      <c r="O32" s="542"/>
      <c r="P32" s="161" t="s">
        <v>588</v>
      </c>
      <c r="Q32" s="161"/>
      <c r="R32" s="161"/>
      <c r="S32" s="161"/>
      <c r="T32" s="161"/>
      <c r="U32" s="161"/>
      <c r="V32" s="161"/>
      <c r="W32" s="161"/>
      <c r="X32" s="231"/>
      <c r="Y32" s="340" t="s">
        <v>12</v>
      </c>
      <c r="Z32" s="549"/>
      <c r="AA32" s="550"/>
      <c r="AB32" s="551" t="s">
        <v>579</v>
      </c>
      <c r="AC32" s="551"/>
      <c r="AD32" s="551"/>
      <c r="AE32" s="366" t="s">
        <v>579</v>
      </c>
      <c r="AF32" s="367"/>
      <c r="AG32" s="367"/>
      <c r="AH32" s="367"/>
      <c r="AI32" s="366" t="s">
        <v>579</v>
      </c>
      <c r="AJ32" s="367"/>
      <c r="AK32" s="367"/>
      <c r="AL32" s="367"/>
      <c r="AM32" s="366" t="s">
        <v>579</v>
      </c>
      <c r="AN32" s="367"/>
      <c r="AO32" s="367"/>
      <c r="AP32" s="367"/>
      <c r="AQ32" s="111" t="s">
        <v>581</v>
      </c>
      <c r="AR32" s="112"/>
      <c r="AS32" s="112"/>
      <c r="AT32" s="113"/>
      <c r="AU32" s="367" t="s">
        <v>579</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6" t="s">
        <v>579</v>
      </c>
      <c r="AF33" s="367"/>
      <c r="AG33" s="367"/>
      <c r="AH33" s="367"/>
      <c r="AI33" s="366" t="s">
        <v>579</v>
      </c>
      <c r="AJ33" s="367"/>
      <c r="AK33" s="367"/>
      <c r="AL33" s="367"/>
      <c r="AM33" s="366" t="s">
        <v>579</v>
      </c>
      <c r="AN33" s="367"/>
      <c r="AO33" s="367"/>
      <c r="AP33" s="367"/>
      <c r="AQ33" s="111" t="s">
        <v>579</v>
      </c>
      <c r="AR33" s="112"/>
      <c r="AS33" s="112"/>
      <c r="AT33" s="113"/>
      <c r="AU33" s="367" t="s">
        <v>579</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579</v>
      </c>
      <c r="AF34" s="367"/>
      <c r="AG34" s="367"/>
      <c r="AH34" s="367"/>
      <c r="AI34" s="366" t="s">
        <v>579</v>
      </c>
      <c r="AJ34" s="367"/>
      <c r="AK34" s="367"/>
      <c r="AL34" s="367"/>
      <c r="AM34" s="366" t="s">
        <v>579</v>
      </c>
      <c r="AN34" s="367"/>
      <c r="AO34" s="367"/>
      <c r="AP34" s="367"/>
      <c r="AQ34" s="111" t="s">
        <v>589</v>
      </c>
      <c r="AR34" s="112"/>
      <c r="AS34" s="112"/>
      <c r="AT34" s="113"/>
      <c r="AU34" s="367" t="s">
        <v>583</v>
      </c>
      <c r="AV34" s="367"/>
      <c r="AW34" s="367"/>
      <c r="AX34" s="369"/>
    </row>
    <row r="35" spans="1:50" ht="23.25" customHeight="1" x14ac:dyDescent="0.15">
      <c r="A35" s="897" t="s">
        <v>506</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536</v>
      </c>
      <c r="AF65" s="371"/>
      <c r="AG65" s="371"/>
      <c r="AH65" s="372"/>
      <c r="AI65" s="370" t="s">
        <v>533</v>
      </c>
      <c r="AJ65" s="371"/>
      <c r="AK65" s="371"/>
      <c r="AL65" s="372"/>
      <c r="AM65" s="377" t="s">
        <v>528</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0"/>
      <c r="B82" s="849"/>
      <c r="C82" s="552"/>
      <c r="D82" s="552"/>
      <c r="E82" s="552"/>
      <c r="F82" s="553"/>
      <c r="G82" s="501" t="s">
        <v>592</v>
      </c>
      <c r="H82" s="501"/>
      <c r="I82" s="501"/>
      <c r="J82" s="501"/>
      <c r="K82" s="501"/>
      <c r="L82" s="501"/>
      <c r="M82" s="501"/>
      <c r="N82" s="501"/>
      <c r="O82" s="501"/>
      <c r="P82" s="501"/>
      <c r="Q82" s="501"/>
      <c r="R82" s="501"/>
      <c r="S82" s="501"/>
      <c r="T82" s="501"/>
      <c r="U82" s="501"/>
      <c r="V82" s="501"/>
      <c r="W82" s="501"/>
      <c r="X82" s="501"/>
      <c r="Y82" s="501"/>
      <c r="Z82" s="501"/>
      <c r="AA82" s="752"/>
      <c r="AB82" s="500" t="s">
        <v>593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t="s">
        <v>579</v>
      </c>
      <c r="AR86" s="271"/>
      <c r="AS86" s="137" t="s">
        <v>355</v>
      </c>
      <c r="AT86" s="172"/>
      <c r="AU86" s="271">
        <v>31</v>
      </c>
      <c r="AV86" s="271"/>
      <c r="AW86" s="381" t="s">
        <v>300</v>
      </c>
      <c r="AX86" s="382"/>
      <c r="AY86" s="10"/>
      <c r="AZ86" s="10"/>
      <c r="BA86" s="10"/>
      <c r="BB86" s="10"/>
      <c r="BC86" s="10"/>
      <c r="BD86" s="10"/>
      <c r="BE86" s="10"/>
      <c r="BF86" s="10"/>
      <c r="BG86" s="10"/>
      <c r="BH86" s="10"/>
    </row>
    <row r="87" spans="1:60" ht="23.25" customHeight="1" x14ac:dyDescent="0.15">
      <c r="A87" s="520"/>
      <c r="B87" s="552"/>
      <c r="C87" s="552"/>
      <c r="D87" s="552"/>
      <c r="E87" s="552"/>
      <c r="F87" s="553"/>
      <c r="G87" s="230" t="s">
        <v>594</v>
      </c>
      <c r="H87" s="161"/>
      <c r="I87" s="161"/>
      <c r="J87" s="161"/>
      <c r="K87" s="161"/>
      <c r="L87" s="161"/>
      <c r="M87" s="161"/>
      <c r="N87" s="161"/>
      <c r="O87" s="231"/>
      <c r="P87" s="161" t="s">
        <v>595</v>
      </c>
      <c r="Q87" s="799"/>
      <c r="R87" s="799"/>
      <c r="S87" s="799"/>
      <c r="T87" s="799"/>
      <c r="U87" s="799"/>
      <c r="V87" s="799"/>
      <c r="W87" s="799"/>
      <c r="X87" s="800"/>
      <c r="Y87" s="755" t="s">
        <v>62</v>
      </c>
      <c r="Z87" s="756"/>
      <c r="AA87" s="757"/>
      <c r="AB87" s="551" t="s">
        <v>596</v>
      </c>
      <c r="AC87" s="551"/>
      <c r="AD87" s="551"/>
      <c r="AE87" s="366" t="s">
        <v>579</v>
      </c>
      <c r="AF87" s="367"/>
      <c r="AG87" s="367"/>
      <c r="AH87" s="367"/>
      <c r="AI87" s="366" t="s">
        <v>579</v>
      </c>
      <c r="AJ87" s="367"/>
      <c r="AK87" s="367"/>
      <c r="AL87" s="367"/>
      <c r="AM87" s="366">
        <v>1788</v>
      </c>
      <c r="AN87" s="367"/>
      <c r="AO87" s="367"/>
      <c r="AP87" s="367"/>
      <c r="AQ87" s="111" t="s">
        <v>579</v>
      </c>
      <c r="AR87" s="112"/>
      <c r="AS87" s="112"/>
      <c r="AT87" s="113"/>
      <c r="AU87" s="367" t="s">
        <v>658</v>
      </c>
      <c r="AV87" s="367"/>
      <c r="AW87" s="367"/>
      <c r="AX87" s="369"/>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596</v>
      </c>
      <c r="AC88" s="522"/>
      <c r="AD88" s="522"/>
      <c r="AE88" s="366" t="s">
        <v>579</v>
      </c>
      <c r="AF88" s="367"/>
      <c r="AG88" s="367"/>
      <c r="AH88" s="367"/>
      <c r="AI88" s="366" t="s">
        <v>597</v>
      </c>
      <c r="AJ88" s="367"/>
      <c r="AK88" s="367"/>
      <c r="AL88" s="367"/>
      <c r="AM88" s="366">
        <v>1788</v>
      </c>
      <c r="AN88" s="367"/>
      <c r="AO88" s="367"/>
      <c r="AP88" s="367"/>
      <c r="AQ88" s="111" t="s">
        <v>579</v>
      </c>
      <c r="AR88" s="112"/>
      <c r="AS88" s="112"/>
      <c r="AT88" s="113"/>
      <c r="AU88" s="367">
        <v>1788</v>
      </c>
      <c r="AV88" s="367"/>
      <c r="AW88" s="367"/>
      <c r="AX88" s="369"/>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t="s">
        <v>579</v>
      </c>
      <c r="AF89" s="367"/>
      <c r="AG89" s="367"/>
      <c r="AH89" s="367"/>
      <c r="AI89" s="366" t="s">
        <v>581</v>
      </c>
      <c r="AJ89" s="367"/>
      <c r="AK89" s="367"/>
      <c r="AL89" s="367"/>
      <c r="AM89" s="366">
        <v>100</v>
      </c>
      <c r="AN89" s="367"/>
      <c r="AO89" s="367"/>
      <c r="AP89" s="367"/>
      <c r="AQ89" s="111" t="s">
        <v>579</v>
      </c>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6" t="s">
        <v>589</v>
      </c>
      <c r="AF101" s="367"/>
      <c r="AG101" s="367"/>
      <c r="AH101" s="368"/>
      <c r="AI101" s="366" t="s">
        <v>579</v>
      </c>
      <c r="AJ101" s="367"/>
      <c r="AK101" s="367"/>
      <c r="AL101" s="368"/>
      <c r="AM101" s="366">
        <v>1788</v>
      </c>
      <c r="AN101" s="367"/>
      <c r="AO101" s="367"/>
      <c r="AP101" s="368"/>
      <c r="AQ101" s="366" t="s">
        <v>656</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22" t="s">
        <v>596</v>
      </c>
      <c r="AC102" s="522"/>
      <c r="AD102" s="522"/>
      <c r="AE102" s="360" t="s">
        <v>589</v>
      </c>
      <c r="AF102" s="360"/>
      <c r="AG102" s="360"/>
      <c r="AH102" s="360"/>
      <c r="AI102" s="360" t="s">
        <v>589</v>
      </c>
      <c r="AJ102" s="360"/>
      <c r="AK102" s="360"/>
      <c r="AL102" s="360"/>
      <c r="AM102" s="360">
        <v>1788</v>
      </c>
      <c r="AN102" s="360"/>
      <c r="AO102" s="360"/>
      <c r="AP102" s="360"/>
      <c r="AQ102" s="814">
        <v>1788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598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599</v>
      </c>
      <c r="AC116" s="301"/>
      <c r="AD116" s="302"/>
      <c r="AE116" s="360" t="s">
        <v>579</v>
      </c>
      <c r="AF116" s="360"/>
      <c r="AG116" s="360"/>
      <c r="AH116" s="360"/>
      <c r="AI116" s="360" t="s">
        <v>581</v>
      </c>
      <c r="AJ116" s="360"/>
      <c r="AK116" s="360"/>
      <c r="AL116" s="360"/>
      <c r="AM116" s="360">
        <v>11</v>
      </c>
      <c r="AN116" s="360"/>
      <c r="AO116" s="360"/>
      <c r="AP116" s="360"/>
      <c r="AQ116" s="366">
        <v>11</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589</v>
      </c>
      <c r="AF117" s="306"/>
      <c r="AG117" s="306"/>
      <c r="AH117" s="306"/>
      <c r="AI117" s="306" t="s">
        <v>585</v>
      </c>
      <c r="AJ117" s="306"/>
      <c r="AK117" s="306"/>
      <c r="AL117" s="306"/>
      <c r="AM117" s="306" t="s">
        <v>600</v>
      </c>
      <c r="AN117" s="306"/>
      <c r="AO117" s="306"/>
      <c r="AP117" s="306"/>
      <c r="AQ117" s="306" t="s">
        <v>600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0"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t="s">
        <v>579</v>
      </c>
      <c r="AF134" s="112"/>
      <c r="AG134" s="112"/>
      <c r="AH134" s="112"/>
      <c r="AI134" s="266" t="s">
        <v>603</v>
      </c>
      <c r="AJ134" s="112"/>
      <c r="AK134" s="112"/>
      <c r="AL134" s="112"/>
      <c r="AM134" s="266" t="s">
        <v>582</v>
      </c>
      <c r="AN134" s="112"/>
      <c r="AO134" s="112"/>
      <c r="AP134" s="112"/>
      <c r="AQ134" s="266" t="s">
        <v>579</v>
      </c>
      <c r="AR134" s="112"/>
      <c r="AS134" s="112"/>
      <c r="AT134" s="112"/>
      <c r="AU134" s="266" t="s">
        <v>604</v>
      </c>
      <c r="AV134" s="112"/>
      <c r="AW134" s="112"/>
      <c r="AX134" s="222"/>
    </row>
    <row r="135" spans="1:50" ht="30"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584</v>
      </c>
      <c r="AF135" s="112"/>
      <c r="AG135" s="112"/>
      <c r="AH135" s="112"/>
      <c r="AI135" s="266" t="s">
        <v>584</v>
      </c>
      <c r="AJ135" s="112"/>
      <c r="AK135" s="112"/>
      <c r="AL135" s="112"/>
      <c r="AM135" s="266" t="s">
        <v>584</v>
      </c>
      <c r="AN135" s="112"/>
      <c r="AO135" s="112"/>
      <c r="AP135" s="112"/>
      <c r="AQ135" s="266" t="s">
        <v>584</v>
      </c>
      <c r="AR135" s="112"/>
      <c r="AS135" s="112"/>
      <c r="AT135" s="112"/>
      <c r="AU135" s="266" t="s">
        <v>584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649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29</v>
      </c>
      <c r="AF432" s="136"/>
      <c r="AG432" s="137" t="s">
        <v>355</v>
      </c>
      <c r="AH432" s="172"/>
      <c r="AI432" s="182"/>
      <c r="AJ432" s="182"/>
      <c r="AK432" s="182"/>
      <c r="AL432" s="177"/>
      <c r="AM432" s="182"/>
      <c r="AN432" s="182"/>
      <c r="AO432" s="182"/>
      <c r="AP432" s="177"/>
      <c r="AQ432" s="217"/>
      <c r="AR432" s="136"/>
      <c r="AS432" s="137" t="s">
        <v>355</v>
      </c>
      <c r="AT432" s="172"/>
      <c r="AU432" s="136">
        <v>32</v>
      </c>
      <c r="AV432" s="136"/>
      <c r="AW432" s="137" t="s">
        <v>300</v>
      </c>
      <c r="AX432" s="138"/>
    </row>
    <row r="433" spans="1:50" ht="23.25" customHeight="1" x14ac:dyDescent="0.15">
      <c r="A433" s="994"/>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648</v>
      </c>
      <c r="AC433" s="133"/>
      <c r="AD433" s="133"/>
      <c r="AE433" s="111">
        <v>91.7</v>
      </c>
      <c r="AF433" s="112"/>
      <c r="AG433" s="112"/>
      <c r="AH433" s="112"/>
      <c r="AI433" s="111" t="s">
        <v>580</v>
      </c>
      <c r="AJ433" s="112"/>
      <c r="AK433" s="112"/>
      <c r="AL433" s="112"/>
      <c r="AM433" s="111" t="s">
        <v>579</v>
      </c>
      <c r="AN433" s="112"/>
      <c r="AO433" s="112"/>
      <c r="AP433" s="113"/>
      <c r="AQ433" s="111" t="s">
        <v>585</v>
      </c>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14</v>
      </c>
      <c r="AC434" s="221"/>
      <c r="AD434" s="221"/>
      <c r="AE434" s="111" t="s">
        <v>585</v>
      </c>
      <c r="AF434" s="112"/>
      <c r="AG434" s="112"/>
      <c r="AH434" s="113"/>
      <c r="AI434" s="111" t="s">
        <v>609</v>
      </c>
      <c r="AJ434" s="112"/>
      <c r="AK434" s="112"/>
      <c r="AL434" s="112"/>
      <c r="AM434" s="111" t="s">
        <v>585</v>
      </c>
      <c r="AN434" s="112"/>
      <c r="AO434" s="112"/>
      <c r="AP434" s="113"/>
      <c r="AQ434" s="111" t="s">
        <v>579</v>
      </c>
      <c r="AR434" s="112"/>
      <c r="AS434" s="112"/>
      <c r="AT434" s="113"/>
      <c r="AU434" s="112">
        <v>100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589</v>
      </c>
      <c r="AJ435" s="112"/>
      <c r="AK435" s="112"/>
      <c r="AL435" s="112"/>
      <c r="AM435" s="111" t="s">
        <v>608</v>
      </c>
      <c r="AN435" s="112"/>
      <c r="AO435" s="112"/>
      <c r="AP435" s="113"/>
      <c r="AQ435" s="111" t="s">
        <v>589</v>
      </c>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v>32</v>
      </c>
      <c r="AV457" s="136"/>
      <c r="AW457" s="137" t="s">
        <v>300</v>
      </c>
      <c r="AX457" s="138"/>
    </row>
    <row r="458" spans="1:50" ht="23.25" customHeight="1" x14ac:dyDescent="0.15">
      <c r="A458" s="994"/>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580</v>
      </c>
      <c r="AF458" s="112"/>
      <c r="AG458" s="112"/>
      <c r="AH458" s="112"/>
      <c r="AI458" s="111" t="s">
        <v>579</v>
      </c>
      <c r="AJ458" s="112"/>
      <c r="AK458" s="112"/>
      <c r="AL458" s="112"/>
      <c r="AM458" s="111" t="s">
        <v>579</v>
      </c>
      <c r="AN458" s="112"/>
      <c r="AO458" s="112"/>
      <c r="AP458" s="113"/>
      <c r="AQ458" s="111" t="s">
        <v>579</v>
      </c>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613</v>
      </c>
      <c r="AC459" s="221"/>
      <c r="AD459" s="221"/>
      <c r="AE459" s="111" t="s">
        <v>614</v>
      </c>
      <c r="AF459" s="112"/>
      <c r="AG459" s="112"/>
      <c r="AH459" s="113"/>
      <c r="AI459" s="111" t="s">
        <v>597</v>
      </c>
      <c r="AJ459" s="112"/>
      <c r="AK459" s="112"/>
      <c r="AL459" s="112"/>
      <c r="AM459" s="111" t="s">
        <v>580</v>
      </c>
      <c r="AN459" s="112"/>
      <c r="AO459" s="112"/>
      <c r="AP459" s="113"/>
      <c r="AQ459" s="111" t="s">
        <v>597</v>
      </c>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611</v>
      </c>
      <c r="AJ460" s="112"/>
      <c r="AK460" s="112"/>
      <c r="AL460" s="112"/>
      <c r="AM460" s="111" t="s">
        <v>584</v>
      </c>
      <c r="AN460" s="112"/>
      <c r="AO460" s="112"/>
      <c r="AP460" s="113"/>
      <c r="AQ460" s="111" t="s">
        <v>612</v>
      </c>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619</v>
      </c>
      <c r="AE705" s="733"/>
      <c r="AF705" s="733"/>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619</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619</v>
      </c>
      <c r="AE709" s="155"/>
      <c r="AF709" s="155"/>
      <c r="AG709" s="664" t="s">
        <v>578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619</v>
      </c>
      <c r="AE711" s="155"/>
      <c r="AF711" s="155"/>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578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578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619</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619</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619</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6"/>
      <c r="AG717" s="664" t="s">
        <v>652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619</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619</v>
      </c>
      <c r="AE719" s="668"/>
      <c r="AF719" s="668"/>
      <c r="AG719" s="160" t="s">
        <v>579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578</v>
      </c>
      <c r="D721" s="918"/>
      <c r="E721" s="918"/>
      <c r="F721" s="919"/>
      <c r="G721" s="937"/>
      <c r="H721" s="938"/>
      <c r="I721" s="83" t="str">
        <f>IF(OR(G721="　", G721=""), "", "-")</f>
        <v/>
      </c>
      <c r="J721" s="916" t="s">
        <v>651</v>
      </c>
      <c r="K721" s="916"/>
      <c r="L721" s="83" t="str">
        <f>IF(M721="","","-")</f>
        <v/>
      </c>
      <c r="M721" s="84"/>
      <c r="N721" s="913" t="s">
        <v>650</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623</v>
      </c>
      <c r="F739" s="117"/>
      <c r="G739" s="117"/>
      <c r="H739" s="93" t="str">
        <f>IF(E739="", "", "(")</f>
        <v>(</v>
      </c>
      <c r="I739" s="117" t="s">
        <v>551</v>
      </c>
      <c r="J739" s="117"/>
      <c r="K739" s="93" t="str">
        <f>IF(OR(I739="　", I739=""), "", "-")</f>
        <v>-</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t="s">
        <v>625</v>
      </c>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t="s">
        <v>624</v>
      </c>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760" t="s">
        <v>512</v>
      </c>
      <c r="B779" s="761"/>
      <c r="C779" s="761"/>
      <c r="D779" s="761"/>
      <c r="E779" s="761"/>
      <c r="F779" s="762"/>
      <c r="G779" s="439" t="s">
        <v>642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9.950000000000003"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950000000000003" customHeight="1" x14ac:dyDescent="0.15">
      <c r="A781" s="556"/>
      <c r="B781" s="763"/>
      <c r="C781" s="763"/>
      <c r="D781" s="763"/>
      <c r="E781" s="763"/>
      <c r="F781" s="764"/>
      <c r="G781" s="449" t="s">
        <v>643</v>
      </c>
      <c r="H781" s="450"/>
      <c r="I781" s="450"/>
      <c r="J781" s="450"/>
      <c r="K781" s="451"/>
      <c r="L781" s="452" t="s">
        <v>646</v>
      </c>
      <c r="M781" s="453"/>
      <c r="N781" s="453"/>
      <c r="O781" s="453"/>
      <c r="P781" s="453"/>
      <c r="Q781" s="453"/>
      <c r="R781" s="453"/>
      <c r="S781" s="453"/>
      <c r="T781" s="453"/>
      <c r="U781" s="453"/>
      <c r="V781" s="453"/>
      <c r="W781" s="453"/>
      <c r="X781" s="454"/>
      <c r="Y781" s="455">
        <v>611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9.950000000000003"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611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48" customHeight="1" x14ac:dyDescent="0.15">
      <c r="A837" s="406">
        <v>1</v>
      </c>
      <c r="B837" s="406">
        <v>1</v>
      </c>
      <c r="C837" s="425" t="s">
        <v>627</v>
      </c>
      <c r="D837" s="420"/>
      <c r="E837" s="420"/>
      <c r="F837" s="420"/>
      <c r="G837" s="420"/>
      <c r="H837" s="420"/>
      <c r="I837" s="420"/>
      <c r="J837" s="421">
        <v>3000020141003</v>
      </c>
      <c r="K837" s="422"/>
      <c r="L837" s="422"/>
      <c r="M837" s="422"/>
      <c r="N837" s="422"/>
      <c r="O837" s="422"/>
      <c r="P837" s="317" t="s">
        <v>645</v>
      </c>
      <c r="Q837" s="318"/>
      <c r="R837" s="318"/>
      <c r="S837" s="318"/>
      <c r="T837" s="318"/>
      <c r="U837" s="318"/>
      <c r="V837" s="318"/>
      <c r="W837" s="318"/>
      <c r="X837" s="318"/>
      <c r="Y837" s="319">
        <v>611</v>
      </c>
      <c r="Z837" s="320"/>
      <c r="AA837" s="320"/>
      <c r="AB837" s="321"/>
      <c r="AC837" s="329" t="s">
        <v>647</v>
      </c>
      <c r="AD837" s="330"/>
      <c r="AE837" s="330"/>
      <c r="AF837" s="330"/>
      <c r="AG837" s="330"/>
      <c r="AH837" s="423" t="s">
        <v>579</v>
      </c>
      <c r="AI837" s="424"/>
      <c r="AJ837" s="424"/>
      <c r="AK837" s="424"/>
      <c r="AL837" s="326" t="s">
        <v>579</v>
      </c>
      <c r="AM837" s="327"/>
      <c r="AN837" s="327"/>
      <c r="AO837" s="328"/>
      <c r="AP837" s="322" t="s">
        <v>579</v>
      </c>
      <c r="AQ837" s="322"/>
      <c r="AR837" s="322"/>
      <c r="AS837" s="322"/>
      <c r="AT837" s="322"/>
      <c r="AU837" s="322"/>
      <c r="AV837" s="322"/>
      <c r="AW837" s="322"/>
      <c r="AX837" s="322"/>
    </row>
    <row r="838" spans="1:50" ht="48" customHeight="1" x14ac:dyDescent="0.15">
      <c r="A838" s="406">
        <v>2</v>
      </c>
      <c r="B838" s="406">
        <v>1</v>
      </c>
      <c r="C838" s="425" t="s">
        <v>628</v>
      </c>
      <c r="D838" s="420"/>
      <c r="E838" s="420"/>
      <c r="F838" s="420"/>
      <c r="G838" s="420"/>
      <c r="H838" s="420"/>
      <c r="I838" s="420"/>
      <c r="J838" s="421">
        <v>6000020271004</v>
      </c>
      <c r="K838" s="422"/>
      <c r="L838" s="422"/>
      <c r="M838" s="422"/>
      <c r="N838" s="422"/>
      <c r="O838" s="422"/>
      <c r="P838" s="317" t="s">
        <v>645</v>
      </c>
      <c r="Q838" s="318"/>
      <c r="R838" s="318"/>
      <c r="S838" s="318"/>
      <c r="T838" s="318"/>
      <c r="U838" s="318"/>
      <c r="V838" s="318"/>
      <c r="W838" s="318"/>
      <c r="X838" s="318"/>
      <c r="Y838" s="319">
        <v>456</v>
      </c>
      <c r="Z838" s="320"/>
      <c r="AA838" s="320"/>
      <c r="AB838" s="321"/>
      <c r="AC838" s="329" t="s">
        <v>647</v>
      </c>
      <c r="AD838" s="330"/>
      <c r="AE838" s="330"/>
      <c r="AF838" s="330"/>
      <c r="AG838" s="330"/>
      <c r="AH838" s="423" t="s">
        <v>580</v>
      </c>
      <c r="AI838" s="424"/>
      <c r="AJ838" s="424"/>
      <c r="AK838" s="424"/>
      <c r="AL838" s="326" t="s">
        <v>639</v>
      </c>
      <c r="AM838" s="327"/>
      <c r="AN838" s="327"/>
      <c r="AO838" s="328"/>
      <c r="AP838" s="322" t="s">
        <v>579</v>
      </c>
      <c r="AQ838" s="322"/>
      <c r="AR838" s="322"/>
      <c r="AS838" s="322"/>
      <c r="AT838" s="322"/>
      <c r="AU838" s="322"/>
      <c r="AV838" s="322"/>
      <c r="AW838" s="322"/>
      <c r="AX838" s="322"/>
    </row>
    <row r="839" spans="1:50" ht="48" customHeight="1" x14ac:dyDescent="0.15">
      <c r="A839" s="406">
        <v>3</v>
      </c>
      <c r="B839" s="406">
        <v>1</v>
      </c>
      <c r="C839" s="425" t="s">
        <v>629</v>
      </c>
      <c r="D839" s="420"/>
      <c r="E839" s="420"/>
      <c r="F839" s="420"/>
      <c r="G839" s="420"/>
      <c r="H839" s="420"/>
      <c r="I839" s="420"/>
      <c r="J839" s="421">
        <v>3000020231002</v>
      </c>
      <c r="K839" s="422"/>
      <c r="L839" s="422"/>
      <c r="M839" s="422"/>
      <c r="N839" s="422"/>
      <c r="O839" s="422"/>
      <c r="P839" s="317" t="s">
        <v>645</v>
      </c>
      <c r="Q839" s="318"/>
      <c r="R839" s="318"/>
      <c r="S839" s="318"/>
      <c r="T839" s="318"/>
      <c r="U839" s="318"/>
      <c r="V839" s="318"/>
      <c r="W839" s="318"/>
      <c r="X839" s="318"/>
      <c r="Y839" s="319">
        <v>373</v>
      </c>
      <c r="Z839" s="320"/>
      <c r="AA839" s="320"/>
      <c r="AB839" s="321"/>
      <c r="AC839" s="329" t="s">
        <v>647</v>
      </c>
      <c r="AD839" s="330"/>
      <c r="AE839" s="330"/>
      <c r="AF839" s="330"/>
      <c r="AG839" s="330"/>
      <c r="AH839" s="324" t="s">
        <v>579</v>
      </c>
      <c r="AI839" s="325"/>
      <c r="AJ839" s="325"/>
      <c r="AK839" s="325"/>
      <c r="AL839" s="326" t="s">
        <v>579</v>
      </c>
      <c r="AM839" s="327"/>
      <c r="AN839" s="327"/>
      <c r="AO839" s="328"/>
      <c r="AP839" s="322" t="s">
        <v>640</v>
      </c>
      <c r="AQ839" s="322"/>
      <c r="AR839" s="322"/>
      <c r="AS839" s="322"/>
      <c r="AT839" s="322"/>
      <c r="AU839" s="322"/>
      <c r="AV839" s="322"/>
      <c r="AW839" s="322"/>
      <c r="AX839" s="322"/>
    </row>
    <row r="840" spans="1:50" ht="48" customHeight="1" x14ac:dyDescent="0.15">
      <c r="A840" s="406">
        <v>4</v>
      </c>
      <c r="B840" s="406">
        <v>1</v>
      </c>
      <c r="C840" s="425" t="s">
        <v>630</v>
      </c>
      <c r="D840" s="420"/>
      <c r="E840" s="420"/>
      <c r="F840" s="420"/>
      <c r="G840" s="420"/>
      <c r="H840" s="420"/>
      <c r="I840" s="420"/>
      <c r="J840" s="421">
        <v>9000020011002</v>
      </c>
      <c r="K840" s="422"/>
      <c r="L840" s="422"/>
      <c r="M840" s="422"/>
      <c r="N840" s="422"/>
      <c r="O840" s="422"/>
      <c r="P840" s="317" t="s">
        <v>645</v>
      </c>
      <c r="Q840" s="318"/>
      <c r="R840" s="318"/>
      <c r="S840" s="318"/>
      <c r="T840" s="318"/>
      <c r="U840" s="318"/>
      <c r="V840" s="318"/>
      <c r="W840" s="318"/>
      <c r="X840" s="318"/>
      <c r="Y840" s="319">
        <v>337</v>
      </c>
      <c r="Z840" s="320"/>
      <c r="AA840" s="320"/>
      <c r="AB840" s="321"/>
      <c r="AC840" s="329" t="s">
        <v>647</v>
      </c>
      <c r="AD840" s="330"/>
      <c r="AE840" s="330"/>
      <c r="AF840" s="330"/>
      <c r="AG840" s="330"/>
      <c r="AH840" s="324" t="s">
        <v>637</v>
      </c>
      <c r="AI840" s="325"/>
      <c r="AJ840" s="325"/>
      <c r="AK840" s="325"/>
      <c r="AL840" s="326" t="s">
        <v>639</v>
      </c>
      <c r="AM840" s="327"/>
      <c r="AN840" s="327"/>
      <c r="AO840" s="328"/>
      <c r="AP840" s="322" t="s">
        <v>641</v>
      </c>
      <c r="AQ840" s="322"/>
      <c r="AR840" s="322"/>
      <c r="AS840" s="322"/>
      <c r="AT840" s="322"/>
      <c r="AU840" s="322"/>
      <c r="AV840" s="322"/>
      <c r="AW840" s="322"/>
      <c r="AX840" s="322"/>
    </row>
    <row r="841" spans="1:50" ht="48" customHeight="1" x14ac:dyDescent="0.15">
      <c r="A841" s="406">
        <v>5</v>
      </c>
      <c r="B841" s="406">
        <v>1</v>
      </c>
      <c r="C841" s="425" t="s">
        <v>631</v>
      </c>
      <c r="D841" s="420"/>
      <c r="E841" s="420"/>
      <c r="F841" s="420"/>
      <c r="G841" s="420"/>
      <c r="H841" s="420"/>
      <c r="I841" s="420"/>
      <c r="J841" s="421">
        <v>9000020281000</v>
      </c>
      <c r="K841" s="422"/>
      <c r="L841" s="422"/>
      <c r="M841" s="422"/>
      <c r="N841" s="422"/>
      <c r="O841" s="422"/>
      <c r="P841" s="317" t="s">
        <v>645</v>
      </c>
      <c r="Q841" s="318"/>
      <c r="R841" s="318"/>
      <c r="S841" s="318"/>
      <c r="T841" s="318"/>
      <c r="U841" s="318"/>
      <c r="V841" s="318"/>
      <c r="W841" s="318"/>
      <c r="X841" s="318"/>
      <c r="Y841" s="319">
        <v>270</v>
      </c>
      <c r="Z841" s="320"/>
      <c r="AA841" s="320"/>
      <c r="AB841" s="321"/>
      <c r="AC841" s="329" t="s">
        <v>647</v>
      </c>
      <c r="AD841" s="330"/>
      <c r="AE841" s="330"/>
      <c r="AF841" s="330"/>
      <c r="AG841" s="330"/>
      <c r="AH841" s="324" t="s">
        <v>579</v>
      </c>
      <c r="AI841" s="325"/>
      <c r="AJ841" s="325"/>
      <c r="AK841" s="325"/>
      <c r="AL841" s="326" t="s">
        <v>579</v>
      </c>
      <c r="AM841" s="327"/>
      <c r="AN841" s="327"/>
      <c r="AO841" s="328"/>
      <c r="AP841" s="322" t="s">
        <v>640</v>
      </c>
      <c r="AQ841" s="322"/>
      <c r="AR841" s="322"/>
      <c r="AS841" s="322"/>
      <c r="AT841" s="322"/>
      <c r="AU841" s="322"/>
      <c r="AV841" s="322"/>
      <c r="AW841" s="322"/>
      <c r="AX841" s="322"/>
    </row>
    <row r="842" spans="1:50" ht="48" customHeight="1" x14ac:dyDescent="0.15">
      <c r="A842" s="406">
        <v>6</v>
      </c>
      <c r="B842" s="406">
        <v>1</v>
      </c>
      <c r="C842" s="425" t="s">
        <v>632</v>
      </c>
      <c r="D842" s="420"/>
      <c r="E842" s="420"/>
      <c r="F842" s="420"/>
      <c r="G842" s="420"/>
      <c r="H842" s="420"/>
      <c r="I842" s="420"/>
      <c r="J842" s="421">
        <v>2000020261009</v>
      </c>
      <c r="K842" s="422"/>
      <c r="L842" s="422"/>
      <c r="M842" s="422"/>
      <c r="N842" s="422"/>
      <c r="O842" s="422"/>
      <c r="P842" s="317" t="s">
        <v>645</v>
      </c>
      <c r="Q842" s="318"/>
      <c r="R842" s="318"/>
      <c r="S842" s="318"/>
      <c r="T842" s="318"/>
      <c r="U842" s="318"/>
      <c r="V842" s="318"/>
      <c r="W842" s="318"/>
      <c r="X842" s="318"/>
      <c r="Y842" s="319">
        <v>246</v>
      </c>
      <c r="Z842" s="320"/>
      <c r="AA842" s="320"/>
      <c r="AB842" s="321"/>
      <c r="AC842" s="329" t="s">
        <v>647</v>
      </c>
      <c r="AD842" s="330"/>
      <c r="AE842" s="330"/>
      <c r="AF842" s="330"/>
      <c r="AG842" s="330"/>
      <c r="AH842" s="324" t="s">
        <v>579</v>
      </c>
      <c r="AI842" s="325"/>
      <c r="AJ842" s="325"/>
      <c r="AK842" s="325"/>
      <c r="AL842" s="326" t="s">
        <v>583</v>
      </c>
      <c r="AM842" s="327"/>
      <c r="AN842" s="327"/>
      <c r="AO842" s="328"/>
      <c r="AP842" s="322" t="s">
        <v>579</v>
      </c>
      <c r="AQ842" s="322"/>
      <c r="AR842" s="322"/>
      <c r="AS842" s="322"/>
      <c r="AT842" s="322"/>
      <c r="AU842" s="322"/>
      <c r="AV842" s="322"/>
      <c r="AW842" s="322"/>
      <c r="AX842" s="322"/>
    </row>
    <row r="843" spans="1:50" ht="48" customHeight="1" x14ac:dyDescent="0.15">
      <c r="A843" s="406">
        <v>7</v>
      </c>
      <c r="B843" s="406">
        <v>1</v>
      </c>
      <c r="C843" s="425" t="s">
        <v>633</v>
      </c>
      <c r="D843" s="420"/>
      <c r="E843" s="420"/>
      <c r="F843" s="420"/>
      <c r="G843" s="420"/>
      <c r="H843" s="420"/>
      <c r="I843" s="420"/>
      <c r="J843" s="421">
        <v>3000020401307</v>
      </c>
      <c r="K843" s="422"/>
      <c r="L843" s="422"/>
      <c r="M843" s="422"/>
      <c r="N843" s="422"/>
      <c r="O843" s="422"/>
      <c r="P843" s="317" t="s">
        <v>645</v>
      </c>
      <c r="Q843" s="318"/>
      <c r="R843" s="318"/>
      <c r="S843" s="318"/>
      <c r="T843" s="318"/>
      <c r="U843" s="318"/>
      <c r="V843" s="318"/>
      <c r="W843" s="318"/>
      <c r="X843" s="318"/>
      <c r="Y843" s="319">
        <v>184</v>
      </c>
      <c r="Z843" s="320"/>
      <c r="AA843" s="320"/>
      <c r="AB843" s="321"/>
      <c r="AC843" s="329" t="s">
        <v>647</v>
      </c>
      <c r="AD843" s="330"/>
      <c r="AE843" s="330"/>
      <c r="AF843" s="330"/>
      <c r="AG843" s="330"/>
      <c r="AH843" s="324" t="s">
        <v>579</v>
      </c>
      <c r="AI843" s="325"/>
      <c r="AJ843" s="325"/>
      <c r="AK843" s="325"/>
      <c r="AL843" s="326" t="s">
        <v>579</v>
      </c>
      <c r="AM843" s="327"/>
      <c r="AN843" s="327"/>
      <c r="AO843" s="328"/>
      <c r="AP843" s="322" t="s">
        <v>640</v>
      </c>
      <c r="AQ843" s="322"/>
      <c r="AR843" s="322"/>
      <c r="AS843" s="322"/>
      <c r="AT843" s="322"/>
      <c r="AU843" s="322"/>
      <c r="AV843" s="322"/>
      <c r="AW843" s="322"/>
      <c r="AX843" s="322"/>
    </row>
    <row r="844" spans="1:50" ht="48" customHeight="1" x14ac:dyDescent="0.15">
      <c r="A844" s="406">
        <v>8</v>
      </c>
      <c r="B844" s="406">
        <v>1</v>
      </c>
      <c r="C844" s="425" t="s">
        <v>634</v>
      </c>
      <c r="D844" s="420"/>
      <c r="E844" s="420"/>
      <c r="F844" s="420"/>
      <c r="G844" s="420"/>
      <c r="H844" s="420"/>
      <c r="I844" s="420"/>
      <c r="J844" s="421">
        <v>8000020401005</v>
      </c>
      <c r="K844" s="422"/>
      <c r="L844" s="422"/>
      <c r="M844" s="422"/>
      <c r="N844" s="422"/>
      <c r="O844" s="422"/>
      <c r="P844" s="317" t="s">
        <v>645</v>
      </c>
      <c r="Q844" s="318"/>
      <c r="R844" s="318"/>
      <c r="S844" s="318"/>
      <c r="T844" s="318"/>
      <c r="U844" s="318"/>
      <c r="V844" s="318"/>
      <c r="W844" s="318"/>
      <c r="X844" s="318"/>
      <c r="Y844" s="319">
        <v>182</v>
      </c>
      <c r="Z844" s="320"/>
      <c r="AA844" s="320"/>
      <c r="AB844" s="321"/>
      <c r="AC844" s="329" t="s">
        <v>647</v>
      </c>
      <c r="AD844" s="330"/>
      <c r="AE844" s="330"/>
      <c r="AF844" s="330"/>
      <c r="AG844" s="330"/>
      <c r="AH844" s="324" t="s">
        <v>638</v>
      </c>
      <c r="AI844" s="325"/>
      <c r="AJ844" s="325"/>
      <c r="AK844" s="325"/>
      <c r="AL844" s="326" t="s">
        <v>639</v>
      </c>
      <c r="AM844" s="327"/>
      <c r="AN844" s="327"/>
      <c r="AO844" s="328"/>
      <c r="AP844" s="322" t="s">
        <v>579</v>
      </c>
      <c r="AQ844" s="322"/>
      <c r="AR844" s="322"/>
      <c r="AS844" s="322"/>
      <c r="AT844" s="322"/>
      <c r="AU844" s="322"/>
      <c r="AV844" s="322"/>
      <c r="AW844" s="322"/>
      <c r="AX844" s="322"/>
    </row>
    <row r="845" spans="1:50" ht="48" customHeight="1" x14ac:dyDescent="0.15">
      <c r="A845" s="406">
        <v>9</v>
      </c>
      <c r="B845" s="406">
        <v>1</v>
      </c>
      <c r="C845" s="425" t="s">
        <v>635</v>
      </c>
      <c r="D845" s="420"/>
      <c r="E845" s="420"/>
      <c r="F845" s="420"/>
      <c r="G845" s="420"/>
      <c r="H845" s="420"/>
      <c r="I845" s="420"/>
      <c r="J845" s="421">
        <v>9000020341002</v>
      </c>
      <c r="K845" s="422"/>
      <c r="L845" s="422"/>
      <c r="M845" s="422"/>
      <c r="N845" s="422"/>
      <c r="O845" s="422"/>
      <c r="P845" s="317" t="s">
        <v>645</v>
      </c>
      <c r="Q845" s="318"/>
      <c r="R845" s="318"/>
      <c r="S845" s="318"/>
      <c r="T845" s="318"/>
      <c r="U845" s="318"/>
      <c r="V845" s="318"/>
      <c r="W845" s="318"/>
      <c r="X845" s="318"/>
      <c r="Y845" s="319">
        <v>173</v>
      </c>
      <c r="Z845" s="320"/>
      <c r="AA845" s="320"/>
      <c r="AB845" s="321"/>
      <c r="AC845" s="329" t="s">
        <v>647</v>
      </c>
      <c r="AD845" s="330"/>
      <c r="AE845" s="330"/>
      <c r="AF845" s="330"/>
      <c r="AG845" s="330"/>
      <c r="AH845" s="324" t="s">
        <v>639</v>
      </c>
      <c r="AI845" s="325"/>
      <c r="AJ845" s="325"/>
      <c r="AK845" s="325"/>
      <c r="AL845" s="326" t="s">
        <v>579</v>
      </c>
      <c r="AM845" s="327"/>
      <c r="AN845" s="327"/>
      <c r="AO845" s="328"/>
      <c r="AP845" s="322" t="s">
        <v>579</v>
      </c>
      <c r="AQ845" s="322"/>
      <c r="AR845" s="322"/>
      <c r="AS845" s="322"/>
      <c r="AT845" s="322"/>
      <c r="AU845" s="322"/>
      <c r="AV845" s="322"/>
      <c r="AW845" s="322"/>
      <c r="AX845" s="322"/>
    </row>
    <row r="846" spans="1:50" ht="48" customHeight="1" x14ac:dyDescent="0.15">
      <c r="A846" s="406">
        <v>10</v>
      </c>
      <c r="B846" s="406">
        <v>1</v>
      </c>
      <c r="C846" s="425" t="s">
        <v>636</v>
      </c>
      <c r="D846" s="420"/>
      <c r="E846" s="420"/>
      <c r="F846" s="420"/>
      <c r="G846" s="420"/>
      <c r="H846" s="420"/>
      <c r="I846" s="420"/>
      <c r="J846" s="421">
        <v>7000020141305</v>
      </c>
      <c r="K846" s="422"/>
      <c r="L846" s="422"/>
      <c r="M846" s="422"/>
      <c r="N846" s="422"/>
      <c r="O846" s="422"/>
      <c r="P846" s="317" t="s">
        <v>645</v>
      </c>
      <c r="Q846" s="318"/>
      <c r="R846" s="318"/>
      <c r="S846" s="318"/>
      <c r="T846" s="318"/>
      <c r="U846" s="318"/>
      <c r="V846" s="318"/>
      <c r="W846" s="318"/>
      <c r="X846" s="318"/>
      <c r="Y846" s="319">
        <v>161</v>
      </c>
      <c r="Z846" s="320"/>
      <c r="AA846" s="320"/>
      <c r="AB846" s="321"/>
      <c r="AC846" s="329" t="s">
        <v>647</v>
      </c>
      <c r="AD846" s="330"/>
      <c r="AE846" s="330"/>
      <c r="AF846" s="330"/>
      <c r="AG846" s="330"/>
      <c r="AH846" s="324" t="s">
        <v>579</v>
      </c>
      <c r="AI846" s="325"/>
      <c r="AJ846" s="325"/>
      <c r="AK846" s="325"/>
      <c r="AL846" s="326" t="s">
        <v>639</v>
      </c>
      <c r="AM846" s="327"/>
      <c r="AN846" s="327"/>
      <c r="AO846" s="328"/>
      <c r="AP846" s="322" t="s">
        <v>579</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t="s">
        <v>578</v>
      </c>
      <c r="D1102" s="893"/>
      <c r="E1102" s="261" t="s">
        <v>579</v>
      </c>
      <c r="F1102" s="892"/>
      <c r="G1102" s="892"/>
      <c r="H1102" s="892"/>
      <c r="I1102" s="892"/>
      <c r="J1102" s="421" t="s">
        <v>579</v>
      </c>
      <c r="K1102" s="422"/>
      <c r="L1102" s="422"/>
      <c r="M1102" s="422"/>
      <c r="N1102" s="422"/>
      <c r="O1102" s="422"/>
      <c r="P1102" s="317" t="s">
        <v>626</v>
      </c>
      <c r="Q1102" s="318"/>
      <c r="R1102" s="318"/>
      <c r="S1102" s="318"/>
      <c r="T1102" s="318"/>
      <c r="U1102" s="318"/>
      <c r="V1102" s="318"/>
      <c r="W1102" s="318"/>
      <c r="X1102" s="318"/>
      <c r="Y1102" s="319" t="s">
        <v>579</v>
      </c>
      <c r="Z1102" s="320"/>
      <c r="AA1102" s="320"/>
      <c r="AB1102" s="321"/>
      <c r="AC1102" s="323" t="s">
        <v>578</v>
      </c>
      <c r="AD1102" s="323"/>
      <c r="AE1102" s="323"/>
      <c r="AF1102" s="323"/>
      <c r="AG1102" s="323"/>
      <c r="AH1102" s="324" t="s">
        <v>579</v>
      </c>
      <c r="AI1102" s="325"/>
      <c r="AJ1102" s="325"/>
      <c r="AK1102" s="325"/>
      <c r="AL1102" s="326" t="s">
        <v>591</v>
      </c>
      <c r="AM1102" s="327"/>
      <c r="AN1102" s="327"/>
      <c r="AO1102" s="328"/>
      <c r="AP1102" s="322" t="s">
        <v>579</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576</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576</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2019-04-30T05:46:51Z</cp:lastPrinted>
  <dcterms:created xsi:type="dcterms:W3CDTF">2012-03-13T00:50:25Z</dcterms:created>
  <dcterms:modified xsi:type="dcterms:W3CDTF">2019-06-24T05:24:48Z</dcterms:modified>
</cp:coreProperties>
</file>