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会計課チェック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<sst xmlns="http://schemas.openxmlformats.org/spreadsheetml/2006/main" count="2965" uniqueCount="660">
  <si>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</si>
  <si>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</si>
  <si>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</si>
  <si>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</si>
  <si>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</si>
  <si>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</si>
  <si>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</si>
  <si>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</si>
  <si>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</si>
  <si>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</si>
  <si>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</si>
  <si>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</si>
  <si>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</si>
  <si>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</si>
  <si>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</si>
  <si>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</si>
  <si>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</si>
  <si>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</si>
  <si>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</si>
  <si>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</si>
  <si>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</si>
  <si>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</si>
  <si>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</si>
  <si>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</si>
  <si>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</si>
  <si>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</si>
  <si>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</si>
  <si>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</si>
  <si>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</si>
  <si>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</si>
  <si>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</si>
  <si>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</si>
  <si>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</si>
  <si>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</si>
  <si>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</si>
  <si>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</si>
  <si>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</si>
  <si>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</si>
  <si>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</si>
  <si>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</si>
  <si>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</si>
  <si>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</si>
  <si>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</si>
  <si>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</si>
  <si>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</si>
  <si>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</si>
  <si>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</si>
  <si>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</si>
  <si>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</si>
  <si>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</si>
  <si>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</si>
  <si>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</si>
  <si>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</si>
  <si>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</si>
  <si>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</si>
  <si>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</si>
  <si>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</si>
  <si>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</si>
  <si>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</si>
  <si>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</si>
  <si>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</si>
  <si>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</si>
  <si>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</si>
  <si>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</si>
  <si>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</si>
  <si>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</si>
  <si>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</si>
  <si>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</si>
  <si>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</si>
  <si>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</si>
  <si>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</si>
  <si>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</si>
  <si>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</si>
  <si>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</si>
  <si>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</si>
  <si>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</si>
  <si>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</si>
  <si>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</si>
  <si>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</si>
  <si>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</si>
  <si>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</si>
  <si>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</si>
  <si>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</si>
  <si>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</si>
  <si>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</si>
  <si>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</si>
  <si>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</si>
  <si>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</si>
  <si>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</si>
  <si>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</si>
  <si>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</si>
  <si>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</si>
  <si>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</si>
  <si>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</si>
  <si>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</si>
  <si>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</si>
  <si>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</si>
  <si>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</si>
  <si>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</si>
  <si>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</si>
  <si>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</si>
  <si>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</si>
  <si>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</si>
  <si>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</si>
  <si>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</si>
  <si>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</si>
  <si>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</si>
  <si>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</si>
  <si>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</si>
  <si>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</si>
  <si>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</si>
  <si>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</si>
  <si>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</si>
  <si>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</si>
  <si>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</si>
  <si>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</si>
  <si>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</si>
  <si>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</si>
  <si>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</si>
  <si>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</si>
  <si>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</si>
  <si>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</si>
  <si>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</si>
  <si>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</si>
  <si>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</si>
  <si>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</si>
  <si>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</si>
  <si>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</si>
  <si>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</si>
  <si>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</si>
  <si>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</si>
  <si>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</si>
  <si>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</si>
  <si>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</si>
  <si>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</si>
  <si>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</si>
  <si>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</si>
  <si>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</si>
  <si>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</si>
  <si>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</si>
  <si>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</si>
  <si>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</si>
  <si>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</si>
  <si>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</si>
  <si>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</si>
  <si>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</si>
  <si>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</si>
  <si>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</si>
  <si>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</si>
  <si>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</si>
  <si>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</si>
  <si>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</si>
  <si>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</si>
  <si>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</si>
  <si>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</si>
  <si>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</si>
  <si>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</si>
  <si>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</si>
  <si>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</si>
  <si>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</si>
  <si>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</si>
  <si>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</si>
  <si>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</si>
  <si>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</si>
  <si>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</si>
  <si>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</si>
  <si>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</si>
  <si>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</si>
  <si>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</si>
  <si>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</si>
  <si>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</si>
  <si>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</si>
  <si>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</si>
  <si>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</si>
  <si>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</si>
  <si>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</si>
  <si>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</si>
  <si>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</si>
  <si>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</si>
  <si>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</si>
  <si>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</si>
  <si>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</si>
  <si>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</si>
  <si>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</si>
  <si>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</si>
  <si>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</si>
  <si>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</si>
  <si>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</si>
  <si>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</si>
  <si>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</si>
  <si>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</si>
  <si>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</si>
  <si>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</si>
  <si>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</si>
  <si>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</si>
  <si>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</si>
  <si>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</si>
  <si>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</si>
  <si>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</si>
  <si>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</si>
  <si>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</si>
  <si>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</si>
  <si>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</si>
  <si>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</si>
  <si>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</si>
  <si>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</si>
  <si>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</si>
  <si>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</si>
  <si>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</si>
  <si>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</si>
  <si>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</si>
  <si>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</si>
  <si>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</si>
  <si>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</si>
  <si>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</si>
  <si>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</si>
  <si>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</si>
  <si>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</si>
  <si>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</si>
  <si>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</si>
  <si>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</si>
  <si>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</si>
  <si>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</si>
  <si>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</si>
  <si>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</si>
  <si>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</si>
  <si>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</si>
  <si>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</si>
  <si>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</si>
  <si>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</si>
  <si>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</si>
  <si>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</si>
  <si>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</si>
  <si>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</si>
  <si>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</si>
  <si>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</si>
  <si>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</si>
  <si>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</si>
  <si>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</si>
  <si>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</si>
  <si>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</si>
  <si>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</si>
  <si>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</si>
  <si>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</si>
  <si>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</si>
  <si>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</si>
  <si>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</si>
  <si>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</si>
  <si>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</si>
  <si>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</si>
  <si>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</si>
  <si>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</si>
  <si>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</si>
  <si>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</si>
  <si>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</si>
  <si>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</si>
  <si>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</si>
  <si>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</si>
  <si>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</si>
  <si>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</si>
  <si>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</si>
  <si>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</si>
  <si>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</si>
  <si>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</si>
  <si>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</si>
  <si>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</si>
  <si>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</si>
  <si>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</si>
  <si>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</si>
  <si>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</si>
  <si>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</si>
  <si>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</si>
  <si>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</si>
  <si>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</si>
  <si>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</si>
  <si>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</si>
  <si>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</si>
  <si>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</si>
  <si>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</si>
  <si>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</si>
  <si>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</si>
  <si>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</si>
  <si>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</si>
  <si>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</si>
  <si>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</si>
  <si>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</si>
  <si>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</si>
  <si>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</si>
  <si>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</si>
  <si>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</si>
  <si>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</si>
  <si>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</si>
  <si>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</si>
  <si>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</si>
  <si>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</si>
  <si>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</si>
  <si>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</si>
  <si>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</si>
  <si>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</si>
  <si>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</si>
  <si>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</si>
  <si>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</si>
  <si>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</si>
  <si>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</si>
  <si>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</si>
  <si>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</si>
  <si>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</si>
  <si>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</si>
  <si>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</si>
  <si>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</si>
  <si>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</si>
  <si>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</si>
  <si>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</si>
  <si>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</si>
  <si>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</si>
  <si>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</si>
  <si>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</si>
  <si>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</si>
  <si>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</si>
  <si>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</si>
  <si>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</si>
  <si>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</si>
  <si>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</si>
  <si>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</si>
  <si>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</si>
  <si>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</si>
  <si>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</si>
  <si>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</si>
  <si>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</si>
  <si>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</si>
  <si>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</si>
  <si>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</si>
  <si>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</si>
  <si>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</si>
  <si>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</si>
  <si>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</si>
  <si>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</si>
  <si>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</si>
  <si>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</si>
  <si>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</si>
  <si>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</si>
  <si>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</si>
  <si>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</si>
  <si>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</si>
  <si>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</si>
  <si>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</si>
  <si>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</si>
  <si>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</si>
  <si>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</si>
  <si>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</si>
  <si>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</si>
  <si>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</si>
  <si>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</si>
  <si>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</si>
  <si>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</si>
  <si>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</si>
  <si>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</si>
  <si>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</si>
  <si>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</si>
  <si>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</si>
  <si>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</si>
  <si>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</si>
  <si>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</si>
  <si>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</si>
  <si>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</si>
  <si>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</si>
  <si>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</si>
  <si>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</si>
  <si>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</si>
  <si>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</si>
  <si>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</si>
  <si>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</si>
  <si>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</si>
  <si>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</si>
  <si>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</si>
  <si>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</si>
  <si>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</si>
  <si>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</si>
  <si>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</si>
  <si>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</si>
  <si>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</si>
  <si>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</si>
  <si>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</si>
  <si>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</si>
  <si>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</si>
  <si>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</si>
  <si>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</si>
  <si>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</si>
  <si>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</si>
  <si>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</si>
  <si>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</si>
  <si>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</si>
  <si>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</si>
  <si>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</si>
  <si>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</si>
  <si>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</si>
  <si>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</si>
  <si>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</si>
  <si>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</si>
  <si>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</si>
  <si>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</si>
  <si>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</si>
  <si>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</si>
  <si>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</si>
  <si>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</si>
  <si>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</si>
  <si>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</si>
  <si>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</si>
  <si>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</si>
  <si>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</si>
  <si>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</si>
  <si>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</si>
  <si>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</si>
  <si>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</si>
  <si>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</si>
  <si>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</si>
  <si>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</si>
  <si>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</si>
  <si>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</si>
  <si>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</si>
  <si>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</si>
  <si>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</si>
  <si>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</si>
  <si>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</si>
  <si>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</si>
  <si>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</si>
  <si>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</si>
  <si>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</si>
  <si>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</si>
  <si>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</si>
  <si>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</si>
  <si>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</si>
  <si>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</si>
  <si>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</si>
  <si>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</si>
  <si>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</si>
  <si>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</si>
  <si>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</si>
  <si>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</si>
  <si>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</si>
  <si>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</si>
  <si>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</si>
  <si>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</si>
  <si>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</si>
  <si>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</si>
  <si>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</si>
  <si>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</si>
  <si>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</si>
  <si>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</si>
  <si>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</si>
  <si>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</si>
  <si>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</si>
  <si>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</si>
  <si>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</si>
  <si>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</si>
  <si>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</si>
  <si>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</si>
  <si>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</si>
  <si>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</si>
  <si>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</si>
  <si>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</si>
  <si>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</si>
  <si>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</si>
  <si>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</si>
  <si>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</si>
  <si>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</si>
  <si>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</si>
  <si>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</si>
  <si>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</si>
  <si>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</si>
  <si>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</si>
  <si>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</si>
  <si>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</si>
  <si>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</si>
  <si>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</si>
  <si>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</si>
  <si>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</si>
  <si>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</si>
  <si>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</si>
  <si>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</si>
  <si>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</si>
  <si>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</si>
  <si>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</si>
  <si>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</si>
  <si>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</si>
  <si>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</si>
  <si>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</si>
  <si>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</si>
  <si>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</si>
  <si>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</si>
  <si>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</si>
  <si>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</si>
  <si>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</si>
  <si>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</si>
  <si>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</si>
  <si>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</si>
  <si>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</si>
  <si>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</si>
  <si>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</si>
  <si>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</si>
  <si>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</si>
  <si>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</si>
  <si>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</si>
  <si>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</si>
  <si>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</si>
  <si>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</si>
  <si>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</si>
  <si>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</si>
  <si>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</si>
  <si>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</si>
  <si>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</si>
  <si>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</si>
  <si>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</si>
  <si>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</si>
  <si>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</si>
  <si>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</si>
  <si>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</si>
  <si>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</si>
  <si>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</si>
  <si>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</si>
  <si>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</si>
  <si>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</si>
  <si>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</si>
  <si>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</si>
  <si>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</si>
  <si>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</si>
  <si>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</si>
  <si>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</si>
  <si>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</si>
  <si>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</si>
  <si>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</si>
  <si>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</si>
  <si>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</si>
  <si>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</si>
  <si>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</si>
  <si>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</si>
  <si>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</si>
  <si>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</si>
  <si>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</si>
  <si>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</si>
  <si>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</si>
  <si>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</si>
  <si>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</si>
  <si>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</si>
  <si>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</si>
  <si>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</si>
  <si>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</si>
  <si>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</si>
  <si>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</si>
  <si>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</si>
  <si>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</si>
  <si>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</si>
  <si>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</si>
  <si>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</si>
  <si>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</si>
  <si>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</si>
  <si>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</si>
  <si>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</si>
  <si>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</si>
  <si>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</si>
  <si>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</si>
  <si>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</si>
  <si>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</si>
  <si>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</si>
  <si>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</si>
  <si>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</si>
  <si>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</si>
  <si>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</si>
  <si>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</si>
  <si>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</si>
  <si>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</si>
  <si>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</si>
  <si>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介護保険計画課</t>
    <rPh sb="0" eb="2">
      <t>カイゴ</t>
    </rPh>
    <rPh sb="2" eb="4">
      <t>ホケン</t>
    </rPh>
    <rPh sb="4" eb="6">
      <t>ケイカク</t>
    </rPh>
    <rPh sb="6" eb="7">
      <t>カ</t>
    </rPh>
    <phoneticPr fontId="5"/>
  </si>
  <si>
    <t>○</t>
  </si>
  <si>
    <t>-</t>
    <phoneticPr fontId="5"/>
  </si>
  <si>
    <t>介護保険事業費補助金</t>
    <rPh sb="0" eb="2">
      <t>カイゴ</t>
    </rPh>
    <rPh sb="2" eb="4">
      <t>ホケン</t>
    </rPh>
    <rPh sb="4" eb="7">
      <t>ジギョウヒ</t>
    </rPh>
    <rPh sb="7" eb="10">
      <t>ホジョキン</t>
    </rPh>
    <phoneticPr fontId="5"/>
  </si>
  <si>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</si>
  <si>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介護納付金の総報酬割の導入に伴う負担増を踏まえ、一定の被用者保険者に対して財政支援を行う。</t>
    <rPh sb="0" eb="2">
      <t>カイゴ</t>
    </rPh>
    <rPh sb="2" eb="5">
      <t>ノウフキン</t>
    </rPh>
    <rPh sb="6" eb="9">
      <t>ソウホウシュウ</t>
    </rPh>
    <rPh sb="9" eb="10">
      <t>ワ</t>
    </rPh>
    <rPh sb="11" eb="13">
      <t>ドウニュウ</t>
    </rPh>
    <rPh sb="14" eb="15">
      <t>トモナ</t>
    </rPh>
    <rPh sb="16" eb="19">
      <t>フタンゾウ</t>
    </rPh>
    <rPh sb="20" eb="21">
      <t>フ</t>
    </rPh>
    <rPh sb="24" eb="26">
      <t>イッテイ</t>
    </rPh>
    <rPh sb="27" eb="30">
      <t>ヒヨウシャ</t>
    </rPh>
    <rPh sb="30" eb="33">
      <t>ホケンシャ</t>
    </rPh>
    <rPh sb="34" eb="35">
      <t>タイ</t>
    </rPh>
    <rPh sb="37" eb="39">
      <t>ザイセイ</t>
    </rPh>
    <rPh sb="39" eb="41">
      <t>シエン</t>
    </rPh>
    <rPh sb="42" eb="43">
      <t>オコナ</t>
    </rPh>
    <phoneticPr fontId="5"/>
  </si>
  <si>
    <t>総報酬割の導入による負担の増加が特に大きい保険者に対する激変緩和措置（平成31年度までの時限措置）として、年度ごとに被保険者1人当たりの介護納付金の額に上限を設け、その超過分を全ての被用者保険者間で加入者割により再按分して負担する仕組みを設けているが、その際、一定の被用者保険者に対して、再按分による負担の増加分の全部又は一部について国庫補助を行うことにより負担の軽減を図る。（補助率：定額）</t>
    <rPh sb="28" eb="30">
      <t>ゲキヘン</t>
    </rPh>
    <rPh sb="30" eb="32">
      <t>カンワ</t>
    </rPh>
    <rPh sb="32" eb="34">
      <t>ソチ</t>
    </rPh>
    <rPh sb="35" eb="37">
      <t>ヘイセイ</t>
    </rPh>
    <rPh sb="39" eb="41">
      <t>ネンド</t>
    </rPh>
    <rPh sb="44" eb="46">
      <t>ジゲン</t>
    </rPh>
    <rPh sb="46" eb="48">
      <t>ソチ</t>
    </rPh>
    <rPh sb="119" eb="120">
      <t>モウ</t>
    </rPh>
    <rPh sb="189" eb="192">
      <t>ホジョリツ</t>
    </rPh>
    <rPh sb="193" eb="195">
      <t>テイガク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</si>
  <si>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</si>
  <si>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</si>
  <si>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</si>
  <si>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</si>
  <si>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</si>
  <si>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</si>
  <si>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</si>
  <si>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</si>
  <si>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</si>
  <si>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介護納付金負担金助成事業は、一定の被用者保険者に対して、総報酬割の導入に伴う負担増を踏まえ財政支援を行うものであり、国が一定の目標を定めて執行をするものではないため。</t>
    <rPh sb="0" eb="2">
      <t>カイゴ</t>
    </rPh>
    <rPh sb="2" eb="5">
      <t>ノウフキン</t>
    </rPh>
    <rPh sb="5" eb="8">
      <t>フタンキン</t>
    </rPh>
    <rPh sb="8" eb="10">
      <t>ジョセイ</t>
    </rPh>
    <rPh sb="10" eb="12">
      <t>ジギョウ</t>
    </rPh>
    <rPh sb="14" eb="16">
      <t>イッテイ</t>
    </rPh>
    <rPh sb="17" eb="20">
      <t>ヒヨウシャ</t>
    </rPh>
    <rPh sb="20" eb="23">
      <t>ホケンジャ</t>
    </rPh>
    <rPh sb="24" eb="25">
      <t>タイ</t>
    </rPh>
    <rPh sb="28" eb="31">
      <t>ソウホウシュウ</t>
    </rPh>
    <rPh sb="31" eb="32">
      <t>ワ</t>
    </rPh>
    <rPh sb="33" eb="35">
      <t>ドウニュウ</t>
    </rPh>
    <rPh sb="36" eb="37">
      <t>トモナ</t>
    </rPh>
    <rPh sb="38" eb="40">
      <t>フタン</t>
    </rPh>
    <rPh sb="42" eb="43">
      <t>フ</t>
    </rPh>
    <rPh sb="45" eb="47">
      <t>ザイセイ</t>
    </rPh>
    <rPh sb="47" eb="49">
      <t>シエン</t>
    </rPh>
    <rPh sb="50" eb="51">
      <t>オコナ</t>
    </rPh>
    <rPh sb="58" eb="59">
      <t>クニ</t>
    </rPh>
    <rPh sb="60" eb="62">
      <t>イッテイ</t>
    </rPh>
    <rPh sb="63" eb="65">
      <t>モクヒョウ</t>
    </rPh>
    <rPh sb="66" eb="67">
      <t>サダ</t>
    </rPh>
    <rPh sb="69" eb="71">
      <t>シッコウ</t>
    </rPh>
    <phoneticPr fontId="5"/>
  </si>
  <si>
    <t>介護納付金の総報酬割の導入に伴う負担増を踏まえ、一定の被用者保険者に対して財政支援を行う。</t>
    <phoneticPr fontId="5"/>
  </si>
  <si>
    <t>補助対象となる被用者保険者数</t>
    <rPh sb="0" eb="2">
      <t>ホジョ</t>
    </rPh>
    <rPh sb="2" eb="4">
      <t>タイショウ</t>
    </rPh>
    <rPh sb="7" eb="10">
      <t>ヒヨウシャ</t>
    </rPh>
    <rPh sb="10" eb="13">
      <t>ホケンジャ</t>
    </rPh>
    <rPh sb="13" eb="14">
      <t>スウ</t>
    </rPh>
    <phoneticPr fontId="5"/>
  </si>
  <si>
    <t>交付決定した被用者保険者数</t>
    <rPh sb="0" eb="2">
      <t>コウフ</t>
    </rPh>
    <rPh sb="2" eb="4">
      <t>ケッテイ</t>
    </rPh>
    <rPh sb="6" eb="9">
      <t>ヒヨウシャ</t>
    </rPh>
    <rPh sb="9" eb="11">
      <t>ホケン</t>
    </rPh>
    <rPh sb="11" eb="12">
      <t>ジャ</t>
    </rPh>
    <rPh sb="12" eb="13">
      <t>スウ</t>
    </rPh>
    <phoneticPr fontId="5"/>
  </si>
  <si>
    <t>被用者保険者数</t>
    <rPh sb="0" eb="3">
      <t>ヒヨウシャ</t>
    </rPh>
    <rPh sb="3" eb="6">
      <t>ホケンシャ</t>
    </rPh>
    <rPh sb="6" eb="7">
      <t>スウ</t>
    </rPh>
    <phoneticPr fontId="5"/>
  </si>
  <si>
    <t>-</t>
    <phoneticPr fontId="5"/>
  </si>
  <si>
    <t>-</t>
    <phoneticPr fontId="5"/>
  </si>
  <si>
    <t>交付決定した被用者保険者数</t>
    <rPh sb="0" eb="2">
      <t>コウフ</t>
    </rPh>
    <rPh sb="2" eb="4">
      <t>ケッテイ</t>
    </rPh>
    <rPh sb="6" eb="9">
      <t>ヒヨウシャ</t>
    </rPh>
    <rPh sb="9" eb="12">
      <t>ホケンシャ</t>
    </rPh>
    <rPh sb="12" eb="13">
      <t>スウ</t>
    </rPh>
    <phoneticPr fontId="5"/>
  </si>
  <si>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5"/>
  </si>
  <si>
    <t>百万円</t>
    <rPh sb="0" eb="2">
      <t>ヒャクマン</t>
    </rPh>
    <rPh sb="2" eb="3">
      <t>エン</t>
    </rPh>
    <phoneticPr fontId="5"/>
  </si>
  <si>
    <t>　　X/Y</t>
    <phoneticPr fontId="5"/>
  </si>
  <si>
    <t>-</t>
    <phoneticPr fontId="5"/>
  </si>
  <si>
    <t>9,204/1,088</t>
    <phoneticPr fontId="5"/>
  </si>
  <si>
    <t>9,400/1,131</t>
    <phoneticPr fontId="5"/>
  </si>
  <si>
    <t>9,433/1,080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</si>
  <si>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</si>
  <si>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</si>
  <si>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t>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</si>
  <si>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</si>
  <si>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介護納付金の総報酬割導入に伴う負担増に伴い、特に負担の大きい被用者保険者に対する激変緩和措置は必要であり、本事業は制度改正に対する理解を得るためにも必要不可欠な事業である。</t>
    <rPh sb="0" eb="2">
      <t>カイゴ</t>
    </rPh>
    <rPh sb="2" eb="5">
      <t>ノウフキン</t>
    </rPh>
    <rPh sb="6" eb="7">
      <t>ソウ</t>
    </rPh>
    <rPh sb="7" eb="9">
      <t>ホウシュウ</t>
    </rPh>
    <rPh sb="9" eb="10">
      <t>ワ</t>
    </rPh>
    <rPh sb="10" eb="12">
      <t>ドウニュウ</t>
    </rPh>
    <rPh sb="13" eb="14">
      <t>トモナ</t>
    </rPh>
    <rPh sb="15" eb="18">
      <t>フタンゾウ</t>
    </rPh>
    <rPh sb="19" eb="20">
      <t>トモナ</t>
    </rPh>
    <rPh sb="22" eb="23">
      <t>トク</t>
    </rPh>
    <rPh sb="24" eb="26">
      <t>フタン</t>
    </rPh>
    <rPh sb="27" eb="28">
      <t>オオ</t>
    </rPh>
    <rPh sb="30" eb="33">
      <t>ヒヨウシャ</t>
    </rPh>
    <rPh sb="33" eb="36">
      <t>ホケンジャ</t>
    </rPh>
    <rPh sb="37" eb="38">
      <t>タイ</t>
    </rPh>
    <rPh sb="40" eb="42">
      <t>ゲキヘン</t>
    </rPh>
    <rPh sb="42" eb="44">
      <t>カンワ</t>
    </rPh>
    <rPh sb="44" eb="46">
      <t>ソチ</t>
    </rPh>
    <rPh sb="47" eb="49">
      <t>ヒツヨウ</t>
    </rPh>
    <rPh sb="53" eb="54">
      <t>ホン</t>
    </rPh>
    <rPh sb="54" eb="56">
      <t>ジギョウ</t>
    </rPh>
    <rPh sb="57" eb="59">
      <t>セイド</t>
    </rPh>
    <rPh sb="59" eb="61">
      <t>カイセイ</t>
    </rPh>
    <rPh sb="62" eb="63">
      <t>タイ</t>
    </rPh>
    <rPh sb="65" eb="67">
      <t>リカイ</t>
    </rPh>
    <rPh sb="68" eb="69">
      <t>エ</t>
    </rPh>
    <rPh sb="74" eb="76">
      <t>ヒツヨウ</t>
    </rPh>
    <rPh sb="76" eb="79">
      <t>フカケツ</t>
    </rPh>
    <rPh sb="80" eb="82">
      <t>ジギョウ</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</si>
  <si>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</si>
  <si>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負担の大きい被用者保険者に対する財政支援の必要性は高く、制度改正に対する理解を得るためにも優先度の高い事業である。</t>
    <rPh sb="3" eb="4">
      <t>オオ</t>
    </rPh>
    <rPh sb="45" eb="48">
      <t>ユウセンド</t>
    </rPh>
    <rPh sb="49" eb="50">
      <t>タカ</t>
    </rPh>
    <rPh sb="51" eb="53">
      <t>ジギョウ</t>
    </rPh>
    <phoneticPr fontId="5"/>
  </si>
  <si>
    <t>‐</t>
  </si>
  <si>
    <t>無</t>
  </si>
  <si>
    <t>介護納付金の総報酬割導入に伴う負担増に伴い、特に負担の大きい被用者保険者に対する財政支援するためのものであり、妥当である。</t>
    <rPh sb="27" eb="28">
      <t>オオ</t>
    </rPh>
    <rPh sb="55" eb="57">
      <t>ダトウ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</si>
  <si>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</si>
  <si>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t>
    <phoneticPr fontId="5"/>
  </si>
  <si>
    <t>見込みに見合った活動実績となっている。</t>
    <rPh sb="0" eb="2">
      <t>ミコ</t>
    </rPh>
    <rPh sb="4" eb="6">
      <t>ミア</t>
    </rPh>
    <rPh sb="8" eb="10">
      <t>カツドウ</t>
    </rPh>
    <rPh sb="10" eb="12">
      <t>ジッセキ</t>
    </rPh>
    <phoneticPr fontId="5"/>
  </si>
  <si>
    <t>【介護納付金負担金助成事業】・・・老健局
介護納付金負担金助成事業は、介護納付金の総報酬割導入に伴う負担増に伴い、特に負担の大きい被用者保険者に対し助成しているもの。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t>
    <rPh sb="1" eb="3">
      <t>カイゴ</t>
    </rPh>
    <rPh sb="3" eb="6">
      <t>ノウフキン</t>
    </rPh>
    <rPh sb="6" eb="9">
      <t>フタンキン</t>
    </rPh>
    <rPh sb="9" eb="11">
      <t>ジョセイ</t>
    </rPh>
    <rPh sb="11" eb="13">
      <t>ジギョウ</t>
    </rPh>
    <rPh sb="17" eb="19">
      <t>ロウケン</t>
    </rPh>
    <rPh sb="19" eb="20">
      <t>キョク</t>
    </rPh>
    <rPh sb="23" eb="26">
      <t>ノウフキン</t>
    </rPh>
    <rPh sb="26" eb="29">
      <t>フタンキン</t>
    </rPh>
    <rPh sb="29" eb="31">
      <t>ジョセイ</t>
    </rPh>
    <rPh sb="31" eb="33">
      <t>ジギョウ</t>
    </rPh>
    <rPh sb="62" eb="63">
      <t>オオ</t>
    </rPh>
    <rPh sb="74" eb="76">
      <t>ジョセイ</t>
    </rPh>
    <rPh sb="85" eb="87">
      <t>カイゴ</t>
    </rPh>
    <rPh sb="87" eb="90">
      <t>ノウフキン</t>
    </rPh>
    <rPh sb="90" eb="93">
      <t>フタンキン</t>
    </rPh>
    <rPh sb="93" eb="94">
      <t>トウ</t>
    </rPh>
    <rPh sb="99" eb="102">
      <t>ホケンキョク</t>
    </rPh>
    <phoneticPr fontId="5"/>
  </si>
  <si>
    <t>新29-0047</t>
    <rPh sb="0" eb="1">
      <t>シン</t>
    </rPh>
    <phoneticPr fontId="5"/>
  </si>
  <si>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</si>
  <si>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</si>
  <si>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</si>
  <si>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介護納付金の負担に対する助成</t>
    <phoneticPr fontId="5"/>
  </si>
  <si>
    <t>補助金等交付</t>
  </si>
  <si>
    <t>-</t>
    <phoneticPr fontId="5"/>
  </si>
  <si>
    <t>介護保険計画課長　
橋本敬史</t>
    <rPh sb="0" eb="2">
      <t>カイゴ</t>
    </rPh>
    <rPh sb="2" eb="4">
      <t>ホケン</t>
    </rPh>
    <rPh sb="4" eb="7">
      <t>ケイカクカ</t>
    </rPh>
    <rPh sb="7" eb="8">
      <t>チョウ</t>
    </rPh>
    <rPh sb="10" eb="12">
      <t>ハシモト</t>
    </rPh>
    <rPh sb="12" eb="13">
      <t>ケイ</t>
    </rPh>
    <rPh sb="13" eb="14">
      <t>シ</t>
    </rPh>
    <phoneticPr fontId="5"/>
  </si>
  <si>
    <t>介護納付金負担金等</t>
    <rPh sb="0" eb="2">
      <t>カイゴ</t>
    </rPh>
    <rPh sb="2" eb="5">
      <t>ノウフキン</t>
    </rPh>
    <rPh sb="5" eb="8">
      <t>フタンキン</t>
    </rPh>
    <rPh sb="8" eb="9">
      <t>トウ</t>
    </rPh>
    <phoneticPr fontId="5"/>
  </si>
  <si>
    <t>納付金</t>
    <rPh sb="0" eb="3">
      <t>ノウフキン</t>
    </rPh>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</si>
  <si>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</si>
  <si>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地域差を分析し、介護給付費の適正化の方策を策定した保険者</t>
    <rPh sb="0" eb="2">
      <t>チイキ</t>
    </rPh>
    <rPh sb="2" eb="3">
      <t>サ</t>
    </rPh>
    <rPh sb="4" eb="6">
      <t>ブンセキ</t>
    </rPh>
    <rPh sb="8" eb="10">
      <t>カイゴ</t>
    </rPh>
    <rPh sb="10" eb="12">
      <t>キュウフ</t>
    </rPh>
    <rPh sb="12" eb="13">
      <t>ヒ</t>
    </rPh>
    <rPh sb="14" eb="17">
      <t>テキセイカ</t>
    </rPh>
    <rPh sb="18" eb="20">
      <t>ホウサク</t>
    </rPh>
    <rPh sb="21" eb="23">
      <t>サクテイ</t>
    </rPh>
    <rPh sb="25" eb="27">
      <t>ホケン</t>
    </rPh>
    <rPh sb="27" eb="28">
      <t>シャ</t>
    </rPh>
    <phoneticPr fontId="6"/>
  </si>
  <si>
    <t>％</t>
    <phoneticPr fontId="5"/>
  </si>
  <si>
    <t>-</t>
    <phoneticPr fontId="5"/>
  </si>
  <si>
    <t>-</t>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</si>
  <si>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</si>
  <si>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t>
    <phoneticPr fontId="5"/>
  </si>
  <si>
    <t>-</t>
    <phoneticPr fontId="5"/>
  </si>
  <si>
    <t>-</t>
    <phoneticPr fontId="5"/>
  </si>
  <si>
    <t>年齢調整後の要介護度別認定率の地域差</t>
    <rPh sb="0" eb="2">
      <t>ネンレイ</t>
    </rPh>
    <rPh sb="2" eb="4">
      <t>チョウセイ</t>
    </rPh>
    <rPh sb="4" eb="5">
      <t>ゴ</t>
    </rPh>
    <rPh sb="6" eb="9">
      <t>ヨウカイゴ</t>
    </rPh>
    <rPh sb="9" eb="10">
      <t>ド</t>
    </rPh>
    <rPh sb="10" eb="11">
      <t>ベツ</t>
    </rPh>
    <rPh sb="11" eb="13">
      <t>ニンテイ</t>
    </rPh>
    <rPh sb="13" eb="14">
      <t>リツ</t>
    </rPh>
    <rPh sb="15" eb="18">
      <t>チイキサ</t>
    </rPh>
    <phoneticPr fontId="6"/>
  </si>
  <si>
    <t>-</t>
    <phoneticPr fontId="5"/>
  </si>
  <si>
    <t>人材派遣　健康保険組合</t>
  </si>
  <si>
    <t>日立　健康保険組合</t>
  </si>
  <si>
    <t>東京薬業　健康保険組合</t>
  </si>
  <si>
    <t>防衛省　共済組合</t>
  </si>
  <si>
    <t>パナソニック　健康保険組合</t>
  </si>
  <si>
    <t>日本郵政　共済組合</t>
  </si>
  <si>
    <t>東京実業　健康保険組合</t>
  </si>
  <si>
    <t>東京都情報サービス産業　健康保険組合</t>
  </si>
  <si>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3"/>
  </si>
  <si>
    <t>エヌ・ティ・ティ　健康保険組合</t>
    <phoneticPr fontId="5"/>
  </si>
  <si>
    <t>A.エヌ・ティ・ティ　健康保険組合</t>
    <phoneticPr fontId="5"/>
  </si>
  <si>
    <t>介護納付金負担金助成事業</t>
    <rPh sb="0" eb="2">
      <t>カイゴ</t>
    </rPh>
    <rPh sb="2" eb="5">
      <t>ノウフキン</t>
    </rPh>
    <rPh sb="5" eb="8">
      <t>フタンキン</t>
    </rPh>
    <rPh sb="8" eb="10">
      <t>ジョセイ</t>
    </rPh>
    <rPh sb="10" eb="12">
      <t>ジギョウ</t>
    </rPh>
    <phoneticPr fontId="5"/>
  </si>
  <si>
    <t>引き続き適正かつ効率的な執行に努めてまいりたい。</t>
    <rPh sb="0" eb="1">
      <t>ヒ</t>
    </rPh>
    <rPh sb="2" eb="3">
      <t>ツヅ</t>
    </rPh>
    <rPh sb="4" eb="6">
      <t>テキセイ</t>
    </rPh>
    <rPh sb="8" eb="11">
      <t>コウリツテキ</t>
    </rPh>
    <rPh sb="12" eb="14">
      <t>シッコウ</t>
    </rPh>
    <rPh sb="15" eb="16">
      <t>ツト</t>
    </rPh>
    <phoneticPr fontId="5"/>
  </si>
  <si>
    <t>介護納付金の総報酬割導入に伴う負担増に伴い、特に負担の大きい被用者保険者に対する激変緩和措置は必要であり、本事業は制度改正に対する理解を得るためにも必要不可欠な事業である。平成３０年度においては、見込みに見合った執行がなされている。</t>
    <rPh sb="27" eb="28">
      <t>オオ</t>
    </rPh>
    <rPh sb="30" eb="33">
      <t>ヒヨウシャ</t>
    </rPh>
    <rPh sb="40" eb="42">
      <t>ゲキヘン</t>
    </rPh>
    <rPh sb="42" eb="44">
      <t>カンワ</t>
    </rPh>
    <rPh sb="44" eb="46">
      <t>ソチ</t>
    </rPh>
    <rPh sb="53" eb="54">
      <t>ホン</t>
    </rPh>
    <rPh sb="54" eb="56">
      <t>ジギョウ</t>
    </rPh>
    <rPh sb="86" eb="88">
      <t>ヘイセイ</t>
    </rPh>
    <rPh sb="90" eb="92">
      <t>ネンド</t>
    </rPh>
    <rPh sb="98" eb="100">
      <t>ミコ</t>
    </rPh>
    <rPh sb="102" eb="104">
      <t>ミア</t>
    </rPh>
    <rPh sb="106" eb="108">
      <t>シッコウ</t>
    </rPh>
    <phoneticPr fontId="5"/>
  </si>
  <si>
    <t>本事業は総報酬割の円滑な導入のための時限的な措置であり、国が補助することが妥当。また、被用者保険者の介護２号被保険者は一定の負担をしているので、受益者との負担関係は妥当である。</t>
    <rPh sb="0" eb="1">
      <t>ホン</t>
    </rPh>
    <rPh sb="1" eb="3">
      <t>ジギョウ</t>
    </rPh>
    <rPh sb="4" eb="5">
      <t>ソウ</t>
    </rPh>
    <rPh sb="5" eb="7">
      <t>ホウシュウ</t>
    </rPh>
    <rPh sb="7" eb="8">
      <t>ワリ</t>
    </rPh>
    <rPh sb="9" eb="11">
      <t>エンカツ</t>
    </rPh>
    <rPh sb="12" eb="14">
      <t>ドウニュウ</t>
    </rPh>
    <rPh sb="18" eb="21">
      <t>ジゲンテキ</t>
    </rPh>
    <rPh sb="22" eb="24">
      <t>ソチ</t>
    </rPh>
    <rPh sb="28" eb="29">
      <t>クニ</t>
    </rPh>
    <rPh sb="30" eb="32">
      <t>ホジョ</t>
    </rPh>
    <rPh sb="37" eb="39">
      <t>ダトウ</t>
    </rPh>
    <rPh sb="43" eb="46">
      <t>ヒヨウシャ</t>
    </rPh>
    <rPh sb="46" eb="48">
      <t>ホケン</t>
    </rPh>
    <rPh sb="48" eb="49">
      <t>シャ</t>
    </rPh>
    <rPh sb="50" eb="52">
      <t>カイゴ</t>
    </rPh>
    <rPh sb="53" eb="54">
      <t>ゴウ</t>
    </rPh>
    <rPh sb="54" eb="58">
      <t>ヒホケンシャ</t>
    </rPh>
    <rPh sb="59" eb="61">
      <t>イッテイ</t>
    </rPh>
    <rPh sb="62" eb="64">
      <t>フタン</t>
    </rPh>
    <rPh sb="72" eb="75">
      <t>ジュエキシャ</t>
    </rPh>
    <rPh sb="77" eb="79">
      <t>フタン</t>
    </rPh>
    <rPh sb="79" eb="81">
      <t>カンケイ</t>
    </rPh>
    <rPh sb="82" eb="84">
      <t>ダトウ</t>
    </rPh>
    <phoneticPr fontId="5"/>
  </si>
  <si>
    <t>-</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</si>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</sst>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76200</xdr:colOff>
      <xdr:row>741</xdr:row>
      <xdr:rowOff>8283</xdr:rowOff>
    </xdr:from>
    <xdr:to>
      <xdr:col>33</xdr:col>
      <xdr:colOff>35925</xdr:colOff>
      <xdr:row>744</xdr:row>
      <xdr:rowOff>0</xdr:rowOff>
    </xdr:to>
    <xdr:sp macro="" textlink="">
      <xdr:nvSpPr>
        <xdr:cNvPr id="7" name="正方形/長方形 6"/>
        <xdr:cNvSpPr/>
      </xdr:nvSpPr>
      <xdr:spPr>
        <a:xfrm>
          <a:off x="4476750" y="42156408"/>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９，４００百万円（交付決定額）</a:t>
          </a:r>
        </a:p>
      </xdr:txBody>
    </xdr:sp>
    <xdr:clientData/>
  </xdr:twoCellAnchor>
  <xdr:twoCellAnchor>
    <xdr:from>
      <xdr:col>22</xdr:col>
      <xdr:colOff>76200</xdr:colOff>
      <xdr:row>748</xdr:row>
      <xdr:rowOff>18047</xdr:rowOff>
    </xdr:from>
    <xdr:to>
      <xdr:col>33</xdr:col>
      <xdr:colOff>35925</xdr:colOff>
      <xdr:row>751</xdr:row>
      <xdr:rowOff>9763</xdr:rowOff>
    </xdr:to>
    <xdr:sp macro="" textlink="">
      <xdr:nvSpPr>
        <xdr:cNvPr id="8" name="正方形/長方形 7"/>
        <xdr:cNvSpPr/>
      </xdr:nvSpPr>
      <xdr:spPr>
        <a:xfrm>
          <a:off x="4476750" y="44280722"/>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９，４００百万円</a:t>
          </a:r>
          <a:endParaRPr kumimoji="1" lang="en-US" altLang="ja-JP" sz="1100">
            <a:solidFill>
              <a:schemeClr val="tx1"/>
            </a:solidFill>
          </a:endParaRPr>
        </a:p>
      </xdr:txBody>
    </xdr:sp>
    <xdr:clientData/>
  </xdr:twoCellAnchor>
  <xdr:twoCellAnchor>
    <xdr:from>
      <xdr:col>27</xdr:col>
      <xdr:colOff>156075</xdr:colOff>
      <xdr:row>744</xdr:row>
      <xdr:rowOff>0</xdr:rowOff>
    </xdr:from>
    <xdr:to>
      <xdr:col>27</xdr:col>
      <xdr:colOff>156075</xdr:colOff>
      <xdr:row>748</xdr:row>
      <xdr:rowOff>18047</xdr:rowOff>
    </xdr:to>
    <xdr:cxnSp macro="">
      <xdr:nvCxnSpPr>
        <xdr:cNvPr id="9" name="直線コネクタ 8"/>
        <xdr:cNvCxnSpPr>
          <a:stCxn id="7" idx="2"/>
          <a:endCxn id="8" idx="0"/>
        </xdr:cNvCxnSpPr>
      </xdr:nvCxnSpPr>
      <xdr:spPr>
        <a:xfrm>
          <a:off x="5556750" y="43205400"/>
          <a:ext cx="0" cy="107532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751</xdr:row>
      <xdr:rowOff>66675</xdr:rowOff>
    </xdr:from>
    <xdr:to>
      <xdr:col>46</xdr:col>
      <xdr:colOff>8164</xdr:colOff>
      <xdr:row>755</xdr:row>
      <xdr:rowOff>140155</xdr:rowOff>
    </xdr:to>
    <xdr:sp macro="" textlink="">
      <xdr:nvSpPr>
        <xdr:cNvPr id="10" name="大かっこ 9"/>
        <xdr:cNvSpPr/>
      </xdr:nvSpPr>
      <xdr:spPr>
        <a:xfrm>
          <a:off x="2514600" y="45386625"/>
          <a:ext cx="6694714"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○総報酬割導入により、負担増加が特に大きい健康保険組合等については、平成３１年度までの激変緩和措置として、被保険者一人当たりの介護納付金の額に上限を設ける。</a:t>
          </a:r>
          <a:endParaRPr kumimoji="1" lang="en-US" altLang="ja-JP" sz="1100"/>
        </a:p>
        <a:p>
          <a:pPr algn="l"/>
          <a:r>
            <a:rPr kumimoji="1" lang="ja-JP" altLang="en-US" sz="1100"/>
            <a:t>○また、この被保険者一人当たり介護納付金の上限額を超過する部分については、全ての被用者保険者間で、加入者数に応じて均等に按分して負担する。この按分による負担増について、一定の健保組合等に対し国庫補助。</a:t>
          </a:r>
        </a:p>
      </xdr:txBody>
    </xdr:sp>
    <xdr:clientData/>
  </xdr:twoCellAnchor>
  <xdr:twoCellAnchor>
    <xdr:from>
      <xdr:col>46</xdr:col>
      <xdr:colOff>115844</xdr:colOff>
      <xdr:row>458</xdr:row>
      <xdr:rowOff>90102</xdr:rowOff>
    </xdr:from>
    <xdr:to>
      <xdr:col>49</xdr:col>
      <xdr:colOff>373453</xdr:colOff>
      <xdr:row>458</xdr:row>
      <xdr:rowOff>280602</xdr:rowOff>
    </xdr:to>
    <xdr:sp macro="" textlink="">
      <xdr:nvSpPr>
        <xdr:cNvPr id="11" name="テキスト ボックス 10"/>
        <xdr:cNvSpPr txBox="1"/>
      </xdr:nvSpPr>
      <xdr:spPr>
        <a:xfrm>
          <a:off x="9589358" y="22512467"/>
          <a:ext cx="87544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112" zoomScaleNormal="75" zoomScaleSheetLayoutView="112" zoomScalePageLayoutView="85" workbookViewId="0">
      <selection activeCell="H1135" sqref="H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821</v>
      </c>
      <c r="AT2" s="221"/>
      <c r="AU2" s="221"/>
      <c r="AV2" s="52" t="str">
        <f>IF(AW2="", "", "-")</f>
        <v/>
      </c>
      <c r="AW2" s="400"/>
      <c r="AX2" s="400"/>
    </row>
    <row r="3" spans="1:50" ht="21" customHeight="1" thickBot="1" x14ac:dyDescent="0.2">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77</v>
      </c>
      <c r="H5" s="564"/>
      <c r="I5" s="564"/>
      <c r="J5" s="564"/>
      <c r="K5" s="564"/>
      <c r="L5" s="564"/>
      <c r="M5" s="565" t="s">
        <v>66</v>
      </c>
      <c r="N5" s="566"/>
      <c r="O5" s="566"/>
      <c r="P5" s="566"/>
      <c r="Q5" s="566"/>
      <c r="R5" s="567"/>
      <c r="S5" s="568" t="s">
        <v>81</v>
      </c>
      <c r="T5" s="564"/>
      <c r="U5" s="564"/>
      <c r="V5" s="564"/>
      <c r="W5" s="564"/>
      <c r="X5" s="569"/>
      <c r="Y5" s="719" t="s">
        <v>3</v>
      </c>
      <c r="Z5" s="720"/>
      <c r="AA5" s="720"/>
      <c r="AB5" s="720"/>
      <c r="AC5" s="720"/>
      <c r="AD5" s="721"/>
      <c r="AE5" s="722" t="s">
        <v>572</v>
      </c>
      <c r="AF5" s="722"/>
      <c r="AG5" s="722"/>
      <c r="AH5" s="722"/>
      <c r="AI5" s="722"/>
      <c r="AJ5" s="722"/>
      <c r="AK5" s="722"/>
      <c r="AL5" s="722"/>
      <c r="AM5" s="722"/>
      <c r="AN5" s="722"/>
      <c r="AO5" s="722"/>
      <c r="AP5" s="723"/>
      <c r="AQ5" s="724" t="s">
        <v>624</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8" t="s">
        <v>516</v>
      </c>
      <c r="Z7" s="297"/>
      <c r="AA7" s="297"/>
      <c r="AB7" s="297"/>
      <c r="AC7" s="297"/>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378</v>
      </c>
      <c r="B8" s="834"/>
      <c r="C8" s="834"/>
      <c r="D8" s="834"/>
      <c r="E8" s="834"/>
      <c r="F8" s="835"/>
      <c r="G8" s="224" t="str">
        <f>入力規則等!A28</f>
        <v>高齢社会対策</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4" t="str">
        <f>入力規則等!K13</f>
        <v>社会保障</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6" t="s">
        <v>30</v>
      </c>
      <c r="B10" s="747"/>
      <c r="C10" s="747"/>
      <c r="D10" s="747"/>
      <c r="E10" s="747"/>
      <c r="F10" s="747"/>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6" t="s">
        <v>5</v>
      </c>
      <c r="B11" s="747"/>
      <c r="C11" s="747"/>
      <c r="D11" s="747"/>
      <c r="E11" s="747"/>
      <c r="F11" s="755"/>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8"/>
    </row>
    <row r="13" spans="1:50" ht="21" customHeight="1" x14ac:dyDescent="0.15">
      <c r="A13" s="143"/>
      <c r="B13" s="144"/>
      <c r="C13" s="144"/>
      <c r="D13" s="144"/>
      <c r="E13" s="144"/>
      <c r="F13" s="145"/>
      <c r="G13" s="749" t="s">
        <v>6</v>
      </c>
      <c r="H13" s="750"/>
      <c r="I13" s="640" t="s">
        <v>7</v>
      </c>
      <c r="J13" s="641"/>
      <c r="K13" s="641"/>
      <c r="L13" s="641"/>
      <c r="M13" s="641"/>
      <c r="N13" s="641"/>
      <c r="O13" s="642"/>
      <c r="P13" s="109" t="s">
        <v>579</v>
      </c>
      <c r="Q13" s="110"/>
      <c r="R13" s="110"/>
      <c r="S13" s="110"/>
      <c r="T13" s="110"/>
      <c r="U13" s="110"/>
      <c r="V13" s="111"/>
      <c r="W13" s="109">
        <v>9433</v>
      </c>
      <c r="X13" s="110"/>
      <c r="Y13" s="110"/>
      <c r="Z13" s="110"/>
      <c r="AA13" s="110"/>
      <c r="AB13" s="110"/>
      <c r="AC13" s="111"/>
      <c r="AD13" s="109">
        <v>9433</v>
      </c>
      <c r="AE13" s="110"/>
      <c r="AF13" s="110"/>
      <c r="AG13" s="110"/>
      <c r="AH13" s="110"/>
      <c r="AI13" s="110"/>
      <c r="AJ13" s="111"/>
      <c r="AK13" s="109">
        <v>9433</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51"/>
      <c r="H14" s="752"/>
      <c r="I14" s="580" t="s">
        <v>8</v>
      </c>
      <c r="J14" s="634"/>
      <c r="K14" s="634"/>
      <c r="L14" s="634"/>
      <c r="M14" s="634"/>
      <c r="N14" s="634"/>
      <c r="O14" s="635"/>
      <c r="P14" s="109" t="s">
        <v>580</v>
      </c>
      <c r="Q14" s="110"/>
      <c r="R14" s="110"/>
      <c r="S14" s="110"/>
      <c r="T14" s="110"/>
      <c r="U14" s="110"/>
      <c r="V14" s="111"/>
      <c r="W14" s="109" t="s">
        <v>581</v>
      </c>
      <c r="X14" s="110"/>
      <c r="Y14" s="110"/>
      <c r="Z14" s="110"/>
      <c r="AA14" s="110"/>
      <c r="AB14" s="110"/>
      <c r="AC14" s="111"/>
      <c r="AD14" s="109" t="s">
        <v>579</v>
      </c>
      <c r="AE14" s="110"/>
      <c r="AF14" s="110"/>
      <c r="AG14" s="110"/>
      <c r="AH14" s="110"/>
      <c r="AI14" s="110"/>
      <c r="AJ14" s="111"/>
      <c r="AK14" s="109" t="s">
        <v>579</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51"/>
      <c r="H15" s="752"/>
      <c r="I15" s="580" t="s">
        <v>51</v>
      </c>
      <c r="J15" s="581"/>
      <c r="K15" s="581"/>
      <c r="L15" s="581"/>
      <c r="M15" s="581"/>
      <c r="N15" s="581"/>
      <c r="O15" s="582"/>
      <c r="P15" s="109" t="s">
        <v>581</v>
      </c>
      <c r="Q15" s="110"/>
      <c r="R15" s="110"/>
      <c r="S15" s="110"/>
      <c r="T15" s="110"/>
      <c r="U15" s="110"/>
      <c r="V15" s="111"/>
      <c r="W15" s="109" t="s">
        <v>581</v>
      </c>
      <c r="X15" s="110"/>
      <c r="Y15" s="110"/>
      <c r="Z15" s="110"/>
      <c r="AA15" s="110"/>
      <c r="AB15" s="110"/>
      <c r="AC15" s="111"/>
      <c r="AD15" s="109" t="s">
        <v>581</v>
      </c>
      <c r="AE15" s="110"/>
      <c r="AF15" s="110"/>
      <c r="AG15" s="110"/>
      <c r="AH15" s="110"/>
      <c r="AI15" s="110"/>
      <c r="AJ15" s="111"/>
      <c r="AK15" s="109" t="s">
        <v>581</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51"/>
      <c r="H16" s="752"/>
      <c r="I16" s="580" t="s">
        <v>52</v>
      </c>
      <c r="J16" s="581"/>
      <c r="K16" s="581"/>
      <c r="L16" s="581"/>
      <c r="M16" s="581"/>
      <c r="N16" s="581"/>
      <c r="O16" s="582"/>
      <c r="P16" s="109" t="s">
        <v>579</v>
      </c>
      <c r="Q16" s="110"/>
      <c r="R16" s="110"/>
      <c r="S16" s="110"/>
      <c r="T16" s="110"/>
      <c r="U16" s="110"/>
      <c r="V16" s="111"/>
      <c r="W16" s="109" t="s">
        <v>581</v>
      </c>
      <c r="X16" s="110"/>
      <c r="Y16" s="110"/>
      <c r="Z16" s="110"/>
      <c r="AA16" s="110"/>
      <c r="AB16" s="110"/>
      <c r="AC16" s="111"/>
      <c r="AD16" s="109" t="s">
        <v>581</v>
      </c>
      <c r="AE16" s="110"/>
      <c r="AF16" s="110"/>
      <c r="AG16" s="110"/>
      <c r="AH16" s="110"/>
      <c r="AI16" s="110"/>
      <c r="AJ16" s="111"/>
      <c r="AK16" s="109" t="s">
        <v>583</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51"/>
      <c r="H17" s="752"/>
      <c r="I17" s="580" t="s">
        <v>50</v>
      </c>
      <c r="J17" s="634"/>
      <c r="K17" s="634"/>
      <c r="L17" s="634"/>
      <c r="M17" s="634"/>
      <c r="N17" s="634"/>
      <c r="O17" s="635"/>
      <c r="P17" s="109" t="s">
        <v>582</v>
      </c>
      <c r="Q17" s="110"/>
      <c r="R17" s="110"/>
      <c r="S17" s="110"/>
      <c r="T17" s="110"/>
      <c r="U17" s="110"/>
      <c r="V17" s="111"/>
      <c r="W17" s="109" t="s">
        <v>581</v>
      </c>
      <c r="X17" s="110"/>
      <c r="Y17" s="110"/>
      <c r="Z17" s="110"/>
      <c r="AA17" s="110"/>
      <c r="AB17" s="110"/>
      <c r="AC17" s="111"/>
      <c r="AD17" s="109" t="s">
        <v>582</v>
      </c>
      <c r="AE17" s="110"/>
      <c r="AF17" s="110"/>
      <c r="AG17" s="110"/>
      <c r="AH17" s="110"/>
      <c r="AI17" s="110"/>
      <c r="AJ17" s="111"/>
      <c r="AK17" s="109" t="s">
        <v>581</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53"/>
      <c r="H18" s="754"/>
      <c r="I18" s="741" t="s">
        <v>20</v>
      </c>
      <c r="J18" s="742"/>
      <c r="K18" s="742"/>
      <c r="L18" s="742"/>
      <c r="M18" s="742"/>
      <c r="N18" s="742"/>
      <c r="O18" s="743"/>
      <c r="P18" s="115">
        <f>SUM(P13:V17)</f>
        <v>0</v>
      </c>
      <c r="Q18" s="116"/>
      <c r="R18" s="116"/>
      <c r="S18" s="116"/>
      <c r="T18" s="116"/>
      <c r="U18" s="116"/>
      <c r="V18" s="117"/>
      <c r="W18" s="115">
        <f>SUM(W13:AC17)</f>
        <v>9433</v>
      </c>
      <c r="X18" s="116"/>
      <c r="Y18" s="116"/>
      <c r="Z18" s="116"/>
      <c r="AA18" s="116"/>
      <c r="AB18" s="116"/>
      <c r="AC18" s="117"/>
      <c r="AD18" s="115">
        <f>SUM(AD13:AJ17)</f>
        <v>9433</v>
      </c>
      <c r="AE18" s="116"/>
      <c r="AF18" s="116"/>
      <c r="AG18" s="116"/>
      <c r="AH18" s="116"/>
      <c r="AI18" s="116"/>
      <c r="AJ18" s="117"/>
      <c r="AK18" s="115">
        <f>SUM(AK13:AQ17)</f>
        <v>9433</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c r="Q19" s="110"/>
      <c r="R19" s="110"/>
      <c r="S19" s="110"/>
      <c r="T19" s="110"/>
      <c r="U19" s="110"/>
      <c r="V19" s="111"/>
      <c r="W19" s="109">
        <v>9204</v>
      </c>
      <c r="X19" s="110"/>
      <c r="Y19" s="110"/>
      <c r="Z19" s="110"/>
      <c r="AA19" s="110"/>
      <c r="AB19" s="110"/>
      <c r="AC19" s="111"/>
      <c r="AD19" s="109">
        <v>9400</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0.97572352379942751</v>
      </c>
      <c r="X20" s="544"/>
      <c r="Y20" s="544"/>
      <c r="Z20" s="544"/>
      <c r="AA20" s="544"/>
      <c r="AB20" s="544"/>
      <c r="AC20" s="544"/>
      <c r="AD20" s="544">
        <f t="shared" ref="AD20" si="1">IF(AD18=0, "-", SUM(AD19)/AD18)</f>
        <v>0.99650164316760315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9" t="s">
        <v>478</v>
      </c>
      <c r="H21" s="940"/>
      <c r="I21" s="940"/>
      <c r="J21" s="940"/>
      <c r="K21" s="940"/>
      <c r="L21" s="940"/>
      <c r="M21" s="940"/>
      <c r="N21" s="940"/>
      <c r="O21" s="940"/>
      <c r="P21" s="544" t="str">
        <f>IF(P19=0, "-", SUM(P19)/SUM(P13,P14))</f>
        <v>-</v>
      </c>
      <c r="Q21" s="544"/>
      <c r="R21" s="544"/>
      <c r="S21" s="544"/>
      <c r="T21" s="544"/>
      <c r="U21" s="544"/>
      <c r="V21" s="544"/>
      <c r="W21" s="544">
        <f t="shared" ref="W21" si="2">IF(W19=0, "-", SUM(W19)/SUM(W13,W14))</f>
        <v>0.97572352379942751</v>
      </c>
      <c r="X21" s="544"/>
      <c r="Y21" s="544"/>
      <c r="Z21" s="544"/>
      <c r="AA21" s="544"/>
      <c r="AB21" s="544"/>
      <c r="AC21" s="544"/>
      <c r="AD21" s="544">
        <f t="shared" ref="AD21" si="3">IF(AD19=0, "-", SUM(AD19)/SUM(AD13,AD14))</f>
        <v>0.99650164316760315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9433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9433</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536</v>
      </c>
      <c r="AF30" s="390"/>
      <c r="AG30" s="390"/>
      <c r="AH30" s="391"/>
      <c r="AI30" s="389" t="s">
        <v>533</v>
      </c>
      <c r="AJ30" s="390"/>
      <c r="AK30" s="390"/>
      <c r="AL30" s="391"/>
      <c r="AM30" s="392" t="s">
        <v>528</v>
      </c>
      <c r="AN30" s="392"/>
      <c r="AO30" s="392"/>
      <c r="AP30" s="389"/>
      <c r="AQ30" s="643" t="s">
        <v>354</v>
      </c>
      <c r="AR30" s="644"/>
      <c r="AS30" s="644"/>
      <c r="AT30" s="645"/>
      <c r="AU30" s="393" t="s">
        <v>253</v>
      </c>
      <c r="AV30" s="393"/>
      <c r="AW30" s="393"/>
      <c r="AX30" s="394"/>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18" t="s">
        <v>581</v>
      </c>
      <c r="AR31" s="137"/>
      <c r="AS31" s="138" t="s">
        <v>355</v>
      </c>
      <c r="AT31" s="173"/>
      <c r="AU31" s="272" t="s">
        <v>581</v>
      </c>
      <c r="AV31" s="272"/>
      <c r="AW31" s="382" t="s">
        <v>300</v>
      </c>
      <c r="AX31" s="383"/>
    </row>
    <row r="32" spans="1:50" ht="23.25" customHeight="1" x14ac:dyDescent="0.15">
      <c r="A32" s="520"/>
      <c r="B32" s="518"/>
      <c r="C32" s="518"/>
      <c r="D32" s="518"/>
      <c r="E32" s="518"/>
      <c r="F32" s="519"/>
      <c r="G32" s="545" t="s">
        <v>584</v>
      </c>
      <c r="H32" s="546"/>
      <c r="I32" s="546"/>
      <c r="J32" s="546"/>
      <c r="K32" s="546"/>
      <c r="L32" s="546"/>
      <c r="M32" s="546"/>
      <c r="N32" s="546"/>
      <c r="O32" s="547"/>
      <c r="P32" s="162" t="s">
        <v>582</v>
      </c>
      <c r="Q32" s="162"/>
      <c r="R32" s="162"/>
      <c r="S32" s="162"/>
      <c r="T32" s="162"/>
      <c r="U32" s="162"/>
      <c r="V32" s="162"/>
      <c r="W32" s="162"/>
      <c r="X32" s="232"/>
      <c r="Y32" s="341" t="s">
        <v>12</v>
      </c>
      <c r="Z32" s="554"/>
      <c r="AA32" s="555"/>
      <c r="AB32" s="556" t="s">
        <v>585</v>
      </c>
      <c r="AC32" s="556"/>
      <c r="AD32" s="556"/>
      <c r="AE32" s="367" t="s">
        <v>581</v>
      </c>
      <c r="AF32" s="368"/>
      <c r="AG32" s="368"/>
      <c r="AH32" s="368"/>
      <c r="AI32" s="367" t="s">
        <v>581</v>
      </c>
      <c r="AJ32" s="368"/>
      <c r="AK32" s="368"/>
      <c r="AL32" s="368"/>
      <c r="AM32" s="367" t="s">
        <v>581</v>
      </c>
      <c r="AN32" s="368"/>
      <c r="AO32" s="368"/>
      <c r="AP32" s="368"/>
      <c r="AQ32" s="112" t="s">
        <v>581</v>
      </c>
      <c r="AR32" s="113"/>
      <c r="AS32" s="113"/>
      <c r="AT32" s="114"/>
      <c r="AU32" s="368" t="s">
        <v>579</v>
      </c>
      <c r="AV32" s="368"/>
      <c r="AW32" s="368"/>
      <c r="AX32" s="370"/>
    </row>
    <row r="33" spans="1:50" ht="23.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584</v>
      </c>
      <c r="AC33" s="527"/>
      <c r="AD33" s="527"/>
      <c r="AE33" s="367" t="s">
        <v>581</v>
      </c>
      <c r="AF33" s="368"/>
      <c r="AG33" s="368"/>
      <c r="AH33" s="368"/>
      <c r="AI33" s="367" t="s">
        <v>581</v>
      </c>
      <c r="AJ33" s="368"/>
      <c r="AK33" s="368"/>
      <c r="AL33" s="368"/>
      <c r="AM33" s="367" t="s">
        <v>579</v>
      </c>
      <c r="AN33" s="368"/>
      <c r="AO33" s="368"/>
      <c r="AP33" s="368"/>
      <c r="AQ33" s="112" t="s">
        <v>581</v>
      </c>
      <c r="AR33" s="113"/>
      <c r="AS33" s="113"/>
      <c r="AT33" s="114"/>
      <c r="AU33" s="368" t="s">
        <v>581</v>
      </c>
      <c r="AV33" s="368"/>
      <c r="AW33" s="368"/>
      <c r="AX33" s="370"/>
    </row>
    <row r="34" spans="1:50" ht="23.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7" t="s">
        <v>586</v>
      </c>
      <c r="AF34" s="368"/>
      <c r="AG34" s="368"/>
      <c r="AH34" s="368"/>
      <c r="AI34" s="367" t="s">
        <v>582</v>
      </c>
      <c r="AJ34" s="368"/>
      <c r="AK34" s="368"/>
      <c r="AL34" s="368"/>
      <c r="AM34" s="367" t="s">
        <v>582</v>
      </c>
      <c r="AN34" s="368"/>
      <c r="AO34" s="368"/>
      <c r="AP34" s="368"/>
      <c r="AQ34" s="112" t="s">
        <v>579</v>
      </c>
      <c r="AR34" s="113"/>
      <c r="AS34" s="113"/>
      <c r="AT34" s="114"/>
      <c r="AU34" s="368" t="s">
        <v>581</v>
      </c>
      <c r="AV34" s="368"/>
      <c r="AW34" s="368"/>
      <c r="AX34" s="370"/>
    </row>
    <row r="35" spans="1:50" ht="23.25" customHeight="1" x14ac:dyDescent="0.15">
      <c r="A35" s="910" t="s">
        <v>506</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6" t="s">
        <v>473</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536</v>
      </c>
      <c r="AF37" s="372"/>
      <c r="AG37" s="372"/>
      <c r="AH37" s="373"/>
      <c r="AI37" s="371" t="s">
        <v>533</v>
      </c>
      <c r="AJ37" s="372"/>
      <c r="AK37" s="372"/>
      <c r="AL37" s="373"/>
      <c r="AM37" s="378" t="s">
        <v>528</v>
      </c>
      <c r="AN37" s="378"/>
      <c r="AO37" s="378"/>
      <c r="AP37" s="371"/>
      <c r="AQ37" s="268" t="s">
        <v>354</v>
      </c>
      <c r="AR37" s="269"/>
      <c r="AS37" s="269"/>
      <c r="AT37" s="270"/>
      <c r="AU37" s="384" t="s">
        <v>253</v>
      </c>
      <c r="AV37" s="384"/>
      <c r="AW37" s="384"/>
      <c r="AX37" s="385"/>
    </row>
    <row r="38" spans="1:50" ht="18.75" hidden="1"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41" t="s">
        <v>12</v>
      </c>
      <c r="Z39" s="554"/>
      <c r="AA39" s="555"/>
      <c r="AB39" s="556"/>
      <c r="AC39" s="556"/>
      <c r="AD39" s="556"/>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6" t="s">
        <v>473</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536</v>
      </c>
      <c r="AF44" s="372"/>
      <c r="AG44" s="372"/>
      <c r="AH44" s="373"/>
      <c r="AI44" s="371" t="s">
        <v>533</v>
      </c>
      <c r="AJ44" s="372"/>
      <c r="AK44" s="372"/>
      <c r="AL44" s="373"/>
      <c r="AM44" s="378" t="s">
        <v>528</v>
      </c>
      <c r="AN44" s="378"/>
      <c r="AO44" s="378"/>
      <c r="AP44" s="371"/>
      <c r="AQ44" s="268" t="s">
        <v>354</v>
      </c>
      <c r="AR44" s="269"/>
      <c r="AS44" s="269"/>
      <c r="AT44" s="270"/>
      <c r="AU44" s="384" t="s">
        <v>253</v>
      </c>
      <c r="AV44" s="384"/>
      <c r="AW44" s="384"/>
      <c r="AX44" s="385"/>
    </row>
    <row r="45" spans="1:50" ht="18.75" hidden="1"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41" t="s">
        <v>12</v>
      </c>
      <c r="Z46" s="554"/>
      <c r="AA46" s="555"/>
      <c r="AB46" s="556"/>
      <c r="AC46" s="556"/>
      <c r="AD46" s="556"/>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473</v>
      </c>
      <c r="B51" s="518"/>
      <c r="C51" s="518"/>
      <c r="D51" s="518"/>
      <c r="E51" s="518"/>
      <c r="F51" s="519"/>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536</v>
      </c>
      <c r="AF51" s="372"/>
      <c r="AG51" s="372"/>
      <c r="AH51" s="373"/>
      <c r="AI51" s="371" t="s">
        <v>533</v>
      </c>
      <c r="AJ51" s="372"/>
      <c r="AK51" s="372"/>
      <c r="AL51" s="373"/>
      <c r="AM51" s="378" t="s">
        <v>529</v>
      </c>
      <c r="AN51" s="378"/>
      <c r="AO51" s="378"/>
      <c r="AP51" s="371"/>
      <c r="AQ51" s="268" t="s">
        <v>354</v>
      </c>
      <c r="AR51" s="269"/>
      <c r="AS51" s="269"/>
      <c r="AT51" s="270"/>
      <c r="AU51" s="380" t="s">
        <v>253</v>
      </c>
      <c r="AV51" s="380"/>
      <c r="AW51" s="380"/>
      <c r="AX51" s="381"/>
    </row>
    <row r="52" spans="1:50" ht="18.75" hidden="1"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41" t="s">
        <v>12</v>
      </c>
      <c r="Z53" s="554"/>
      <c r="AA53" s="555"/>
      <c r="AB53" s="556"/>
      <c r="AC53" s="556"/>
      <c r="AD53" s="556"/>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473</v>
      </c>
      <c r="B58" s="518"/>
      <c r="C58" s="518"/>
      <c r="D58" s="518"/>
      <c r="E58" s="518"/>
      <c r="F58" s="519"/>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537</v>
      </c>
      <c r="AF58" s="372"/>
      <c r="AG58" s="372"/>
      <c r="AH58" s="373"/>
      <c r="AI58" s="371" t="s">
        <v>533</v>
      </c>
      <c r="AJ58" s="372"/>
      <c r="AK58" s="372"/>
      <c r="AL58" s="373"/>
      <c r="AM58" s="378" t="s">
        <v>528</v>
      </c>
      <c r="AN58" s="378"/>
      <c r="AO58" s="378"/>
      <c r="AP58" s="371"/>
      <c r="AQ58" s="268" t="s">
        <v>354</v>
      </c>
      <c r="AR58" s="269"/>
      <c r="AS58" s="269"/>
      <c r="AT58" s="270"/>
      <c r="AU58" s="380" t="s">
        <v>253</v>
      </c>
      <c r="AV58" s="380"/>
      <c r="AW58" s="380"/>
      <c r="AX58" s="381"/>
    </row>
    <row r="59" spans="1:50" ht="18.75" hidden="1"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41" t="s">
        <v>12</v>
      </c>
      <c r="Z60" s="554"/>
      <c r="AA60" s="555"/>
      <c r="AB60" s="556"/>
      <c r="AC60" s="556"/>
      <c r="AD60" s="556"/>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1" t="s">
        <v>536</v>
      </c>
      <c r="AF65" s="372"/>
      <c r="AG65" s="372"/>
      <c r="AH65" s="373"/>
      <c r="AI65" s="371" t="s">
        <v>533</v>
      </c>
      <c r="AJ65" s="372"/>
      <c r="AK65" s="372"/>
      <c r="AL65" s="373"/>
      <c r="AM65" s="378" t="s">
        <v>528</v>
      </c>
      <c r="AN65" s="378"/>
      <c r="AO65" s="378"/>
      <c r="AP65" s="371"/>
      <c r="AQ65" s="874" t="s">
        <v>354</v>
      </c>
      <c r="AR65" s="870"/>
      <c r="AS65" s="870"/>
      <c r="AT65" s="871"/>
      <c r="AU65" s="989" t="s">
        <v>253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35"/>
      <c r="AQ66" s="271"/>
      <c r="AR66" s="272"/>
      <c r="AS66" s="872" t="s">
        <v>355</v>
      </c>
      <c r="AT66" s="873"/>
      <c r="AU66" s="272"/>
      <c r="AV66" s="272"/>
      <c r="AW66" s="872" t="s">
        <v>472</v>
      </c>
      <c r="AX66" s="991"/>
    </row>
    <row r="67" spans="1:50" ht="23.25" hidden="1" customHeight="1" x14ac:dyDescent="0.15">
      <c r="A67" s="858"/>
      <c r="B67" s="859"/>
      <c r="C67" s="859"/>
      <c r="D67" s="859"/>
      <c r="E67" s="859"/>
      <c r="F67" s="860"/>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52"/>
      <c r="H68" s="978"/>
      <c r="I68" s="979"/>
      <c r="J68" s="979"/>
      <c r="K68" s="979"/>
      <c r="L68" s="979"/>
      <c r="M68" s="979"/>
      <c r="N68" s="979"/>
      <c r="O68" s="980"/>
      <c r="P68" s="978"/>
      <c r="Q68" s="979"/>
      <c r="R68" s="979"/>
      <c r="S68" s="979"/>
      <c r="T68" s="979"/>
      <c r="U68" s="979"/>
      <c r="V68" s="980"/>
      <c r="W68" s="983"/>
      <c r="X68" s="984"/>
      <c r="Y68" s="185" t="s">
        <v>54</v>
      </c>
      <c r="Z68" s="185"/>
      <c r="AA68" s="186"/>
      <c r="AB68" s="987" t="s">
        <v>496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93"/>
      <c r="H69" s="978"/>
      <c r="I69" s="979"/>
      <c r="J69" s="979"/>
      <c r="K69" s="979"/>
      <c r="L69" s="979"/>
      <c r="M69" s="979"/>
      <c r="N69" s="979"/>
      <c r="O69" s="980"/>
      <c r="P69" s="978"/>
      <c r="Q69" s="979"/>
      <c r="R69" s="979"/>
      <c r="S69" s="979"/>
      <c r="T69" s="979"/>
      <c r="U69" s="979"/>
      <c r="V69" s="980"/>
      <c r="W69" s="985"/>
      <c r="X69" s="986"/>
      <c r="Y69" s="185" t="s">
        <v>13</v>
      </c>
      <c r="Z69" s="185"/>
      <c r="AA69" s="186"/>
      <c r="AB69" s="988" t="s">
        <v>497</v>
      </c>
      <c r="AC69" s="988"/>
      <c r="AD69" s="988"/>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479</v>
      </c>
      <c r="B70" s="859"/>
      <c r="C70" s="859"/>
      <c r="D70" s="859"/>
      <c r="E70" s="859"/>
      <c r="F70" s="860"/>
      <c r="G70" s="952" t="s">
        <v>357</v>
      </c>
      <c r="H70" s="953"/>
      <c r="I70" s="953"/>
      <c r="J70" s="953"/>
      <c r="K70" s="953"/>
      <c r="L70" s="953"/>
      <c r="M70" s="953"/>
      <c r="N70" s="953"/>
      <c r="O70" s="953"/>
      <c r="P70" s="953"/>
      <c r="Q70" s="953"/>
      <c r="R70" s="953"/>
      <c r="S70" s="953"/>
      <c r="T70" s="953"/>
      <c r="U70" s="953"/>
      <c r="V70" s="953"/>
      <c r="W70" s="956" t="s">
        <v>495</v>
      </c>
      <c r="X70" s="957"/>
      <c r="Y70" s="962" t="s">
        <v>12</v>
      </c>
      <c r="Z70" s="962"/>
      <c r="AA70" s="963"/>
      <c r="AB70" s="964" t="s">
        <v>496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52"/>
      <c r="H71" s="954"/>
      <c r="I71" s="954"/>
      <c r="J71" s="954"/>
      <c r="K71" s="954"/>
      <c r="L71" s="954"/>
      <c r="M71" s="954"/>
      <c r="N71" s="954"/>
      <c r="O71" s="954"/>
      <c r="P71" s="954"/>
      <c r="Q71" s="954"/>
      <c r="R71" s="954"/>
      <c r="S71" s="954"/>
      <c r="T71" s="954"/>
      <c r="U71" s="954"/>
      <c r="V71" s="954"/>
      <c r="W71" s="958"/>
      <c r="X71" s="959"/>
      <c r="Y71" s="185" t="s">
        <v>54</v>
      </c>
      <c r="Z71" s="185"/>
      <c r="AA71" s="186"/>
      <c r="AB71" s="987" t="s">
        <v>496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52"/>
      <c r="H72" s="955"/>
      <c r="I72" s="955"/>
      <c r="J72" s="955"/>
      <c r="K72" s="955"/>
      <c r="L72" s="955"/>
      <c r="M72" s="955"/>
      <c r="N72" s="955"/>
      <c r="O72" s="955"/>
      <c r="P72" s="955"/>
      <c r="Q72" s="955"/>
      <c r="R72" s="955"/>
      <c r="S72" s="955"/>
      <c r="T72" s="955"/>
      <c r="U72" s="955"/>
      <c r="V72" s="955"/>
      <c r="W72" s="960"/>
      <c r="X72" s="961"/>
      <c r="Y72" s="185" t="s">
        <v>13</v>
      </c>
      <c r="Z72" s="185"/>
      <c r="AA72" s="186"/>
      <c r="AB72" s="988" t="s">
        <v>497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474</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1" t="s">
        <v>536</v>
      </c>
      <c r="AF73" s="372"/>
      <c r="AG73" s="372"/>
      <c r="AH73" s="373"/>
      <c r="AI73" s="371" t="s">
        <v>533</v>
      </c>
      <c r="AJ73" s="372"/>
      <c r="AK73" s="372"/>
      <c r="AL73" s="373"/>
      <c r="AM73" s="378" t="s">
        <v>528</v>
      </c>
      <c r="AN73" s="378"/>
      <c r="AO73" s="378"/>
      <c r="AP73" s="371"/>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4" t="s">
        <v>509</v>
      </c>
      <c r="B78" s="925"/>
      <c r="C78" s="925"/>
      <c r="D78" s="925"/>
      <c r="E78" s="922" t="s">
        <v>451</v>
      </c>
      <c r="F78" s="923"/>
      <c r="G78" s="57" t="s">
        <v>357</v>
      </c>
      <c r="H78" s="799"/>
      <c r="I78" s="245"/>
      <c r="J78" s="245"/>
      <c r="K78" s="245"/>
      <c r="L78" s="245"/>
      <c r="M78" s="245"/>
      <c r="N78" s="245"/>
      <c r="O78" s="800"/>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468</v>
      </c>
      <c r="AP79" s="150"/>
      <c r="AQ79" s="150"/>
      <c r="AR79" s="81" t="s">
        <v>466</v>
      </c>
      <c r="AS79" s="149"/>
      <c r="AT79" s="150"/>
      <c r="AU79" s="150"/>
      <c r="AV79" s="150"/>
      <c r="AW79" s="150"/>
      <c r="AX79" s="151"/>
    </row>
    <row r="80" spans="1:50" ht="18.75" customHeight="1" x14ac:dyDescent="0.15">
      <c r="A80" s="524"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5"/>
      <c r="B81" s="856"/>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5"/>
      <c r="B82" s="856"/>
      <c r="C82" s="557"/>
      <c r="D82" s="557"/>
      <c r="E82" s="557"/>
      <c r="F82" s="558"/>
      <c r="G82" s="506" t="s">
        <v>588</v>
      </c>
      <c r="H82" s="506"/>
      <c r="I82" s="506"/>
      <c r="J82" s="506"/>
      <c r="K82" s="506"/>
      <c r="L82" s="506"/>
      <c r="M82" s="506"/>
      <c r="N82" s="506"/>
      <c r="O82" s="506"/>
      <c r="P82" s="506"/>
      <c r="Q82" s="506"/>
      <c r="R82" s="506"/>
      <c r="S82" s="506"/>
      <c r="T82" s="506"/>
      <c r="U82" s="506"/>
      <c r="V82" s="506"/>
      <c r="W82" s="506"/>
      <c r="X82" s="506"/>
      <c r="Y82" s="506"/>
      <c r="Z82" s="506"/>
      <c r="AA82" s="759"/>
      <c r="AB82" s="505" t="s">
        <v>589</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3" t="s">
        <v>11</v>
      </c>
      <c r="AC85" s="464"/>
      <c r="AD85" s="465"/>
      <c r="AE85" s="371" t="s">
        <v>536</v>
      </c>
      <c r="AF85" s="372"/>
      <c r="AG85" s="372"/>
      <c r="AH85" s="373"/>
      <c r="AI85" s="371" t="s">
        <v>533</v>
      </c>
      <c r="AJ85" s="372"/>
      <c r="AK85" s="372"/>
      <c r="AL85" s="373"/>
      <c r="AM85" s="378" t="s">
        <v>528</v>
      </c>
      <c r="AN85" s="378"/>
      <c r="AO85" s="378"/>
      <c r="AP85" s="371"/>
      <c r="AQ85" s="177" t="s">
        <v>354</v>
      </c>
      <c r="AR85" s="170"/>
      <c r="AS85" s="170"/>
      <c r="AT85" s="171"/>
      <c r="AU85" s="376" t="s">
        <v>253</v>
      </c>
      <c r="AV85" s="376"/>
      <c r="AW85" s="376"/>
      <c r="AX85" s="377"/>
      <c r="AY85" s="10"/>
      <c r="AZ85" s="10"/>
      <c r="BA85" s="10"/>
      <c r="BB85" s="10"/>
      <c r="BC85" s="10"/>
    </row>
    <row r="86" spans="1:60" ht="18.75" customHeight="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4"/>
      <c r="Z86" s="175"/>
      <c r="AA86" s="176"/>
      <c r="AB86" s="335"/>
      <c r="AC86" s="336"/>
      <c r="AD86" s="337"/>
      <c r="AE86" s="335"/>
      <c r="AF86" s="336"/>
      <c r="AG86" s="336"/>
      <c r="AH86" s="337"/>
      <c r="AI86" s="335"/>
      <c r="AJ86" s="336"/>
      <c r="AK86" s="336"/>
      <c r="AL86" s="337"/>
      <c r="AM86" s="379"/>
      <c r="AN86" s="379"/>
      <c r="AO86" s="379"/>
      <c r="AP86" s="335"/>
      <c r="AQ86" s="271" t="s">
        <v>593</v>
      </c>
      <c r="AR86" s="272"/>
      <c r="AS86" s="138" t="s">
        <v>355</v>
      </c>
      <c r="AT86" s="173"/>
      <c r="AU86" s="272">
        <v>31</v>
      </c>
      <c r="AV86" s="272"/>
      <c r="AW86" s="382" t="s">
        <v>300</v>
      </c>
      <c r="AX86" s="383"/>
      <c r="AY86" s="10"/>
      <c r="AZ86" s="10"/>
      <c r="BA86" s="10"/>
      <c r="BB86" s="10"/>
      <c r="BC86" s="10"/>
      <c r="BD86" s="10"/>
      <c r="BE86" s="10"/>
      <c r="BF86" s="10"/>
      <c r="BG86" s="10"/>
      <c r="BH86" s="10"/>
    </row>
    <row r="87" spans="1:60" ht="23.25" customHeight="1" x14ac:dyDescent="0.15">
      <c r="A87" s="525"/>
      <c r="B87" s="557"/>
      <c r="C87" s="557"/>
      <c r="D87" s="557"/>
      <c r="E87" s="557"/>
      <c r="F87" s="558"/>
      <c r="G87" s="231" t="s">
        <v>590</v>
      </c>
      <c r="H87" s="162"/>
      <c r="I87" s="162"/>
      <c r="J87" s="162"/>
      <c r="K87" s="162"/>
      <c r="L87" s="162"/>
      <c r="M87" s="162"/>
      <c r="N87" s="162"/>
      <c r="O87" s="232"/>
      <c r="P87" s="162" t="s">
        <v>591</v>
      </c>
      <c r="Q87" s="806"/>
      <c r="R87" s="806"/>
      <c r="S87" s="806"/>
      <c r="T87" s="806"/>
      <c r="U87" s="806"/>
      <c r="V87" s="806"/>
      <c r="W87" s="806"/>
      <c r="X87" s="807"/>
      <c r="Y87" s="762" t="s">
        <v>62</v>
      </c>
      <c r="Z87" s="763"/>
      <c r="AA87" s="764"/>
      <c r="AB87" s="556" t="s">
        <v>592</v>
      </c>
      <c r="AC87" s="556"/>
      <c r="AD87" s="556"/>
      <c r="AE87" s="367" t="s">
        <v>581</v>
      </c>
      <c r="AF87" s="368"/>
      <c r="AG87" s="368"/>
      <c r="AH87" s="368"/>
      <c r="AI87" s="367">
        <v>1088</v>
      </c>
      <c r="AJ87" s="368"/>
      <c r="AK87" s="368"/>
      <c r="AL87" s="368"/>
      <c r="AM87" s="367">
        <v>1131</v>
      </c>
      <c r="AN87" s="368"/>
      <c r="AO87" s="368"/>
      <c r="AP87" s="368"/>
      <c r="AQ87" s="112" t="s">
        <v>594</v>
      </c>
      <c r="AR87" s="113"/>
      <c r="AS87" s="113"/>
      <c r="AT87" s="114"/>
      <c r="AU87" s="368" t="s">
        <v>581</v>
      </c>
      <c r="AV87" s="368"/>
      <c r="AW87" s="368"/>
      <c r="AX87" s="370"/>
    </row>
    <row r="88" spans="1:60" ht="23.25" customHeight="1" x14ac:dyDescent="0.15">
      <c r="A88" s="525"/>
      <c r="B88" s="557"/>
      <c r="C88" s="557"/>
      <c r="D88" s="557"/>
      <c r="E88" s="557"/>
      <c r="F88" s="558"/>
      <c r="G88" s="233"/>
      <c r="H88" s="234"/>
      <c r="I88" s="234"/>
      <c r="J88" s="234"/>
      <c r="K88" s="234"/>
      <c r="L88" s="234"/>
      <c r="M88" s="234"/>
      <c r="N88" s="234"/>
      <c r="O88" s="235"/>
      <c r="P88" s="808"/>
      <c r="Q88" s="808"/>
      <c r="R88" s="808"/>
      <c r="S88" s="808"/>
      <c r="T88" s="808"/>
      <c r="U88" s="808"/>
      <c r="V88" s="808"/>
      <c r="W88" s="808"/>
      <c r="X88" s="809"/>
      <c r="Y88" s="736" t="s">
        <v>54</v>
      </c>
      <c r="Z88" s="737"/>
      <c r="AA88" s="738"/>
      <c r="AB88" s="556" t="s">
        <v>592</v>
      </c>
      <c r="AC88" s="556"/>
      <c r="AD88" s="556"/>
      <c r="AE88" s="367" t="s">
        <v>579</v>
      </c>
      <c r="AF88" s="368"/>
      <c r="AG88" s="368"/>
      <c r="AH88" s="368"/>
      <c r="AI88" s="367">
        <v>1016</v>
      </c>
      <c r="AJ88" s="368"/>
      <c r="AK88" s="368"/>
      <c r="AL88" s="368"/>
      <c r="AM88" s="367">
        <v>1080</v>
      </c>
      <c r="AN88" s="368"/>
      <c r="AO88" s="368"/>
      <c r="AP88" s="368"/>
      <c r="AQ88" s="112" t="s">
        <v>581</v>
      </c>
      <c r="AR88" s="113"/>
      <c r="AS88" s="113"/>
      <c r="AT88" s="114"/>
      <c r="AU88" s="368">
        <v>1080</v>
      </c>
      <c r="AV88" s="368"/>
      <c r="AW88" s="368"/>
      <c r="AX88" s="370"/>
      <c r="AY88" s="10"/>
      <c r="AZ88" s="10"/>
      <c r="BA88" s="10"/>
      <c r="BB88" s="10"/>
      <c r="BC88" s="10"/>
    </row>
    <row r="89" spans="1:60" ht="23.25" customHeight="1" thickBo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10"/>
      <c r="Y89" s="736" t="s">
        <v>13</v>
      </c>
      <c r="Z89" s="737"/>
      <c r="AA89" s="738"/>
      <c r="AB89" s="466" t="s">
        <v>14</v>
      </c>
      <c r="AC89" s="466"/>
      <c r="AD89" s="466"/>
      <c r="AE89" s="367" t="s">
        <v>581</v>
      </c>
      <c r="AF89" s="368"/>
      <c r="AG89" s="368"/>
      <c r="AH89" s="368"/>
      <c r="AI89" s="367">
        <v>107</v>
      </c>
      <c r="AJ89" s="368"/>
      <c r="AK89" s="368"/>
      <c r="AL89" s="368"/>
      <c r="AM89" s="367">
        <v>105</v>
      </c>
      <c r="AN89" s="368"/>
      <c r="AO89" s="368"/>
      <c r="AP89" s="368"/>
      <c r="AQ89" s="112" t="s">
        <v>593</v>
      </c>
      <c r="AR89" s="113"/>
      <c r="AS89" s="113"/>
      <c r="AT89" s="114"/>
      <c r="AU89" s="368" t="s">
        <v>593</v>
      </c>
      <c r="AV89" s="368"/>
      <c r="AW89" s="368"/>
      <c r="AX89" s="370"/>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3" t="s">
        <v>11</v>
      </c>
      <c r="AC90" s="464"/>
      <c r="AD90" s="465"/>
      <c r="AE90" s="371" t="s">
        <v>536</v>
      </c>
      <c r="AF90" s="372"/>
      <c r="AG90" s="372"/>
      <c r="AH90" s="373"/>
      <c r="AI90" s="371" t="s">
        <v>533</v>
      </c>
      <c r="AJ90" s="372"/>
      <c r="AK90" s="372"/>
      <c r="AL90" s="373"/>
      <c r="AM90" s="378" t="s">
        <v>528</v>
      </c>
      <c r="AN90" s="378"/>
      <c r="AO90" s="378"/>
      <c r="AP90" s="371"/>
      <c r="AQ90" s="177" t="s">
        <v>354</v>
      </c>
      <c r="AR90" s="170"/>
      <c r="AS90" s="170"/>
      <c r="AT90" s="171"/>
      <c r="AU90" s="376" t="s">
        <v>253</v>
      </c>
      <c r="AV90" s="376"/>
      <c r="AW90" s="376"/>
      <c r="AX90" s="377"/>
    </row>
    <row r="91" spans="1:60" ht="18.75" hidden="1" customHeight="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6"/>
      <c r="R92" s="806"/>
      <c r="S92" s="806"/>
      <c r="T92" s="806"/>
      <c r="U92" s="806"/>
      <c r="V92" s="806"/>
      <c r="W92" s="806"/>
      <c r="X92" s="807"/>
      <c r="Y92" s="762" t="s">
        <v>62</v>
      </c>
      <c r="Z92" s="763"/>
      <c r="AA92" s="764"/>
      <c r="AB92" s="556"/>
      <c r="AC92" s="556"/>
      <c r="AD92" s="556"/>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8"/>
      <c r="Q93" s="808"/>
      <c r="R93" s="808"/>
      <c r="S93" s="808"/>
      <c r="T93" s="808"/>
      <c r="U93" s="808"/>
      <c r="V93" s="808"/>
      <c r="W93" s="808"/>
      <c r="X93" s="809"/>
      <c r="Y93" s="736" t="s">
        <v>54</v>
      </c>
      <c r="Z93" s="737"/>
      <c r="AA93" s="738"/>
      <c r="AB93" s="527"/>
      <c r="AC93" s="527"/>
      <c r="AD93" s="527"/>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10"/>
      <c r="Y94" s="736" t="s">
        <v>13</v>
      </c>
      <c r="Z94" s="737"/>
      <c r="AA94" s="738"/>
      <c r="AB94" s="466" t="s">
        <v>14</v>
      </c>
      <c r="AC94" s="466"/>
      <c r="AD94" s="466"/>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5"/>
      <c r="B95" s="557" t="s">
        <v>264</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3" t="s">
        <v>11</v>
      </c>
      <c r="AC95" s="464"/>
      <c r="AD95" s="465"/>
      <c r="AE95" s="371" t="s">
        <v>536</v>
      </c>
      <c r="AF95" s="372"/>
      <c r="AG95" s="372"/>
      <c r="AH95" s="373"/>
      <c r="AI95" s="371" t="s">
        <v>533</v>
      </c>
      <c r="AJ95" s="372"/>
      <c r="AK95" s="372"/>
      <c r="AL95" s="373"/>
      <c r="AM95" s="378" t="s">
        <v>528</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5"/>
      <c r="B97" s="557"/>
      <c r="C97" s="557"/>
      <c r="D97" s="557"/>
      <c r="E97" s="557"/>
      <c r="F97" s="558"/>
      <c r="G97" s="231"/>
      <c r="H97" s="162"/>
      <c r="I97" s="162"/>
      <c r="J97" s="162"/>
      <c r="K97" s="162"/>
      <c r="L97" s="162"/>
      <c r="M97" s="162"/>
      <c r="N97" s="162"/>
      <c r="O97" s="232"/>
      <c r="P97" s="162"/>
      <c r="Q97" s="806"/>
      <c r="R97" s="806"/>
      <c r="S97" s="806"/>
      <c r="T97" s="806"/>
      <c r="U97" s="806"/>
      <c r="V97" s="806"/>
      <c r="W97" s="806"/>
      <c r="X97" s="807"/>
      <c r="Y97" s="762" t="s">
        <v>62</v>
      </c>
      <c r="Z97" s="763"/>
      <c r="AA97" s="764"/>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536</v>
      </c>
      <c r="AF100" s="831"/>
      <c r="AG100" s="831"/>
      <c r="AH100" s="832"/>
      <c r="AI100" s="830" t="s">
        <v>533</v>
      </c>
      <c r="AJ100" s="831"/>
      <c r="AK100" s="831"/>
      <c r="AL100" s="832"/>
      <c r="AM100" s="830" t="s">
        <v>529</v>
      </c>
      <c r="AN100" s="831"/>
      <c r="AO100" s="831"/>
      <c r="AP100" s="832"/>
      <c r="AQ100" s="941" t="s">
        <v>522</v>
      </c>
      <c r="AR100" s="942"/>
      <c r="AS100" s="942"/>
      <c r="AT100" s="943"/>
      <c r="AU100" s="941" t="s">
        <v>519</v>
      </c>
      <c r="AV100" s="942"/>
      <c r="AW100" s="942"/>
      <c r="AX100" s="944"/>
    </row>
    <row r="101" spans="1:60" ht="23.25" customHeight="1" x14ac:dyDescent="0.15">
      <c r="A101" s="496"/>
      <c r="B101" s="497"/>
      <c r="C101" s="497"/>
      <c r="D101" s="497"/>
      <c r="E101" s="497"/>
      <c r="F101" s="498"/>
      <c r="G101" s="162" t="s">
        <v>595</v>
      </c>
      <c r="H101" s="162"/>
      <c r="I101" s="162"/>
      <c r="J101" s="162"/>
      <c r="K101" s="162"/>
      <c r="L101" s="162"/>
      <c r="M101" s="162"/>
      <c r="N101" s="162"/>
      <c r="O101" s="162"/>
      <c r="P101" s="162"/>
      <c r="Q101" s="162"/>
      <c r="R101" s="162"/>
      <c r="S101" s="162"/>
      <c r="T101" s="162"/>
      <c r="U101" s="162"/>
      <c r="V101" s="162"/>
      <c r="W101" s="162"/>
      <c r="X101" s="232"/>
      <c r="Y101" s="820" t="s">
        <v>55</v>
      </c>
      <c r="Z101" s="720"/>
      <c r="AA101" s="721"/>
      <c r="AB101" s="556" t="s">
        <v>592</v>
      </c>
      <c r="AC101" s="556"/>
      <c r="AD101" s="556"/>
      <c r="AE101" s="367" t="s">
        <v>581</v>
      </c>
      <c r="AF101" s="368"/>
      <c r="AG101" s="368"/>
      <c r="AH101" s="368"/>
      <c r="AI101" s="367">
        <v>1088</v>
      </c>
      <c r="AJ101" s="368"/>
      <c r="AK101" s="368"/>
      <c r="AL101" s="368"/>
      <c r="AM101" s="367">
        <v>1131</v>
      </c>
      <c r="AN101" s="368"/>
      <c r="AO101" s="368"/>
      <c r="AP101" s="368"/>
      <c r="AQ101" s="367" t="s">
        <v>581</v>
      </c>
      <c r="AR101" s="368"/>
      <c r="AS101" s="368"/>
      <c r="AT101" s="369"/>
      <c r="AU101" s="367" t="s">
        <v>581</v>
      </c>
      <c r="AV101" s="368"/>
      <c r="AW101" s="368"/>
      <c r="AX101" s="369"/>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2"/>
      <c r="AA102" s="343"/>
      <c r="AB102" s="556" t="s">
        <v>592</v>
      </c>
      <c r="AC102" s="556"/>
      <c r="AD102" s="556"/>
      <c r="AE102" s="367" t="s">
        <v>579</v>
      </c>
      <c r="AF102" s="368"/>
      <c r="AG102" s="368"/>
      <c r="AH102" s="368"/>
      <c r="AI102" s="367">
        <v>1016</v>
      </c>
      <c r="AJ102" s="368"/>
      <c r="AK102" s="368"/>
      <c r="AL102" s="368"/>
      <c r="AM102" s="367">
        <v>1080</v>
      </c>
      <c r="AN102" s="368"/>
      <c r="AO102" s="368"/>
      <c r="AP102" s="368"/>
      <c r="AQ102" s="821">
        <v>1080</v>
      </c>
      <c r="AR102" s="822"/>
      <c r="AS102" s="822"/>
      <c r="AT102" s="823"/>
      <c r="AU102" s="821" t="s">
        <v>581</v>
      </c>
      <c r="AV102" s="822"/>
      <c r="AW102" s="822"/>
      <c r="AX102" s="823"/>
    </row>
    <row r="103" spans="1:60" ht="31.5" hidden="1" customHeight="1" x14ac:dyDescent="0.15">
      <c r="A103" s="493" t="s">
        <v>475</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1"/>
      <c r="AV105" s="822"/>
      <c r="AW105" s="822"/>
      <c r="AX105" s="823"/>
    </row>
    <row r="106" spans="1:60" ht="31.5" hidden="1" customHeight="1" x14ac:dyDescent="0.15">
      <c r="A106" s="493" t="s">
        <v>475</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3" t="s">
        <v>475</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3" t="s">
        <v>475</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536</v>
      </c>
      <c r="AF115" s="299"/>
      <c r="AG115" s="299"/>
      <c r="AH115" s="300"/>
      <c r="AI115" s="304" t="s">
        <v>533</v>
      </c>
      <c r="AJ115" s="299"/>
      <c r="AK115" s="299"/>
      <c r="AL115" s="300"/>
      <c r="AM115" s="304" t="s">
        <v>528</v>
      </c>
      <c r="AN115" s="299"/>
      <c r="AO115" s="299"/>
      <c r="AP115" s="300"/>
      <c r="AQ115" s="338" t="s">
        <v>523</v>
      </c>
      <c r="AR115" s="339"/>
      <c r="AS115" s="339"/>
      <c r="AT115" s="339"/>
      <c r="AU115" s="339"/>
      <c r="AV115" s="339"/>
      <c r="AW115" s="339"/>
      <c r="AX115" s="340"/>
    </row>
    <row r="116" spans="1:50" ht="23.25" customHeight="1" x14ac:dyDescent="0.15">
      <c r="A116" s="293"/>
      <c r="B116" s="294"/>
      <c r="C116" s="294"/>
      <c r="D116" s="294"/>
      <c r="E116" s="294"/>
      <c r="F116" s="295"/>
      <c r="G116" s="354" t="s">
        <v>596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597</v>
      </c>
      <c r="AC116" s="302"/>
      <c r="AD116" s="303"/>
      <c r="AE116" s="361" t="s">
        <v>581</v>
      </c>
      <c r="AF116" s="361"/>
      <c r="AG116" s="361"/>
      <c r="AH116" s="361"/>
      <c r="AI116" s="361">
        <v>8</v>
      </c>
      <c r="AJ116" s="361"/>
      <c r="AK116" s="361"/>
      <c r="AL116" s="361"/>
      <c r="AM116" s="361">
        <v>8</v>
      </c>
      <c r="AN116" s="361"/>
      <c r="AO116" s="361"/>
      <c r="AP116" s="361"/>
      <c r="AQ116" s="367">
        <v>9</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598</v>
      </c>
      <c r="AC117" s="345"/>
      <c r="AD117" s="346"/>
      <c r="AE117" s="307" t="s">
        <v>599</v>
      </c>
      <c r="AF117" s="307"/>
      <c r="AG117" s="307"/>
      <c r="AH117" s="307"/>
      <c r="AI117" s="307" t="s">
        <v>600</v>
      </c>
      <c r="AJ117" s="307"/>
      <c r="AK117" s="307"/>
      <c r="AL117" s="307"/>
      <c r="AM117" s="307" t="s">
        <v>601</v>
      </c>
      <c r="AN117" s="307"/>
      <c r="AO117" s="307"/>
      <c r="AP117" s="307"/>
      <c r="AQ117" s="307" t="s">
        <v>602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536</v>
      </c>
      <c r="AF118" s="299"/>
      <c r="AG118" s="299"/>
      <c r="AH118" s="300"/>
      <c r="AI118" s="304" t="s">
        <v>533</v>
      </c>
      <c r="AJ118" s="299"/>
      <c r="AK118" s="299"/>
      <c r="AL118" s="300"/>
      <c r="AM118" s="304" t="s">
        <v>528</v>
      </c>
      <c r="AN118" s="299"/>
      <c r="AO118" s="299"/>
      <c r="AP118" s="300"/>
      <c r="AQ118" s="338" t="s">
        <v>523</v>
      </c>
      <c r="AR118" s="339"/>
      <c r="AS118" s="339"/>
      <c r="AT118" s="339"/>
      <c r="AU118" s="339"/>
      <c r="AV118" s="339"/>
      <c r="AW118" s="339"/>
      <c r="AX118" s="340"/>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536</v>
      </c>
      <c r="AF121" s="299"/>
      <c r="AG121" s="299"/>
      <c r="AH121" s="300"/>
      <c r="AI121" s="304" t="s">
        <v>533</v>
      </c>
      <c r="AJ121" s="299"/>
      <c r="AK121" s="299"/>
      <c r="AL121" s="300"/>
      <c r="AM121" s="304" t="s">
        <v>528</v>
      </c>
      <c r="AN121" s="299"/>
      <c r="AO121" s="299"/>
      <c r="AP121" s="300"/>
      <c r="AQ121" s="338" t="s">
        <v>523</v>
      </c>
      <c r="AR121" s="339"/>
      <c r="AS121" s="339"/>
      <c r="AT121" s="339"/>
      <c r="AU121" s="339"/>
      <c r="AV121" s="339"/>
      <c r="AW121" s="339"/>
      <c r="AX121" s="340"/>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537</v>
      </c>
      <c r="AF124" s="299"/>
      <c r="AG124" s="299"/>
      <c r="AH124" s="300"/>
      <c r="AI124" s="304" t="s">
        <v>533</v>
      </c>
      <c r="AJ124" s="299"/>
      <c r="AK124" s="299"/>
      <c r="AL124" s="300"/>
      <c r="AM124" s="304" t="s">
        <v>528</v>
      </c>
      <c r="AN124" s="299"/>
      <c r="AO124" s="299"/>
      <c r="AP124" s="300"/>
      <c r="AQ124" s="338" t="s">
        <v>523</v>
      </c>
      <c r="AR124" s="339"/>
      <c r="AS124" s="339"/>
      <c r="AT124" s="339"/>
      <c r="AU124" s="339"/>
      <c r="AV124" s="339"/>
      <c r="AW124" s="339"/>
      <c r="AX124" s="340"/>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536</v>
      </c>
      <c r="AF127" s="299"/>
      <c r="AG127" s="299"/>
      <c r="AH127" s="300"/>
      <c r="AI127" s="304" t="s">
        <v>533</v>
      </c>
      <c r="AJ127" s="299"/>
      <c r="AK127" s="299"/>
      <c r="AL127" s="300"/>
      <c r="AM127" s="304" t="s">
        <v>528</v>
      </c>
      <c r="AN127" s="299"/>
      <c r="AO127" s="299"/>
      <c r="AP127" s="300"/>
      <c r="AQ127" s="338" t="s">
        <v>523</v>
      </c>
      <c r="AR127" s="339"/>
      <c r="AS127" s="339"/>
      <c r="AT127" s="339"/>
      <c r="AU127" s="339"/>
      <c r="AV127" s="339"/>
      <c r="AW127" s="339"/>
      <c r="AX127" s="340"/>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6" t="s">
        <v>566</v>
      </c>
      <c r="B130" s="1004"/>
      <c r="C130" s="1003" t="s">
        <v>358</v>
      </c>
      <c r="D130" s="1004"/>
      <c r="E130" s="309" t="s">
        <v>387</v>
      </c>
      <c r="F130" s="310"/>
      <c r="G130" s="311" t="s">
        <v>603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7"/>
      <c r="B131" s="253"/>
      <c r="C131" s="252"/>
      <c r="D131" s="253"/>
      <c r="E131" s="239" t="s">
        <v>386</v>
      </c>
      <c r="F131" s="240"/>
      <c r="G131" s="236" t="s">
        <v>604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07"/>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581</v>
      </c>
      <c r="AR133" s="272"/>
      <c r="AS133" s="138" t="s">
        <v>355</v>
      </c>
      <c r="AT133" s="173"/>
      <c r="AU133" s="137" t="s">
        <v>605</v>
      </c>
      <c r="AV133" s="137"/>
      <c r="AW133" s="138" t="s">
        <v>300</v>
      </c>
      <c r="AX133" s="139"/>
    </row>
    <row r="134" spans="1:50" ht="39.75" customHeight="1" x14ac:dyDescent="0.15">
      <c r="A134" s="1007"/>
      <c r="B134" s="253"/>
      <c r="C134" s="252"/>
      <c r="D134" s="253"/>
      <c r="E134" s="252"/>
      <c r="F134" s="315"/>
      <c r="G134" s="231" t="s">
        <v>581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581</v>
      </c>
      <c r="AC134" s="222"/>
      <c r="AD134" s="222"/>
      <c r="AE134" s="267" t="s">
        <v>605</v>
      </c>
      <c r="AF134" s="113"/>
      <c r="AG134" s="113"/>
      <c r="AH134" s="113"/>
      <c r="AI134" s="267" t="s">
        <v>605</v>
      </c>
      <c r="AJ134" s="113"/>
      <c r="AK134" s="113"/>
      <c r="AL134" s="113"/>
      <c r="AM134" s="267" t="s">
        <v>581</v>
      </c>
      <c r="AN134" s="113"/>
      <c r="AO134" s="113"/>
      <c r="AP134" s="113"/>
      <c r="AQ134" s="267" t="s">
        <v>581</v>
      </c>
      <c r="AR134" s="113"/>
      <c r="AS134" s="113"/>
      <c r="AT134" s="113"/>
      <c r="AU134" s="267" t="s">
        <v>581</v>
      </c>
      <c r="AV134" s="113"/>
      <c r="AW134" s="113"/>
      <c r="AX134" s="223"/>
    </row>
    <row r="135" spans="1:50" ht="39.75" customHeight="1" x14ac:dyDescent="0.15">
      <c r="A135" s="1007"/>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581</v>
      </c>
      <c r="AC135" s="134"/>
      <c r="AD135" s="134"/>
      <c r="AE135" s="267" t="s">
        <v>605</v>
      </c>
      <c r="AF135" s="113"/>
      <c r="AG135" s="113"/>
      <c r="AH135" s="113"/>
      <c r="AI135" s="267" t="s">
        <v>581</v>
      </c>
      <c r="AJ135" s="113"/>
      <c r="AK135" s="113"/>
      <c r="AL135" s="113"/>
      <c r="AM135" s="267" t="s">
        <v>581</v>
      </c>
      <c r="AN135" s="113"/>
      <c r="AO135" s="113"/>
      <c r="AP135" s="113"/>
      <c r="AQ135" s="267" t="s">
        <v>581</v>
      </c>
      <c r="AR135" s="113"/>
      <c r="AS135" s="113"/>
      <c r="AT135" s="113"/>
      <c r="AU135" s="267" t="s">
        <v>582</v>
      </c>
      <c r="AV135" s="113"/>
      <c r="AW135" s="113"/>
      <c r="AX135" s="223"/>
    </row>
    <row r="136" spans="1:50" ht="18.75" hidden="1" customHeight="1" x14ac:dyDescent="0.15">
      <c r="A136" s="100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7"/>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7"/>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7"/>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7"/>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7"/>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7"/>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7"/>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7"/>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7"/>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7"/>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7"/>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7"/>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7"/>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7"/>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7"/>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7"/>
      <c r="B155" s="253"/>
      <c r="C155" s="252"/>
      <c r="D155" s="253"/>
      <c r="E155" s="252"/>
      <c r="F155" s="315"/>
      <c r="G155" s="233"/>
      <c r="H155" s="234"/>
      <c r="I155" s="234"/>
      <c r="J155" s="234"/>
      <c r="K155" s="234"/>
      <c r="L155" s="234"/>
      <c r="M155" s="234"/>
      <c r="N155" s="234"/>
      <c r="O155" s="234"/>
      <c r="P155" s="235"/>
      <c r="Q155" s="731"/>
      <c r="R155" s="234"/>
      <c r="S155" s="234"/>
      <c r="T155" s="234"/>
      <c r="U155" s="234"/>
      <c r="V155" s="234"/>
      <c r="W155" s="234"/>
      <c r="X155" s="234"/>
      <c r="Y155" s="234"/>
      <c r="Z155" s="234"/>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7"/>
      <c r="B156" s="253"/>
      <c r="C156" s="252"/>
      <c r="D156" s="253"/>
      <c r="E156" s="252"/>
      <c r="F156" s="315"/>
      <c r="G156" s="233"/>
      <c r="H156" s="234"/>
      <c r="I156" s="234"/>
      <c r="J156" s="234"/>
      <c r="K156" s="234"/>
      <c r="L156" s="234"/>
      <c r="M156" s="234"/>
      <c r="N156" s="234"/>
      <c r="O156" s="234"/>
      <c r="P156" s="235"/>
      <c r="Q156" s="731"/>
      <c r="R156" s="234"/>
      <c r="S156" s="234"/>
      <c r="T156" s="234"/>
      <c r="U156" s="234"/>
      <c r="V156" s="234"/>
      <c r="W156" s="234"/>
      <c r="X156" s="234"/>
      <c r="Y156" s="234"/>
      <c r="Z156" s="234"/>
      <c r="AA156" s="93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7"/>
      <c r="B157" s="253"/>
      <c r="C157" s="252"/>
      <c r="D157" s="253"/>
      <c r="E157" s="252"/>
      <c r="F157" s="315"/>
      <c r="G157" s="233"/>
      <c r="H157" s="234"/>
      <c r="I157" s="234"/>
      <c r="J157" s="234"/>
      <c r="K157" s="234"/>
      <c r="L157" s="234"/>
      <c r="M157" s="234"/>
      <c r="N157" s="234"/>
      <c r="O157" s="234"/>
      <c r="P157" s="235"/>
      <c r="Q157" s="731"/>
      <c r="R157" s="234"/>
      <c r="S157" s="234"/>
      <c r="T157" s="234"/>
      <c r="U157" s="234"/>
      <c r="V157" s="234"/>
      <c r="W157" s="234"/>
      <c r="X157" s="234"/>
      <c r="Y157" s="234"/>
      <c r="Z157" s="234"/>
      <c r="AA157" s="937"/>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7"/>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8"/>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7"/>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7"/>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7"/>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7"/>
      <c r="B162" s="253"/>
      <c r="C162" s="252"/>
      <c r="D162" s="253"/>
      <c r="E162" s="252"/>
      <c r="F162" s="315"/>
      <c r="G162" s="233"/>
      <c r="H162" s="234"/>
      <c r="I162" s="234"/>
      <c r="J162" s="234"/>
      <c r="K162" s="234"/>
      <c r="L162" s="234"/>
      <c r="M162" s="234"/>
      <c r="N162" s="234"/>
      <c r="O162" s="234"/>
      <c r="P162" s="235"/>
      <c r="Q162" s="731"/>
      <c r="R162" s="234"/>
      <c r="S162" s="234"/>
      <c r="T162" s="234"/>
      <c r="U162" s="234"/>
      <c r="V162" s="234"/>
      <c r="W162" s="234"/>
      <c r="X162" s="234"/>
      <c r="Y162" s="234"/>
      <c r="Z162" s="234"/>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7"/>
      <c r="B163" s="253"/>
      <c r="C163" s="252"/>
      <c r="D163" s="253"/>
      <c r="E163" s="252"/>
      <c r="F163" s="315"/>
      <c r="G163" s="233"/>
      <c r="H163" s="234"/>
      <c r="I163" s="234"/>
      <c r="J163" s="234"/>
      <c r="K163" s="234"/>
      <c r="L163" s="234"/>
      <c r="M163" s="234"/>
      <c r="N163" s="234"/>
      <c r="O163" s="234"/>
      <c r="P163" s="235"/>
      <c r="Q163" s="731"/>
      <c r="R163" s="234"/>
      <c r="S163" s="234"/>
      <c r="T163" s="234"/>
      <c r="U163" s="234"/>
      <c r="V163" s="234"/>
      <c r="W163" s="234"/>
      <c r="X163" s="234"/>
      <c r="Y163" s="234"/>
      <c r="Z163" s="234"/>
      <c r="AA163" s="93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7"/>
      <c r="B164" s="253"/>
      <c r="C164" s="252"/>
      <c r="D164" s="253"/>
      <c r="E164" s="252"/>
      <c r="F164" s="315"/>
      <c r="G164" s="233"/>
      <c r="H164" s="234"/>
      <c r="I164" s="234"/>
      <c r="J164" s="234"/>
      <c r="K164" s="234"/>
      <c r="L164" s="234"/>
      <c r="M164" s="234"/>
      <c r="N164" s="234"/>
      <c r="O164" s="234"/>
      <c r="P164" s="235"/>
      <c r="Q164" s="731"/>
      <c r="R164" s="234"/>
      <c r="S164" s="234"/>
      <c r="T164" s="234"/>
      <c r="U164" s="234"/>
      <c r="V164" s="234"/>
      <c r="W164" s="234"/>
      <c r="X164" s="234"/>
      <c r="Y164" s="234"/>
      <c r="Z164" s="234"/>
      <c r="AA164" s="937"/>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7"/>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8"/>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7"/>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7"/>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7"/>
      <c r="B169" s="253"/>
      <c r="C169" s="252"/>
      <c r="D169" s="253"/>
      <c r="E169" s="252"/>
      <c r="F169" s="315"/>
      <c r="G169" s="233"/>
      <c r="H169" s="234"/>
      <c r="I169" s="234"/>
      <c r="J169" s="234"/>
      <c r="K169" s="234"/>
      <c r="L169" s="234"/>
      <c r="M169" s="234"/>
      <c r="N169" s="234"/>
      <c r="O169" s="234"/>
      <c r="P169" s="235"/>
      <c r="Q169" s="731"/>
      <c r="R169" s="234"/>
      <c r="S169" s="234"/>
      <c r="T169" s="234"/>
      <c r="U169" s="234"/>
      <c r="V169" s="234"/>
      <c r="W169" s="234"/>
      <c r="X169" s="234"/>
      <c r="Y169" s="234"/>
      <c r="Z169" s="234"/>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7"/>
      <c r="B170" s="253"/>
      <c r="C170" s="252"/>
      <c r="D170" s="253"/>
      <c r="E170" s="252"/>
      <c r="F170" s="315"/>
      <c r="G170" s="233"/>
      <c r="H170" s="234"/>
      <c r="I170" s="234"/>
      <c r="J170" s="234"/>
      <c r="K170" s="234"/>
      <c r="L170" s="234"/>
      <c r="M170" s="234"/>
      <c r="N170" s="234"/>
      <c r="O170" s="234"/>
      <c r="P170" s="235"/>
      <c r="Q170" s="731"/>
      <c r="R170" s="234"/>
      <c r="S170" s="234"/>
      <c r="T170" s="234"/>
      <c r="U170" s="234"/>
      <c r="V170" s="234"/>
      <c r="W170" s="234"/>
      <c r="X170" s="234"/>
      <c r="Y170" s="234"/>
      <c r="Z170" s="234"/>
      <c r="AA170" s="93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7"/>
      <c r="B171" s="253"/>
      <c r="C171" s="252"/>
      <c r="D171" s="253"/>
      <c r="E171" s="252"/>
      <c r="F171" s="315"/>
      <c r="G171" s="233"/>
      <c r="H171" s="234"/>
      <c r="I171" s="234"/>
      <c r="J171" s="234"/>
      <c r="K171" s="234"/>
      <c r="L171" s="234"/>
      <c r="M171" s="234"/>
      <c r="N171" s="234"/>
      <c r="O171" s="234"/>
      <c r="P171" s="235"/>
      <c r="Q171" s="731"/>
      <c r="R171" s="234"/>
      <c r="S171" s="234"/>
      <c r="T171" s="234"/>
      <c r="U171" s="234"/>
      <c r="V171" s="234"/>
      <c r="W171" s="234"/>
      <c r="X171" s="234"/>
      <c r="Y171" s="234"/>
      <c r="Z171" s="234"/>
      <c r="AA171" s="937"/>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7"/>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8"/>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7"/>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7"/>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7"/>
      <c r="B176" s="253"/>
      <c r="C176" s="252"/>
      <c r="D176" s="253"/>
      <c r="E176" s="252"/>
      <c r="F176" s="315"/>
      <c r="G176" s="233"/>
      <c r="H176" s="234"/>
      <c r="I176" s="234"/>
      <c r="J176" s="234"/>
      <c r="K176" s="234"/>
      <c r="L176" s="234"/>
      <c r="M176" s="234"/>
      <c r="N176" s="234"/>
      <c r="O176" s="234"/>
      <c r="P176" s="235"/>
      <c r="Q176" s="731"/>
      <c r="R176" s="234"/>
      <c r="S176" s="234"/>
      <c r="T176" s="234"/>
      <c r="U176" s="234"/>
      <c r="V176" s="234"/>
      <c r="W176" s="234"/>
      <c r="X176" s="234"/>
      <c r="Y176" s="234"/>
      <c r="Z176" s="234"/>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7"/>
      <c r="B177" s="253"/>
      <c r="C177" s="252"/>
      <c r="D177" s="253"/>
      <c r="E177" s="252"/>
      <c r="F177" s="315"/>
      <c r="G177" s="233"/>
      <c r="H177" s="234"/>
      <c r="I177" s="234"/>
      <c r="J177" s="234"/>
      <c r="K177" s="234"/>
      <c r="L177" s="234"/>
      <c r="M177" s="234"/>
      <c r="N177" s="234"/>
      <c r="O177" s="234"/>
      <c r="P177" s="235"/>
      <c r="Q177" s="731"/>
      <c r="R177" s="234"/>
      <c r="S177" s="234"/>
      <c r="T177" s="234"/>
      <c r="U177" s="234"/>
      <c r="V177" s="234"/>
      <c r="W177" s="234"/>
      <c r="X177" s="234"/>
      <c r="Y177" s="234"/>
      <c r="Z177" s="234"/>
      <c r="AA177" s="93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7"/>
      <c r="B178" s="253"/>
      <c r="C178" s="252"/>
      <c r="D178" s="253"/>
      <c r="E178" s="252"/>
      <c r="F178" s="315"/>
      <c r="G178" s="233"/>
      <c r="H178" s="234"/>
      <c r="I178" s="234"/>
      <c r="J178" s="234"/>
      <c r="K178" s="234"/>
      <c r="L178" s="234"/>
      <c r="M178" s="234"/>
      <c r="N178" s="234"/>
      <c r="O178" s="234"/>
      <c r="P178" s="235"/>
      <c r="Q178" s="731"/>
      <c r="R178" s="234"/>
      <c r="S178" s="234"/>
      <c r="T178" s="234"/>
      <c r="U178" s="234"/>
      <c r="V178" s="234"/>
      <c r="W178" s="234"/>
      <c r="X178" s="234"/>
      <c r="Y178" s="234"/>
      <c r="Z178" s="234"/>
      <c r="AA178" s="937"/>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7"/>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8"/>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7"/>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7"/>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7"/>
      <c r="B183" s="253"/>
      <c r="C183" s="252"/>
      <c r="D183" s="253"/>
      <c r="E183" s="252"/>
      <c r="F183" s="315"/>
      <c r="G183" s="233"/>
      <c r="H183" s="234"/>
      <c r="I183" s="234"/>
      <c r="J183" s="234"/>
      <c r="K183" s="234"/>
      <c r="L183" s="234"/>
      <c r="M183" s="234"/>
      <c r="N183" s="234"/>
      <c r="O183" s="234"/>
      <c r="P183" s="235"/>
      <c r="Q183" s="731"/>
      <c r="R183" s="234"/>
      <c r="S183" s="234"/>
      <c r="T183" s="234"/>
      <c r="U183" s="234"/>
      <c r="V183" s="234"/>
      <c r="W183" s="234"/>
      <c r="X183" s="234"/>
      <c r="Y183" s="234"/>
      <c r="Z183" s="234"/>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7"/>
      <c r="B184" s="253"/>
      <c r="C184" s="252"/>
      <c r="D184" s="253"/>
      <c r="E184" s="252"/>
      <c r="F184" s="315"/>
      <c r="G184" s="233"/>
      <c r="H184" s="234"/>
      <c r="I184" s="234"/>
      <c r="J184" s="234"/>
      <c r="K184" s="234"/>
      <c r="L184" s="234"/>
      <c r="M184" s="234"/>
      <c r="N184" s="234"/>
      <c r="O184" s="234"/>
      <c r="P184" s="235"/>
      <c r="Q184" s="731"/>
      <c r="R184" s="234"/>
      <c r="S184" s="234"/>
      <c r="T184" s="234"/>
      <c r="U184" s="234"/>
      <c r="V184" s="234"/>
      <c r="W184" s="234"/>
      <c r="X184" s="234"/>
      <c r="Y184" s="234"/>
      <c r="Z184" s="234"/>
      <c r="AA184" s="93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53"/>
      <c r="C185" s="252"/>
      <c r="D185" s="253"/>
      <c r="E185" s="252"/>
      <c r="F185" s="315"/>
      <c r="G185" s="233"/>
      <c r="H185" s="234"/>
      <c r="I185" s="234"/>
      <c r="J185" s="234"/>
      <c r="K185" s="234"/>
      <c r="L185" s="234"/>
      <c r="M185" s="234"/>
      <c r="N185" s="234"/>
      <c r="O185" s="234"/>
      <c r="P185" s="235"/>
      <c r="Q185" s="731"/>
      <c r="R185" s="234"/>
      <c r="S185" s="234"/>
      <c r="T185" s="234"/>
      <c r="U185" s="234"/>
      <c r="V185" s="234"/>
      <c r="W185" s="234"/>
      <c r="X185" s="234"/>
      <c r="Y185" s="234"/>
      <c r="Z185" s="234"/>
      <c r="AA185" s="937"/>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7"/>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8"/>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7"/>
      <c r="B188" s="253"/>
      <c r="C188" s="252"/>
      <c r="D188" s="253"/>
      <c r="E188" s="161" t="s">
        <v>606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7"/>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0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7"/>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7"/>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7"/>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7"/>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7"/>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7"/>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7"/>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7"/>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7"/>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7"/>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7"/>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7"/>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7"/>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7"/>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7"/>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7"/>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7"/>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7"/>
      <c r="B214" s="253"/>
      <c r="C214" s="252"/>
      <c r="D214" s="253"/>
      <c r="E214" s="252"/>
      <c r="F214" s="315"/>
      <c r="G214" s="231"/>
      <c r="H214" s="162"/>
      <c r="I214" s="162"/>
      <c r="J214" s="162"/>
      <c r="K214" s="162"/>
      <c r="L214" s="162"/>
      <c r="M214" s="162"/>
      <c r="N214" s="162"/>
      <c r="O214" s="162"/>
      <c r="P214" s="232"/>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7"/>
      <c r="B215" s="253"/>
      <c r="C215" s="252"/>
      <c r="D215" s="253"/>
      <c r="E215" s="252"/>
      <c r="F215" s="315"/>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7"/>
      <c r="B216" s="253"/>
      <c r="C216" s="252"/>
      <c r="D216" s="253"/>
      <c r="E216" s="252"/>
      <c r="F216" s="315"/>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7"/>
      <c r="B217" s="253"/>
      <c r="C217" s="252"/>
      <c r="D217" s="253"/>
      <c r="E217" s="252"/>
      <c r="F217" s="315"/>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7"/>
      <c r="B218" s="253"/>
      <c r="C218" s="252"/>
      <c r="D218" s="253"/>
      <c r="E218" s="252"/>
      <c r="F218" s="315"/>
      <c r="G218" s="236"/>
      <c r="H218" s="165"/>
      <c r="I218" s="165"/>
      <c r="J218" s="165"/>
      <c r="K218" s="165"/>
      <c r="L218" s="165"/>
      <c r="M218" s="165"/>
      <c r="N218" s="165"/>
      <c r="O218" s="165"/>
      <c r="P218" s="237"/>
      <c r="Q218" s="1000"/>
      <c r="R218" s="1001"/>
      <c r="S218" s="1001"/>
      <c r="T218" s="1001"/>
      <c r="U218" s="1001"/>
      <c r="V218" s="1001"/>
      <c r="W218" s="1001"/>
      <c r="X218" s="1001"/>
      <c r="Y218" s="1001"/>
      <c r="Z218" s="1001"/>
      <c r="AA218" s="100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7"/>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7"/>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3"/>
      <c r="C221" s="252"/>
      <c r="D221" s="253"/>
      <c r="E221" s="252"/>
      <c r="F221" s="315"/>
      <c r="G221" s="231"/>
      <c r="H221" s="162"/>
      <c r="I221" s="162"/>
      <c r="J221" s="162"/>
      <c r="K221" s="162"/>
      <c r="L221" s="162"/>
      <c r="M221" s="162"/>
      <c r="N221" s="162"/>
      <c r="O221" s="162"/>
      <c r="P221" s="232"/>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7"/>
      <c r="B222" s="253"/>
      <c r="C222" s="252"/>
      <c r="D222" s="253"/>
      <c r="E222" s="252"/>
      <c r="F222" s="315"/>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7"/>
      <c r="B223" s="253"/>
      <c r="C223" s="252"/>
      <c r="D223" s="253"/>
      <c r="E223" s="252"/>
      <c r="F223" s="315"/>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7"/>
      <c r="B224" s="253"/>
      <c r="C224" s="252"/>
      <c r="D224" s="253"/>
      <c r="E224" s="252"/>
      <c r="F224" s="315"/>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7"/>
      <c r="B225" s="253"/>
      <c r="C225" s="252"/>
      <c r="D225" s="253"/>
      <c r="E225" s="252"/>
      <c r="F225" s="315"/>
      <c r="G225" s="236"/>
      <c r="H225" s="165"/>
      <c r="I225" s="165"/>
      <c r="J225" s="165"/>
      <c r="K225" s="165"/>
      <c r="L225" s="165"/>
      <c r="M225" s="165"/>
      <c r="N225" s="165"/>
      <c r="O225" s="165"/>
      <c r="P225" s="237"/>
      <c r="Q225" s="1000"/>
      <c r="R225" s="1001"/>
      <c r="S225" s="1001"/>
      <c r="T225" s="1001"/>
      <c r="U225" s="1001"/>
      <c r="V225" s="1001"/>
      <c r="W225" s="1001"/>
      <c r="X225" s="1001"/>
      <c r="Y225" s="1001"/>
      <c r="Z225" s="1001"/>
      <c r="AA225" s="100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7"/>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7"/>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3"/>
      <c r="C228" s="252"/>
      <c r="D228" s="253"/>
      <c r="E228" s="252"/>
      <c r="F228" s="315"/>
      <c r="G228" s="231"/>
      <c r="H228" s="162"/>
      <c r="I228" s="162"/>
      <c r="J228" s="162"/>
      <c r="K228" s="162"/>
      <c r="L228" s="162"/>
      <c r="M228" s="162"/>
      <c r="N228" s="162"/>
      <c r="O228" s="162"/>
      <c r="P228" s="232"/>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7"/>
      <c r="B229" s="253"/>
      <c r="C229" s="252"/>
      <c r="D229" s="253"/>
      <c r="E229" s="252"/>
      <c r="F229" s="315"/>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7"/>
      <c r="B230" s="253"/>
      <c r="C230" s="252"/>
      <c r="D230" s="253"/>
      <c r="E230" s="252"/>
      <c r="F230" s="315"/>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7"/>
      <c r="B231" s="253"/>
      <c r="C231" s="252"/>
      <c r="D231" s="253"/>
      <c r="E231" s="252"/>
      <c r="F231" s="315"/>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7"/>
      <c r="B232" s="253"/>
      <c r="C232" s="252"/>
      <c r="D232" s="253"/>
      <c r="E232" s="252"/>
      <c r="F232" s="315"/>
      <c r="G232" s="236"/>
      <c r="H232" s="165"/>
      <c r="I232" s="165"/>
      <c r="J232" s="165"/>
      <c r="K232" s="165"/>
      <c r="L232" s="165"/>
      <c r="M232" s="165"/>
      <c r="N232" s="165"/>
      <c r="O232" s="165"/>
      <c r="P232" s="237"/>
      <c r="Q232" s="1000"/>
      <c r="R232" s="1001"/>
      <c r="S232" s="1001"/>
      <c r="T232" s="1001"/>
      <c r="U232" s="1001"/>
      <c r="V232" s="1001"/>
      <c r="W232" s="1001"/>
      <c r="X232" s="1001"/>
      <c r="Y232" s="1001"/>
      <c r="Z232" s="1001"/>
      <c r="AA232" s="100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7"/>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7"/>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3"/>
      <c r="C235" s="252"/>
      <c r="D235" s="253"/>
      <c r="E235" s="252"/>
      <c r="F235" s="315"/>
      <c r="G235" s="231"/>
      <c r="H235" s="162"/>
      <c r="I235" s="162"/>
      <c r="J235" s="162"/>
      <c r="K235" s="162"/>
      <c r="L235" s="162"/>
      <c r="M235" s="162"/>
      <c r="N235" s="162"/>
      <c r="O235" s="162"/>
      <c r="P235" s="232"/>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7"/>
      <c r="B236" s="253"/>
      <c r="C236" s="252"/>
      <c r="D236" s="253"/>
      <c r="E236" s="252"/>
      <c r="F236" s="315"/>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7"/>
      <c r="B237" s="253"/>
      <c r="C237" s="252"/>
      <c r="D237" s="253"/>
      <c r="E237" s="252"/>
      <c r="F237" s="315"/>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7"/>
      <c r="B238" s="253"/>
      <c r="C238" s="252"/>
      <c r="D238" s="253"/>
      <c r="E238" s="252"/>
      <c r="F238" s="315"/>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7"/>
      <c r="B239" s="253"/>
      <c r="C239" s="252"/>
      <c r="D239" s="253"/>
      <c r="E239" s="252"/>
      <c r="F239" s="315"/>
      <c r="G239" s="236"/>
      <c r="H239" s="165"/>
      <c r="I239" s="165"/>
      <c r="J239" s="165"/>
      <c r="K239" s="165"/>
      <c r="L239" s="165"/>
      <c r="M239" s="165"/>
      <c r="N239" s="165"/>
      <c r="O239" s="165"/>
      <c r="P239" s="237"/>
      <c r="Q239" s="1000"/>
      <c r="R239" s="1001"/>
      <c r="S239" s="1001"/>
      <c r="T239" s="1001"/>
      <c r="U239" s="1001"/>
      <c r="V239" s="1001"/>
      <c r="W239" s="1001"/>
      <c r="X239" s="1001"/>
      <c r="Y239" s="1001"/>
      <c r="Z239" s="1001"/>
      <c r="AA239" s="100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7"/>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7"/>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3"/>
      <c r="C242" s="252"/>
      <c r="D242" s="253"/>
      <c r="E242" s="252"/>
      <c r="F242" s="315"/>
      <c r="G242" s="231"/>
      <c r="H242" s="162"/>
      <c r="I242" s="162"/>
      <c r="J242" s="162"/>
      <c r="K242" s="162"/>
      <c r="L242" s="162"/>
      <c r="M242" s="162"/>
      <c r="N242" s="162"/>
      <c r="O242" s="162"/>
      <c r="P242" s="232"/>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7"/>
      <c r="B243" s="253"/>
      <c r="C243" s="252"/>
      <c r="D243" s="253"/>
      <c r="E243" s="252"/>
      <c r="F243" s="315"/>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7"/>
      <c r="B244" s="253"/>
      <c r="C244" s="252"/>
      <c r="D244" s="253"/>
      <c r="E244" s="252"/>
      <c r="F244" s="315"/>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53"/>
      <c r="C245" s="252"/>
      <c r="D245" s="253"/>
      <c r="E245" s="252"/>
      <c r="F245" s="315"/>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7"/>
      <c r="B246" s="253"/>
      <c r="C246" s="252"/>
      <c r="D246" s="253"/>
      <c r="E246" s="316"/>
      <c r="F246" s="317"/>
      <c r="G246" s="236"/>
      <c r="H246" s="165"/>
      <c r="I246" s="165"/>
      <c r="J246" s="165"/>
      <c r="K246" s="165"/>
      <c r="L246" s="165"/>
      <c r="M246" s="165"/>
      <c r="N246" s="165"/>
      <c r="O246" s="165"/>
      <c r="P246" s="237"/>
      <c r="Q246" s="1000"/>
      <c r="R246" s="1001"/>
      <c r="S246" s="1001"/>
      <c r="T246" s="1001"/>
      <c r="U246" s="1001"/>
      <c r="V246" s="1001"/>
      <c r="W246" s="1001"/>
      <c r="X246" s="1001"/>
      <c r="Y246" s="1001"/>
      <c r="Z246" s="1001"/>
      <c r="AA246" s="100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7"/>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7"/>
      <c r="B249" s="253"/>
      <c r="C249" s="252"/>
      <c r="D249" s="253"/>
      <c r="E249" s="7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2"/>
    </row>
    <row r="250" spans="1:50" ht="45" hidden="1" customHeight="1" x14ac:dyDescent="0.15">
      <c r="A250" s="100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7"/>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7"/>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7"/>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7"/>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7"/>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7"/>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7"/>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7"/>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7"/>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7"/>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07"/>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7"/>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7"/>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7"/>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7"/>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7"/>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7"/>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7"/>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7"/>
      <c r="B274" s="253"/>
      <c r="C274" s="252"/>
      <c r="D274" s="253"/>
      <c r="E274" s="252"/>
      <c r="F274" s="315"/>
      <c r="G274" s="231"/>
      <c r="H274" s="162"/>
      <c r="I274" s="162"/>
      <c r="J274" s="162"/>
      <c r="K274" s="162"/>
      <c r="L274" s="162"/>
      <c r="M274" s="162"/>
      <c r="N274" s="162"/>
      <c r="O274" s="162"/>
      <c r="P274" s="232"/>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7"/>
      <c r="B275" s="253"/>
      <c r="C275" s="252"/>
      <c r="D275" s="253"/>
      <c r="E275" s="252"/>
      <c r="F275" s="315"/>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7"/>
      <c r="B276" s="253"/>
      <c r="C276" s="252"/>
      <c r="D276" s="253"/>
      <c r="E276" s="252"/>
      <c r="F276" s="315"/>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7"/>
      <c r="B277" s="253"/>
      <c r="C277" s="252"/>
      <c r="D277" s="253"/>
      <c r="E277" s="252"/>
      <c r="F277" s="315"/>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7"/>
      <c r="B278" s="253"/>
      <c r="C278" s="252"/>
      <c r="D278" s="253"/>
      <c r="E278" s="252"/>
      <c r="F278" s="315"/>
      <c r="G278" s="236"/>
      <c r="H278" s="165"/>
      <c r="I278" s="165"/>
      <c r="J278" s="165"/>
      <c r="K278" s="165"/>
      <c r="L278" s="165"/>
      <c r="M278" s="165"/>
      <c r="N278" s="165"/>
      <c r="O278" s="165"/>
      <c r="P278" s="237"/>
      <c r="Q278" s="1000"/>
      <c r="R278" s="1001"/>
      <c r="S278" s="1001"/>
      <c r="T278" s="1001"/>
      <c r="U278" s="1001"/>
      <c r="V278" s="1001"/>
      <c r="W278" s="1001"/>
      <c r="X278" s="1001"/>
      <c r="Y278" s="1001"/>
      <c r="Z278" s="1001"/>
      <c r="AA278" s="100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7"/>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7"/>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3"/>
      <c r="C281" s="252"/>
      <c r="D281" s="253"/>
      <c r="E281" s="252"/>
      <c r="F281" s="315"/>
      <c r="G281" s="231"/>
      <c r="H281" s="162"/>
      <c r="I281" s="162"/>
      <c r="J281" s="162"/>
      <c r="K281" s="162"/>
      <c r="L281" s="162"/>
      <c r="M281" s="162"/>
      <c r="N281" s="162"/>
      <c r="O281" s="162"/>
      <c r="P281" s="232"/>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7"/>
      <c r="B282" s="253"/>
      <c r="C282" s="252"/>
      <c r="D282" s="253"/>
      <c r="E282" s="252"/>
      <c r="F282" s="315"/>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7"/>
      <c r="B283" s="253"/>
      <c r="C283" s="252"/>
      <c r="D283" s="253"/>
      <c r="E283" s="252"/>
      <c r="F283" s="315"/>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7"/>
      <c r="B284" s="253"/>
      <c r="C284" s="252"/>
      <c r="D284" s="253"/>
      <c r="E284" s="252"/>
      <c r="F284" s="315"/>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7"/>
      <c r="B285" s="253"/>
      <c r="C285" s="252"/>
      <c r="D285" s="253"/>
      <c r="E285" s="252"/>
      <c r="F285" s="315"/>
      <c r="G285" s="236"/>
      <c r="H285" s="165"/>
      <c r="I285" s="165"/>
      <c r="J285" s="165"/>
      <c r="K285" s="165"/>
      <c r="L285" s="165"/>
      <c r="M285" s="165"/>
      <c r="N285" s="165"/>
      <c r="O285" s="165"/>
      <c r="P285" s="237"/>
      <c r="Q285" s="1000"/>
      <c r="R285" s="1001"/>
      <c r="S285" s="1001"/>
      <c r="T285" s="1001"/>
      <c r="U285" s="1001"/>
      <c r="V285" s="1001"/>
      <c r="W285" s="1001"/>
      <c r="X285" s="1001"/>
      <c r="Y285" s="1001"/>
      <c r="Z285" s="1001"/>
      <c r="AA285" s="100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7"/>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7"/>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3"/>
      <c r="C288" s="252"/>
      <c r="D288" s="253"/>
      <c r="E288" s="252"/>
      <c r="F288" s="315"/>
      <c r="G288" s="231"/>
      <c r="H288" s="162"/>
      <c r="I288" s="162"/>
      <c r="J288" s="162"/>
      <c r="K288" s="162"/>
      <c r="L288" s="162"/>
      <c r="M288" s="162"/>
      <c r="N288" s="162"/>
      <c r="O288" s="162"/>
      <c r="P288" s="232"/>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7"/>
      <c r="B289" s="253"/>
      <c r="C289" s="252"/>
      <c r="D289" s="253"/>
      <c r="E289" s="252"/>
      <c r="F289" s="315"/>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7"/>
      <c r="B290" s="253"/>
      <c r="C290" s="252"/>
      <c r="D290" s="253"/>
      <c r="E290" s="252"/>
      <c r="F290" s="315"/>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7"/>
      <c r="B291" s="253"/>
      <c r="C291" s="252"/>
      <c r="D291" s="253"/>
      <c r="E291" s="252"/>
      <c r="F291" s="315"/>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7"/>
      <c r="B292" s="253"/>
      <c r="C292" s="252"/>
      <c r="D292" s="253"/>
      <c r="E292" s="252"/>
      <c r="F292" s="315"/>
      <c r="G292" s="236"/>
      <c r="H292" s="165"/>
      <c r="I292" s="165"/>
      <c r="J292" s="165"/>
      <c r="K292" s="165"/>
      <c r="L292" s="165"/>
      <c r="M292" s="165"/>
      <c r="N292" s="165"/>
      <c r="O292" s="165"/>
      <c r="P292" s="237"/>
      <c r="Q292" s="1000"/>
      <c r="R292" s="1001"/>
      <c r="S292" s="1001"/>
      <c r="T292" s="1001"/>
      <c r="U292" s="1001"/>
      <c r="V292" s="1001"/>
      <c r="W292" s="1001"/>
      <c r="X292" s="1001"/>
      <c r="Y292" s="1001"/>
      <c r="Z292" s="1001"/>
      <c r="AA292" s="100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7"/>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7"/>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3"/>
      <c r="C295" s="252"/>
      <c r="D295" s="253"/>
      <c r="E295" s="252"/>
      <c r="F295" s="315"/>
      <c r="G295" s="231"/>
      <c r="H295" s="162"/>
      <c r="I295" s="162"/>
      <c r="J295" s="162"/>
      <c r="K295" s="162"/>
      <c r="L295" s="162"/>
      <c r="M295" s="162"/>
      <c r="N295" s="162"/>
      <c r="O295" s="162"/>
      <c r="P295" s="232"/>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7"/>
      <c r="B296" s="253"/>
      <c r="C296" s="252"/>
      <c r="D296" s="253"/>
      <c r="E296" s="252"/>
      <c r="F296" s="315"/>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7"/>
      <c r="B297" s="253"/>
      <c r="C297" s="252"/>
      <c r="D297" s="253"/>
      <c r="E297" s="252"/>
      <c r="F297" s="315"/>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7"/>
      <c r="B298" s="253"/>
      <c r="C298" s="252"/>
      <c r="D298" s="253"/>
      <c r="E298" s="252"/>
      <c r="F298" s="315"/>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7"/>
      <c r="B299" s="253"/>
      <c r="C299" s="252"/>
      <c r="D299" s="253"/>
      <c r="E299" s="252"/>
      <c r="F299" s="315"/>
      <c r="G299" s="236"/>
      <c r="H299" s="165"/>
      <c r="I299" s="165"/>
      <c r="J299" s="165"/>
      <c r="K299" s="165"/>
      <c r="L299" s="165"/>
      <c r="M299" s="165"/>
      <c r="N299" s="165"/>
      <c r="O299" s="165"/>
      <c r="P299" s="237"/>
      <c r="Q299" s="1000"/>
      <c r="R299" s="1001"/>
      <c r="S299" s="1001"/>
      <c r="T299" s="1001"/>
      <c r="U299" s="1001"/>
      <c r="V299" s="1001"/>
      <c r="W299" s="1001"/>
      <c r="X299" s="1001"/>
      <c r="Y299" s="1001"/>
      <c r="Z299" s="1001"/>
      <c r="AA299" s="100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7"/>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7"/>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3"/>
      <c r="C302" s="252"/>
      <c r="D302" s="253"/>
      <c r="E302" s="252"/>
      <c r="F302" s="315"/>
      <c r="G302" s="231"/>
      <c r="H302" s="162"/>
      <c r="I302" s="162"/>
      <c r="J302" s="162"/>
      <c r="K302" s="162"/>
      <c r="L302" s="162"/>
      <c r="M302" s="162"/>
      <c r="N302" s="162"/>
      <c r="O302" s="162"/>
      <c r="P302" s="232"/>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7"/>
      <c r="B303" s="253"/>
      <c r="C303" s="252"/>
      <c r="D303" s="253"/>
      <c r="E303" s="252"/>
      <c r="F303" s="315"/>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7"/>
      <c r="B304" s="253"/>
      <c r="C304" s="252"/>
      <c r="D304" s="253"/>
      <c r="E304" s="252"/>
      <c r="F304" s="315"/>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53"/>
      <c r="C305" s="252"/>
      <c r="D305" s="253"/>
      <c r="E305" s="252"/>
      <c r="F305" s="315"/>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7"/>
      <c r="B306" s="253"/>
      <c r="C306" s="252"/>
      <c r="D306" s="253"/>
      <c r="E306" s="316"/>
      <c r="F306" s="317"/>
      <c r="G306" s="236"/>
      <c r="H306" s="165"/>
      <c r="I306" s="165"/>
      <c r="J306" s="165"/>
      <c r="K306" s="165"/>
      <c r="L306" s="165"/>
      <c r="M306" s="165"/>
      <c r="N306" s="165"/>
      <c r="O306" s="165"/>
      <c r="P306" s="237"/>
      <c r="Q306" s="1000"/>
      <c r="R306" s="1001"/>
      <c r="S306" s="1001"/>
      <c r="T306" s="1001"/>
      <c r="U306" s="1001"/>
      <c r="V306" s="1001"/>
      <c r="W306" s="1001"/>
      <c r="X306" s="1001"/>
      <c r="Y306" s="1001"/>
      <c r="Z306" s="1001"/>
      <c r="AA306" s="100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7"/>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7"/>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7"/>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7"/>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7"/>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7"/>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7"/>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7"/>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7"/>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7"/>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7"/>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7"/>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7"/>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7"/>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7"/>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7"/>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7"/>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7"/>
      <c r="B334" s="253"/>
      <c r="C334" s="252"/>
      <c r="D334" s="253"/>
      <c r="E334" s="252"/>
      <c r="F334" s="315"/>
      <c r="G334" s="231"/>
      <c r="H334" s="162"/>
      <c r="I334" s="162"/>
      <c r="J334" s="162"/>
      <c r="K334" s="162"/>
      <c r="L334" s="162"/>
      <c r="M334" s="162"/>
      <c r="N334" s="162"/>
      <c r="O334" s="162"/>
      <c r="P334" s="232"/>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7"/>
      <c r="B335" s="253"/>
      <c r="C335" s="252"/>
      <c r="D335" s="253"/>
      <c r="E335" s="252"/>
      <c r="F335" s="315"/>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7"/>
      <c r="B336" s="253"/>
      <c r="C336" s="252"/>
      <c r="D336" s="253"/>
      <c r="E336" s="252"/>
      <c r="F336" s="315"/>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7"/>
      <c r="B337" s="253"/>
      <c r="C337" s="252"/>
      <c r="D337" s="253"/>
      <c r="E337" s="252"/>
      <c r="F337" s="315"/>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7"/>
      <c r="B338" s="253"/>
      <c r="C338" s="252"/>
      <c r="D338" s="253"/>
      <c r="E338" s="252"/>
      <c r="F338" s="315"/>
      <c r="G338" s="236"/>
      <c r="H338" s="165"/>
      <c r="I338" s="165"/>
      <c r="J338" s="165"/>
      <c r="K338" s="165"/>
      <c r="L338" s="165"/>
      <c r="M338" s="165"/>
      <c r="N338" s="165"/>
      <c r="O338" s="165"/>
      <c r="P338" s="237"/>
      <c r="Q338" s="1000"/>
      <c r="R338" s="1001"/>
      <c r="S338" s="1001"/>
      <c r="T338" s="1001"/>
      <c r="U338" s="1001"/>
      <c r="V338" s="1001"/>
      <c r="W338" s="1001"/>
      <c r="X338" s="1001"/>
      <c r="Y338" s="1001"/>
      <c r="Z338" s="1001"/>
      <c r="AA338" s="100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7"/>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7"/>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3"/>
      <c r="C341" s="252"/>
      <c r="D341" s="253"/>
      <c r="E341" s="252"/>
      <c r="F341" s="315"/>
      <c r="G341" s="231"/>
      <c r="H341" s="162"/>
      <c r="I341" s="162"/>
      <c r="J341" s="162"/>
      <c r="K341" s="162"/>
      <c r="L341" s="162"/>
      <c r="M341" s="162"/>
      <c r="N341" s="162"/>
      <c r="O341" s="162"/>
      <c r="P341" s="232"/>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7"/>
      <c r="B342" s="253"/>
      <c r="C342" s="252"/>
      <c r="D342" s="253"/>
      <c r="E342" s="252"/>
      <c r="F342" s="315"/>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7"/>
      <c r="B343" s="253"/>
      <c r="C343" s="252"/>
      <c r="D343" s="253"/>
      <c r="E343" s="252"/>
      <c r="F343" s="315"/>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7"/>
      <c r="B344" s="253"/>
      <c r="C344" s="252"/>
      <c r="D344" s="253"/>
      <c r="E344" s="252"/>
      <c r="F344" s="315"/>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7"/>
      <c r="B345" s="253"/>
      <c r="C345" s="252"/>
      <c r="D345" s="253"/>
      <c r="E345" s="252"/>
      <c r="F345" s="315"/>
      <c r="G345" s="236"/>
      <c r="H345" s="165"/>
      <c r="I345" s="165"/>
      <c r="J345" s="165"/>
      <c r="K345" s="165"/>
      <c r="L345" s="165"/>
      <c r="M345" s="165"/>
      <c r="N345" s="165"/>
      <c r="O345" s="165"/>
      <c r="P345" s="237"/>
      <c r="Q345" s="1000"/>
      <c r="R345" s="1001"/>
      <c r="S345" s="1001"/>
      <c r="T345" s="1001"/>
      <c r="U345" s="1001"/>
      <c r="V345" s="1001"/>
      <c r="W345" s="1001"/>
      <c r="X345" s="1001"/>
      <c r="Y345" s="1001"/>
      <c r="Z345" s="1001"/>
      <c r="AA345" s="100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7"/>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7"/>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3"/>
      <c r="C348" s="252"/>
      <c r="D348" s="253"/>
      <c r="E348" s="252"/>
      <c r="F348" s="315"/>
      <c r="G348" s="231"/>
      <c r="H348" s="162"/>
      <c r="I348" s="162"/>
      <c r="J348" s="162"/>
      <c r="K348" s="162"/>
      <c r="L348" s="162"/>
      <c r="M348" s="162"/>
      <c r="N348" s="162"/>
      <c r="O348" s="162"/>
      <c r="P348" s="232"/>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7"/>
      <c r="B349" s="253"/>
      <c r="C349" s="252"/>
      <c r="D349" s="253"/>
      <c r="E349" s="252"/>
      <c r="F349" s="315"/>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7"/>
      <c r="B350" s="253"/>
      <c r="C350" s="252"/>
      <c r="D350" s="253"/>
      <c r="E350" s="252"/>
      <c r="F350" s="315"/>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7"/>
      <c r="B351" s="253"/>
      <c r="C351" s="252"/>
      <c r="D351" s="253"/>
      <c r="E351" s="252"/>
      <c r="F351" s="315"/>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7"/>
      <c r="B352" s="253"/>
      <c r="C352" s="252"/>
      <c r="D352" s="253"/>
      <c r="E352" s="252"/>
      <c r="F352" s="315"/>
      <c r="G352" s="236"/>
      <c r="H352" s="165"/>
      <c r="I352" s="165"/>
      <c r="J352" s="165"/>
      <c r="K352" s="165"/>
      <c r="L352" s="165"/>
      <c r="M352" s="165"/>
      <c r="N352" s="165"/>
      <c r="O352" s="165"/>
      <c r="P352" s="237"/>
      <c r="Q352" s="1000"/>
      <c r="R352" s="1001"/>
      <c r="S352" s="1001"/>
      <c r="T352" s="1001"/>
      <c r="U352" s="1001"/>
      <c r="V352" s="1001"/>
      <c r="W352" s="1001"/>
      <c r="X352" s="1001"/>
      <c r="Y352" s="1001"/>
      <c r="Z352" s="1001"/>
      <c r="AA352" s="100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7"/>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7"/>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3"/>
      <c r="C355" s="252"/>
      <c r="D355" s="253"/>
      <c r="E355" s="252"/>
      <c r="F355" s="315"/>
      <c r="G355" s="231"/>
      <c r="H355" s="162"/>
      <c r="I355" s="162"/>
      <c r="J355" s="162"/>
      <c r="K355" s="162"/>
      <c r="L355" s="162"/>
      <c r="M355" s="162"/>
      <c r="N355" s="162"/>
      <c r="O355" s="162"/>
      <c r="P355" s="232"/>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7"/>
      <c r="B356" s="253"/>
      <c r="C356" s="252"/>
      <c r="D356" s="253"/>
      <c r="E356" s="252"/>
      <c r="F356" s="315"/>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7"/>
      <c r="B357" s="253"/>
      <c r="C357" s="252"/>
      <c r="D357" s="253"/>
      <c r="E357" s="252"/>
      <c r="F357" s="315"/>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7"/>
      <c r="B358" s="253"/>
      <c r="C358" s="252"/>
      <c r="D358" s="253"/>
      <c r="E358" s="252"/>
      <c r="F358" s="315"/>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7"/>
      <c r="B359" s="253"/>
      <c r="C359" s="252"/>
      <c r="D359" s="253"/>
      <c r="E359" s="252"/>
      <c r="F359" s="315"/>
      <c r="G359" s="236"/>
      <c r="H359" s="165"/>
      <c r="I359" s="165"/>
      <c r="J359" s="165"/>
      <c r="K359" s="165"/>
      <c r="L359" s="165"/>
      <c r="M359" s="165"/>
      <c r="N359" s="165"/>
      <c r="O359" s="165"/>
      <c r="P359" s="237"/>
      <c r="Q359" s="1000"/>
      <c r="R359" s="1001"/>
      <c r="S359" s="1001"/>
      <c r="T359" s="1001"/>
      <c r="U359" s="1001"/>
      <c r="V359" s="1001"/>
      <c r="W359" s="1001"/>
      <c r="X359" s="1001"/>
      <c r="Y359" s="1001"/>
      <c r="Z359" s="1001"/>
      <c r="AA359" s="100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7"/>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7"/>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3"/>
      <c r="C362" s="252"/>
      <c r="D362" s="253"/>
      <c r="E362" s="252"/>
      <c r="F362" s="315"/>
      <c r="G362" s="231"/>
      <c r="H362" s="162"/>
      <c r="I362" s="162"/>
      <c r="J362" s="162"/>
      <c r="K362" s="162"/>
      <c r="L362" s="162"/>
      <c r="M362" s="162"/>
      <c r="N362" s="162"/>
      <c r="O362" s="162"/>
      <c r="P362" s="232"/>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7"/>
      <c r="B363" s="253"/>
      <c r="C363" s="252"/>
      <c r="D363" s="253"/>
      <c r="E363" s="252"/>
      <c r="F363" s="315"/>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7"/>
      <c r="B364" s="253"/>
      <c r="C364" s="252"/>
      <c r="D364" s="253"/>
      <c r="E364" s="252"/>
      <c r="F364" s="315"/>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53"/>
      <c r="C365" s="252"/>
      <c r="D365" s="253"/>
      <c r="E365" s="252"/>
      <c r="F365" s="315"/>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7"/>
      <c r="B366" s="253"/>
      <c r="C366" s="252"/>
      <c r="D366" s="253"/>
      <c r="E366" s="316"/>
      <c r="F366" s="317"/>
      <c r="G366" s="236"/>
      <c r="H366" s="165"/>
      <c r="I366" s="165"/>
      <c r="J366" s="165"/>
      <c r="K366" s="165"/>
      <c r="L366" s="165"/>
      <c r="M366" s="165"/>
      <c r="N366" s="165"/>
      <c r="O366" s="165"/>
      <c r="P366" s="237"/>
      <c r="Q366" s="1000"/>
      <c r="R366" s="1001"/>
      <c r="S366" s="1001"/>
      <c r="T366" s="1001"/>
      <c r="U366" s="1001"/>
      <c r="V366" s="1001"/>
      <c r="W366" s="1001"/>
      <c r="X366" s="1001"/>
      <c r="Y366" s="1001"/>
      <c r="Z366" s="1001"/>
      <c r="AA366" s="100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7"/>
      <c r="B369" s="253"/>
      <c r="C369" s="252"/>
      <c r="D369" s="253"/>
      <c r="E369" s="7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2"/>
    </row>
    <row r="370" spans="1:50" ht="45" hidden="1" customHeight="1" x14ac:dyDescent="0.15">
      <c r="A370" s="100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7"/>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7"/>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7"/>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7"/>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7"/>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7"/>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7"/>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7"/>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7"/>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7"/>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7"/>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7"/>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7"/>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7"/>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7"/>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7"/>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7"/>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7"/>
      <c r="B394" s="253"/>
      <c r="C394" s="252"/>
      <c r="D394" s="253"/>
      <c r="E394" s="252"/>
      <c r="F394" s="315"/>
      <c r="G394" s="231"/>
      <c r="H394" s="162"/>
      <c r="I394" s="162"/>
      <c r="J394" s="162"/>
      <c r="K394" s="162"/>
      <c r="L394" s="162"/>
      <c r="M394" s="162"/>
      <c r="N394" s="162"/>
      <c r="O394" s="162"/>
      <c r="P394" s="232"/>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7"/>
      <c r="B395" s="253"/>
      <c r="C395" s="252"/>
      <c r="D395" s="253"/>
      <c r="E395" s="252"/>
      <c r="F395" s="315"/>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7"/>
      <c r="B396" s="253"/>
      <c r="C396" s="252"/>
      <c r="D396" s="253"/>
      <c r="E396" s="252"/>
      <c r="F396" s="315"/>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7"/>
      <c r="B397" s="253"/>
      <c r="C397" s="252"/>
      <c r="D397" s="253"/>
      <c r="E397" s="252"/>
      <c r="F397" s="315"/>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7"/>
      <c r="B398" s="253"/>
      <c r="C398" s="252"/>
      <c r="D398" s="253"/>
      <c r="E398" s="252"/>
      <c r="F398" s="315"/>
      <c r="G398" s="236"/>
      <c r="H398" s="165"/>
      <c r="I398" s="165"/>
      <c r="J398" s="165"/>
      <c r="K398" s="165"/>
      <c r="L398" s="165"/>
      <c r="M398" s="165"/>
      <c r="N398" s="165"/>
      <c r="O398" s="165"/>
      <c r="P398" s="237"/>
      <c r="Q398" s="1000"/>
      <c r="R398" s="1001"/>
      <c r="S398" s="1001"/>
      <c r="T398" s="1001"/>
      <c r="U398" s="1001"/>
      <c r="V398" s="1001"/>
      <c r="W398" s="1001"/>
      <c r="X398" s="1001"/>
      <c r="Y398" s="1001"/>
      <c r="Z398" s="1001"/>
      <c r="AA398" s="100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7"/>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7"/>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3"/>
      <c r="C401" s="252"/>
      <c r="D401" s="253"/>
      <c r="E401" s="252"/>
      <c r="F401" s="315"/>
      <c r="G401" s="231"/>
      <c r="H401" s="162"/>
      <c r="I401" s="162"/>
      <c r="J401" s="162"/>
      <c r="K401" s="162"/>
      <c r="L401" s="162"/>
      <c r="M401" s="162"/>
      <c r="N401" s="162"/>
      <c r="O401" s="162"/>
      <c r="P401" s="232"/>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7"/>
      <c r="B402" s="253"/>
      <c r="C402" s="252"/>
      <c r="D402" s="253"/>
      <c r="E402" s="252"/>
      <c r="F402" s="315"/>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7"/>
      <c r="B403" s="253"/>
      <c r="C403" s="252"/>
      <c r="D403" s="253"/>
      <c r="E403" s="252"/>
      <c r="F403" s="315"/>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7"/>
      <c r="B404" s="253"/>
      <c r="C404" s="252"/>
      <c r="D404" s="253"/>
      <c r="E404" s="252"/>
      <c r="F404" s="315"/>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7"/>
      <c r="B405" s="253"/>
      <c r="C405" s="252"/>
      <c r="D405" s="253"/>
      <c r="E405" s="252"/>
      <c r="F405" s="315"/>
      <c r="G405" s="236"/>
      <c r="H405" s="165"/>
      <c r="I405" s="165"/>
      <c r="J405" s="165"/>
      <c r="K405" s="165"/>
      <c r="L405" s="165"/>
      <c r="M405" s="165"/>
      <c r="N405" s="165"/>
      <c r="O405" s="165"/>
      <c r="P405" s="237"/>
      <c r="Q405" s="1000"/>
      <c r="R405" s="1001"/>
      <c r="S405" s="1001"/>
      <c r="T405" s="1001"/>
      <c r="U405" s="1001"/>
      <c r="V405" s="1001"/>
      <c r="W405" s="1001"/>
      <c r="X405" s="1001"/>
      <c r="Y405" s="1001"/>
      <c r="Z405" s="1001"/>
      <c r="AA405" s="100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7"/>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7"/>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3"/>
      <c r="C408" s="252"/>
      <c r="D408" s="253"/>
      <c r="E408" s="252"/>
      <c r="F408" s="315"/>
      <c r="G408" s="231"/>
      <c r="H408" s="162"/>
      <c r="I408" s="162"/>
      <c r="J408" s="162"/>
      <c r="K408" s="162"/>
      <c r="L408" s="162"/>
      <c r="M408" s="162"/>
      <c r="N408" s="162"/>
      <c r="O408" s="162"/>
      <c r="P408" s="232"/>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7"/>
      <c r="B409" s="253"/>
      <c r="C409" s="252"/>
      <c r="D409" s="253"/>
      <c r="E409" s="252"/>
      <c r="F409" s="315"/>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7"/>
      <c r="B410" s="253"/>
      <c r="C410" s="252"/>
      <c r="D410" s="253"/>
      <c r="E410" s="252"/>
      <c r="F410" s="315"/>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7"/>
      <c r="B411" s="253"/>
      <c r="C411" s="252"/>
      <c r="D411" s="253"/>
      <c r="E411" s="252"/>
      <c r="F411" s="315"/>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7"/>
      <c r="B412" s="253"/>
      <c r="C412" s="252"/>
      <c r="D412" s="253"/>
      <c r="E412" s="252"/>
      <c r="F412" s="315"/>
      <c r="G412" s="236"/>
      <c r="H412" s="165"/>
      <c r="I412" s="165"/>
      <c r="J412" s="165"/>
      <c r="K412" s="165"/>
      <c r="L412" s="165"/>
      <c r="M412" s="165"/>
      <c r="N412" s="165"/>
      <c r="O412" s="165"/>
      <c r="P412" s="237"/>
      <c r="Q412" s="1000"/>
      <c r="R412" s="1001"/>
      <c r="S412" s="1001"/>
      <c r="T412" s="1001"/>
      <c r="U412" s="1001"/>
      <c r="V412" s="1001"/>
      <c r="W412" s="1001"/>
      <c r="X412" s="1001"/>
      <c r="Y412" s="1001"/>
      <c r="Z412" s="1001"/>
      <c r="AA412" s="100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7"/>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7"/>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3"/>
      <c r="C415" s="252"/>
      <c r="D415" s="253"/>
      <c r="E415" s="252"/>
      <c r="F415" s="315"/>
      <c r="G415" s="231"/>
      <c r="H415" s="162"/>
      <c r="I415" s="162"/>
      <c r="J415" s="162"/>
      <c r="K415" s="162"/>
      <c r="L415" s="162"/>
      <c r="M415" s="162"/>
      <c r="N415" s="162"/>
      <c r="O415" s="162"/>
      <c r="P415" s="232"/>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7"/>
      <c r="B416" s="253"/>
      <c r="C416" s="252"/>
      <c r="D416" s="253"/>
      <c r="E416" s="252"/>
      <c r="F416" s="315"/>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7"/>
      <c r="B417" s="253"/>
      <c r="C417" s="252"/>
      <c r="D417" s="253"/>
      <c r="E417" s="252"/>
      <c r="F417" s="315"/>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7"/>
      <c r="B418" s="253"/>
      <c r="C418" s="252"/>
      <c r="D418" s="253"/>
      <c r="E418" s="252"/>
      <c r="F418" s="315"/>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7"/>
      <c r="B419" s="253"/>
      <c r="C419" s="252"/>
      <c r="D419" s="253"/>
      <c r="E419" s="252"/>
      <c r="F419" s="315"/>
      <c r="G419" s="236"/>
      <c r="H419" s="165"/>
      <c r="I419" s="165"/>
      <c r="J419" s="165"/>
      <c r="K419" s="165"/>
      <c r="L419" s="165"/>
      <c r="M419" s="165"/>
      <c r="N419" s="165"/>
      <c r="O419" s="165"/>
      <c r="P419" s="237"/>
      <c r="Q419" s="1000"/>
      <c r="R419" s="1001"/>
      <c r="S419" s="1001"/>
      <c r="T419" s="1001"/>
      <c r="U419" s="1001"/>
      <c r="V419" s="1001"/>
      <c r="W419" s="1001"/>
      <c r="X419" s="1001"/>
      <c r="Y419" s="1001"/>
      <c r="Z419" s="1001"/>
      <c r="AA419" s="100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7"/>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7"/>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3"/>
      <c r="C422" s="252"/>
      <c r="D422" s="253"/>
      <c r="E422" s="252"/>
      <c r="F422" s="315"/>
      <c r="G422" s="231"/>
      <c r="H422" s="162"/>
      <c r="I422" s="162"/>
      <c r="J422" s="162"/>
      <c r="K422" s="162"/>
      <c r="L422" s="162"/>
      <c r="M422" s="162"/>
      <c r="N422" s="162"/>
      <c r="O422" s="162"/>
      <c r="P422" s="232"/>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7"/>
      <c r="B423" s="253"/>
      <c r="C423" s="252"/>
      <c r="D423" s="253"/>
      <c r="E423" s="252"/>
      <c r="F423" s="315"/>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7"/>
      <c r="B424" s="253"/>
      <c r="C424" s="252"/>
      <c r="D424" s="253"/>
      <c r="E424" s="252"/>
      <c r="F424" s="315"/>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53"/>
      <c r="C425" s="252"/>
      <c r="D425" s="253"/>
      <c r="E425" s="252"/>
      <c r="F425" s="315"/>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7"/>
      <c r="B426" s="253"/>
      <c r="C426" s="252"/>
      <c r="D426" s="253"/>
      <c r="E426" s="316"/>
      <c r="F426" s="317"/>
      <c r="G426" s="236"/>
      <c r="H426" s="165"/>
      <c r="I426" s="165"/>
      <c r="J426" s="165"/>
      <c r="K426" s="165"/>
      <c r="L426" s="165"/>
      <c r="M426" s="165"/>
      <c r="N426" s="165"/>
      <c r="O426" s="165"/>
      <c r="P426" s="237"/>
      <c r="Q426" s="1000"/>
      <c r="R426" s="1001"/>
      <c r="S426" s="1001"/>
      <c r="T426" s="1001"/>
      <c r="U426" s="1001"/>
      <c r="V426" s="1001"/>
      <c r="W426" s="1001"/>
      <c r="X426" s="1001"/>
      <c r="Y426" s="1001"/>
      <c r="Z426" s="1001"/>
      <c r="AA426" s="100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7"/>
      <c r="B429" s="253"/>
      <c r="C429" s="316"/>
      <c r="D429" s="100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45" customHeight="1" x14ac:dyDescent="0.15">
      <c r="A430" s="1007"/>
      <c r="B430" s="253"/>
      <c r="C430" s="250" t="s">
        <v>562</v>
      </c>
      <c r="D430" s="251"/>
      <c r="E430" s="239" t="s">
        <v>546</v>
      </c>
      <c r="F430" s="450"/>
      <c r="G430" s="241" t="s">
        <v>374</v>
      </c>
      <c r="H430" s="159"/>
      <c r="I430" s="159"/>
      <c r="J430" s="242" t="s">
        <v>375</v>
      </c>
      <c r="K430" s="243"/>
      <c r="L430" s="243"/>
      <c r="M430" s="243"/>
      <c r="N430" s="243"/>
      <c r="O430" s="243"/>
      <c r="P430" s="243"/>
      <c r="Q430" s="243"/>
      <c r="R430" s="243"/>
      <c r="S430" s="243"/>
      <c r="T430" s="244"/>
      <c r="U430" s="245" t="s">
        <v>627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100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29</v>
      </c>
      <c r="AF432" s="137"/>
      <c r="AG432" s="138" t="s">
        <v>355</v>
      </c>
      <c r="AH432" s="173"/>
      <c r="AI432" s="183"/>
      <c r="AJ432" s="183"/>
      <c r="AK432" s="183"/>
      <c r="AL432" s="178"/>
      <c r="AM432" s="183"/>
      <c r="AN432" s="183"/>
      <c r="AO432" s="183"/>
      <c r="AP432" s="178"/>
      <c r="AQ432" s="218" t="s">
        <v>631</v>
      </c>
      <c r="AR432" s="137"/>
      <c r="AS432" s="138" t="s">
        <v>355</v>
      </c>
      <c r="AT432" s="173"/>
      <c r="AU432" s="137">
        <v>2</v>
      </c>
      <c r="AV432" s="137"/>
      <c r="AW432" s="138" t="s">
        <v>300</v>
      </c>
      <c r="AX432" s="139"/>
    </row>
    <row r="433" spans="1:50" ht="23.25" customHeight="1" x14ac:dyDescent="0.15">
      <c r="A433" s="1007"/>
      <c r="B433" s="253"/>
      <c r="C433" s="252"/>
      <c r="D433" s="253"/>
      <c r="E433" s="167"/>
      <c r="F433" s="168"/>
      <c r="G433" s="231" t="s">
        <v>628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629</v>
      </c>
      <c r="AC433" s="134"/>
      <c r="AD433" s="134"/>
      <c r="AE433" s="112">
        <v>91.7</v>
      </c>
      <c r="AF433" s="113"/>
      <c r="AG433" s="113"/>
      <c r="AH433" s="113"/>
      <c r="AI433" s="112" t="s">
        <v>581</v>
      </c>
      <c r="AJ433" s="113"/>
      <c r="AK433" s="113"/>
      <c r="AL433" s="113"/>
      <c r="AM433" s="112" t="s">
        <v>630</v>
      </c>
      <c r="AN433" s="113"/>
      <c r="AO433" s="113"/>
      <c r="AP433" s="114"/>
      <c r="AQ433" s="112" t="s">
        <v>581</v>
      </c>
      <c r="AR433" s="113"/>
      <c r="AS433" s="113"/>
      <c r="AT433" s="114"/>
      <c r="AU433" s="113" t="s">
        <v>581</v>
      </c>
      <c r="AV433" s="113"/>
      <c r="AW433" s="113"/>
      <c r="AX433" s="223"/>
    </row>
    <row r="434" spans="1:50" ht="23.25" customHeight="1" x14ac:dyDescent="0.15">
      <c r="A434" s="100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301</v>
      </c>
      <c r="AC434" s="222"/>
      <c r="AD434" s="222"/>
      <c r="AE434" s="112" t="s">
        <v>581</v>
      </c>
      <c r="AF434" s="113"/>
      <c r="AG434" s="113"/>
      <c r="AH434" s="114"/>
      <c r="AI434" s="112" t="s">
        <v>581</v>
      </c>
      <c r="AJ434" s="113"/>
      <c r="AK434" s="113"/>
      <c r="AL434" s="113"/>
      <c r="AM434" s="112" t="s">
        <v>630</v>
      </c>
      <c r="AN434" s="113"/>
      <c r="AO434" s="113"/>
      <c r="AP434" s="114"/>
      <c r="AQ434" s="112" t="s">
        <v>593</v>
      </c>
      <c r="AR434" s="113"/>
      <c r="AS434" s="113"/>
      <c r="AT434" s="114"/>
      <c r="AU434" s="113">
        <v>100</v>
      </c>
      <c r="AV434" s="113"/>
      <c r="AW434" s="113"/>
      <c r="AX434" s="223"/>
    </row>
    <row r="435" spans="1:50" ht="23.25" customHeight="1" x14ac:dyDescent="0.15">
      <c r="A435" s="100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581</v>
      </c>
      <c r="AF435" s="113"/>
      <c r="AG435" s="113"/>
      <c r="AH435" s="114"/>
      <c r="AI435" s="112" t="s">
        <v>581</v>
      </c>
      <c r="AJ435" s="113"/>
      <c r="AK435" s="113"/>
      <c r="AL435" s="113"/>
      <c r="AM435" s="112" t="s">
        <v>581</v>
      </c>
      <c r="AN435" s="113"/>
      <c r="AO435" s="113"/>
      <c r="AP435" s="114"/>
      <c r="AQ435" s="112" t="s">
        <v>581</v>
      </c>
      <c r="AR435" s="113"/>
      <c r="AS435" s="113"/>
      <c r="AT435" s="114"/>
      <c r="AU435" s="113" t="s">
        <v>581</v>
      </c>
      <c r="AV435" s="113"/>
      <c r="AW435" s="113"/>
      <c r="AX435" s="223"/>
    </row>
    <row r="436" spans="1:50" ht="18.75" hidden="1" customHeight="1" x14ac:dyDescent="0.15">
      <c r="A436" s="100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0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0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0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0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100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637</v>
      </c>
      <c r="AF457" s="137"/>
      <c r="AG457" s="138" t="s">
        <v>355</v>
      </c>
      <c r="AH457" s="173"/>
      <c r="AI457" s="183"/>
      <c r="AJ457" s="183"/>
      <c r="AK457" s="183"/>
      <c r="AL457" s="178"/>
      <c r="AM457" s="183"/>
      <c r="AN457" s="183"/>
      <c r="AO457" s="183"/>
      <c r="AP457" s="178"/>
      <c r="AQ457" s="218" t="s">
        <v>635</v>
      </c>
      <c r="AR457" s="137"/>
      <c r="AS457" s="138" t="s">
        <v>355</v>
      </c>
      <c r="AT457" s="173"/>
      <c r="AU457" s="137">
        <v>2</v>
      </c>
      <c r="AV457" s="137"/>
      <c r="AW457" s="138" t="s">
        <v>300</v>
      </c>
      <c r="AX457" s="139"/>
    </row>
    <row r="458" spans="1:50" ht="23.25" customHeight="1" x14ac:dyDescent="0.15">
      <c r="A458" s="1007"/>
      <c r="B458" s="253"/>
      <c r="C458" s="252"/>
      <c r="D458" s="253"/>
      <c r="E458" s="167"/>
      <c r="F458" s="168"/>
      <c r="G458" s="231" t="s">
        <v>636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2" t="s">
        <v>581</v>
      </c>
      <c r="AF458" s="113"/>
      <c r="AG458" s="113"/>
      <c r="AH458" s="113"/>
      <c r="AI458" s="112" t="s">
        <v>633</v>
      </c>
      <c r="AJ458" s="113"/>
      <c r="AK458" s="113"/>
      <c r="AL458" s="113"/>
      <c r="AM458" s="112" t="s">
        <v>634</v>
      </c>
      <c r="AN458" s="113"/>
      <c r="AO458" s="113"/>
      <c r="AP458" s="114"/>
      <c r="AQ458" s="112" t="s">
        <v>581</v>
      </c>
      <c r="AR458" s="113"/>
      <c r="AS458" s="113"/>
      <c r="AT458" s="114"/>
      <c r="AU458" s="113" t="s">
        <v>630</v>
      </c>
      <c r="AV458" s="113"/>
      <c r="AW458" s="113"/>
      <c r="AX458" s="223"/>
    </row>
    <row r="459" spans="1:50" ht="23.25" customHeight="1" x14ac:dyDescent="0.15">
      <c r="A459" s="100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633</v>
      </c>
      <c r="AC459" s="222"/>
      <c r="AD459" s="222"/>
      <c r="AE459" s="112" t="s">
        <v>581</v>
      </c>
      <c r="AF459" s="113"/>
      <c r="AG459" s="113"/>
      <c r="AH459" s="114"/>
      <c r="AI459" s="112" t="s">
        <v>630</v>
      </c>
      <c r="AJ459" s="113"/>
      <c r="AK459" s="113"/>
      <c r="AL459" s="113"/>
      <c r="AM459" s="112" t="s">
        <v>633</v>
      </c>
      <c r="AN459" s="113"/>
      <c r="AO459" s="113"/>
      <c r="AP459" s="114"/>
      <c r="AQ459" s="112" t="s">
        <v>581</v>
      </c>
      <c r="AR459" s="113"/>
      <c r="AS459" s="113"/>
      <c r="AT459" s="114"/>
      <c r="AU459" s="113"/>
      <c r="AV459" s="113"/>
      <c r="AW459" s="113"/>
      <c r="AX459" s="223"/>
    </row>
    <row r="460" spans="1:50" ht="23.25" customHeight="1" x14ac:dyDescent="0.15">
      <c r="A460" s="100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581</v>
      </c>
      <c r="AF460" s="113"/>
      <c r="AG460" s="113"/>
      <c r="AH460" s="114"/>
      <c r="AI460" s="112" t="s">
        <v>630</v>
      </c>
      <c r="AJ460" s="113"/>
      <c r="AK460" s="113"/>
      <c r="AL460" s="113"/>
      <c r="AM460" s="112" t="s">
        <v>581</v>
      </c>
      <c r="AN460" s="113"/>
      <c r="AO460" s="113"/>
      <c r="AP460" s="114"/>
      <c r="AQ460" s="112" t="s">
        <v>630</v>
      </c>
      <c r="AR460" s="113"/>
      <c r="AS460" s="113"/>
      <c r="AT460" s="114"/>
      <c r="AU460" s="113" t="s">
        <v>594</v>
      </c>
      <c r="AV460" s="113"/>
      <c r="AW460" s="113"/>
      <c r="AX460" s="223"/>
    </row>
    <row r="461" spans="1:50" ht="18.75" hidden="1" customHeight="1" x14ac:dyDescent="0.15">
      <c r="A461" s="100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0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0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0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100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7"/>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7"/>
      <c r="B482" s="253"/>
      <c r="C482" s="252"/>
      <c r="D482" s="253"/>
      <c r="E482" s="161" t="s">
        <v>632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7"/>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0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0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0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0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0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0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0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0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0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0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7"/>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7"/>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0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0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0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0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0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0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0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0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0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0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7"/>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7"/>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0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0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0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0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0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0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0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0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0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0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7"/>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7"/>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0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0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0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0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0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0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0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0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0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0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7"/>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8.5" customHeight="1" x14ac:dyDescent="0.15">
      <c r="A702" s="534" t="s">
        <v>259</v>
      </c>
      <c r="B702" s="535"/>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573</v>
      </c>
      <c r="AE702" s="909"/>
      <c r="AF702" s="909"/>
      <c r="AG702" s="892" t="s">
        <v>607</v>
      </c>
      <c r="AH702" s="893"/>
      <c r="AI702" s="893"/>
      <c r="AJ702" s="893"/>
      <c r="AK702" s="893"/>
      <c r="AL702" s="893"/>
      <c r="AM702" s="893"/>
      <c r="AN702" s="893"/>
      <c r="AO702" s="893"/>
      <c r="AP702" s="893"/>
      <c r="AQ702" s="893"/>
      <c r="AR702" s="893"/>
      <c r="AS702" s="893"/>
      <c r="AT702" s="893"/>
      <c r="AU702" s="893"/>
      <c r="AV702" s="893"/>
      <c r="AW702" s="893"/>
      <c r="AX702" s="894"/>
    </row>
    <row r="703" spans="1:50" ht="35.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573</v>
      </c>
      <c r="AE703" s="156"/>
      <c r="AF703" s="156"/>
      <c r="AG703" s="669" t="s">
        <v>608</v>
      </c>
      <c r="AH703" s="670"/>
      <c r="AI703" s="670"/>
      <c r="AJ703" s="670"/>
      <c r="AK703" s="670"/>
      <c r="AL703" s="670"/>
      <c r="AM703" s="670"/>
      <c r="AN703" s="670"/>
      <c r="AO703" s="670"/>
      <c r="AP703" s="670"/>
      <c r="AQ703" s="670"/>
      <c r="AR703" s="670"/>
      <c r="AS703" s="670"/>
      <c r="AT703" s="670"/>
      <c r="AU703" s="670"/>
      <c r="AV703" s="670"/>
      <c r="AW703" s="670"/>
      <c r="AX703" s="671"/>
    </row>
    <row r="704" spans="1:50" ht="44.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731" t="s">
        <v>609</v>
      </c>
      <c r="AH704" s="234"/>
      <c r="AI704" s="234"/>
      <c r="AJ704" s="234"/>
      <c r="AK704" s="234"/>
      <c r="AL704" s="234"/>
      <c r="AM704" s="234"/>
      <c r="AN704" s="234"/>
      <c r="AO704" s="234"/>
      <c r="AP704" s="234"/>
      <c r="AQ704" s="234"/>
      <c r="AR704" s="234"/>
      <c r="AS704" s="234"/>
      <c r="AT704" s="234"/>
      <c r="AU704" s="234"/>
      <c r="AV704" s="234"/>
      <c r="AW704" s="234"/>
      <c r="AX704" s="732"/>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610</v>
      </c>
      <c r="AE705" s="740"/>
      <c r="AF705" s="740"/>
      <c r="AG705" s="161" t="s">
        <v>581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7"/>
      <c r="C706" s="619"/>
      <c r="D706" s="620"/>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611</v>
      </c>
      <c r="AE706" s="156"/>
      <c r="AF706" s="157"/>
      <c r="AG706" s="731"/>
      <c r="AH706" s="234"/>
      <c r="AI706" s="234"/>
      <c r="AJ706" s="234"/>
      <c r="AK706" s="234"/>
      <c r="AL706" s="234"/>
      <c r="AM706" s="234"/>
      <c r="AN706" s="234"/>
      <c r="AO706" s="234"/>
      <c r="AP706" s="234"/>
      <c r="AQ706" s="234"/>
      <c r="AR706" s="234"/>
      <c r="AS706" s="234"/>
      <c r="AT706" s="234"/>
      <c r="AU706" s="234"/>
      <c r="AV706" s="234"/>
      <c r="AW706" s="234"/>
      <c r="AX706" s="732"/>
    </row>
    <row r="707" spans="1:50" ht="26.25" customHeight="1" x14ac:dyDescent="0.15">
      <c r="A707" s="660"/>
      <c r="B707" s="777"/>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611</v>
      </c>
      <c r="AE707" s="589"/>
      <c r="AF707" s="589"/>
      <c r="AG707" s="731"/>
      <c r="AH707" s="234"/>
      <c r="AI707" s="234"/>
      <c r="AJ707" s="234"/>
      <c r="AK707" s="234"/>
      <c r="AL707" s="234"/>
      <c r="AM707" s="234"/>
      <c r="AN707" s="234"/>
      <c r="AO707" s="234"/>
      <c r="AP707" s="234"/>
      <c r="AQ707" s="234"/>
      <c r="AR707" s="234"/>
      <c r="AS707" s="234"/>
      <c r="AT707" s="234"/>
      <c r="AU707" s="234"/>
      <c r="AV707" s="234"/>
      <c r="AW707" s="234"/>
      <c r="AX707" s="732"/>
    </row>
    <row r="708" spans="1:50" ht="50.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573</v>
      </c>
      <c r="AE708" s="673"/>
      <c r="AF708" s="673"/>
      <c r="AG708" s="531" t="s">
        <v>652</v>
      </c>
      <c r="AH708" s="532"/>
      <c r="AI708" s="532"/>
      <c r="AJ708" s="532"/>
      <c r="AK708" s="532"/>
      <c r="AL708" s="532"/>
      <c r="AM708" s="532"/>
      <c r="AN708" s="532"/>
      <c r="AO708" s="532"/>
      <c r="AP708" s="532"/>
      <c r="AQ708" s="532"/>
      <c r="AR708" s="532"/>
      <c r="AS708" s="532"/>
      <c r="AT708" s="532"/>
      <c r="AU708" s="532"/>
      <c r="AV708" s="532"/>
      <c r="AW708" s="532"/>
      <c r="AX708" s="533"/>
    </row>
    <row r="709" spans="1:50" ht="4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573</v>
      </c>
      <c r="AE709" s="156"/>
      <c r="AF709" s="156"/>
      <c r="AG709" s="669" t="s">
        <v>612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610</v>
      </c>
      <c r="AE710" s="156"/>
      <c r="AF710" s="156"/>
      <c r="AG710" s="669" t="s">
        <v>574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573</v>
      </c>
      <c r="AE711" s="156"/>
      <c r="AF711" s="156"/>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t="s">
        <v>614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610</v>
      </c>
      <c r="AE713" s="156"/>
      <c r="AF713" s="157"/>
      <c r="AG713" s="669" t="s">
        <v>587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610</v>
      </c>
      <c r="AE714" s="597"/>
      <c r="AF714" s="598"/>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610</v>
      </c>
      <c r="AE715" s="673"/>
      <c r="AF715" s="784"/>
      <c r="AG715" s="531" t="s">
        <v>581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610</v>
      </c>
      <c r="AE716" s="766"/>
      <c r="AF716" s="766"/>
      <c r="AG716" s="669" t="s">
        <v>579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573</v>
      </c>
      <c r="AE717" s="156"/>
      <c r="AF717" s="156"/>
      <c r="AG717" s="669" t="s">
        <v>615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610</v>
      </c>
      <c r="AE718" s="156"/>
      <c r="AF718" s="156"/>
      <c r="AG718" s="164" t="s">
        <v>581</v>
      </c>
      <c r="AH718" s="165"/>
      <c r="AI718" s="165"/>
      <c r="AJ718" s="165"/>
      <c r="AK718" s="165"/>
      <c r="AL718" s="165"/>
      <c r="AM718" s="165"/>
      <c r="AN718" s="165"/>
      <c r="AO718" s="165"/>
      <c r="AP718" s="165"/>
      <c r="AQ718" s="165"/>
      <c r="AR718" s="165"/>
      <c r="AS718" s="165"/>
      <c r="AT718" s="165"/>
      <c r="AU718" s="165"/>
      <c r="AV718" s="165"/>
      <c r="AW718" s="165"/>
      <c r="AX718" s="166"/>
    </row>
    <row r="719" spans="1:50" ht="45"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2" t="s">
        <v>573</v>
      </c>
      <c r="AE719" s="673"/>
      <c r="AF719" s="673"/>
      <c r="AG719" s="161" t="s">
        <v>616</v>
      </c>
      <c r="AH719" s="162"/>
      <c r="AI719" s="162"/>
      <c r="AJ719" s="162"/>
      <c r="AK719" s="162"/>
      <c r="AL719" s="162"/>
      <c r="AM719" s="162"/>
      <c r="AN719" s="162"/>
      <c r="AO719" s="162"/>
      <c r="AP719" s="162"/>
      <c r="AQ719" s="162"/>
      <c r="AR719" s="162"/>
      <c r="AS719" s="162"/>
      <c r="AT719" s="162"/>
      <c r="AU719" s="162"/>
      <c r="AV719" s="162"/>
      <c r="AW719" s="162"/>
      <c r="AX719" s="163"/>
    </row>
    <row r="720" spans="1:50" ht="39.950000000000003" customHeight="1" x14ac:dyDescent="0.15">
      <c r="A720" s="655"/>
      <c r="B720" s="656"/>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731"/>
      <c r="AH720" s="234"/>
      <c r="AI720" s="234"/>
      <c r="AJ720" s="234"/>
      <c r="AK720" s="234"/>
      <c r="AL720" s="234"/>
      <c r="AM720" s="234"/>
      <c r="AN720" s="234"/>
      <c r="AO720" s="234"/>
      <c r="AP720" s="234"/>
      <c r="AQ720" s="234"/>
      <c r="AR720" s="234"/>
      <c r="AS720" s="234"/>
      <c r="AT720" s="234"/>
      <c r="AU720" s="234"/>
      <c r="AV720" s="234"/>
      <c r="AW720" s="234"/>
      <c r="AX720" s="732"/>
    </row>
    <row r="721" spans="1:50" ht="50.1" customHeight="1" x14ac:dyDescent="0.15">
      <c r="A721" s="655"/>
      <c r="B721" s="656"/>
      <c r="C721" s="930" t="s">
        <v>570</v>
      </c>
      <c r="D721" s="931"/>
      <c r="E721" s="931"/>
      <c r="F721" s="932"/>
      <c r="G721" s="950"/>
      <c r="H721" s="951"/>
      <c r="I721" s="83" t="str">
        <f>IF(OR(G721="　", G721=""), "", "-")</f>
        <v/>
      </c>
      <c r="J721" s="929">
        <v>816</v>
      </c>
      <c r="K721" s="929"/>
      <c r="L721" s="83" t="str">
        <f>IF(M721="","","-")</f>
        <v/>
      </c>
      <c r="M721" s="84"/>
      <c r="N721" s="926" t="s">
        <v>625</v>
      </c>
      <c r="O721" s="927"/>
      <c r="P721" s="927"/>
      <c r="Q721" s="927"/>
      <c r="R721" s="927"/>
      <c r="S721" s="927"/>
      <c r="T721" s="927"/>
      <c r="U721" s="927"/>
      <c r="V721" s="927"/>
      <c r="W721" s="927"/>
      <c r="X721" s="927"/>
      <c r="Y721" s="927"/>
      <c r="Z721" s="927"/>
      <c r="AA721" s="927"/>
      <c r="AB721" s="927"/>
      <c r="AC721" s="927"/>
      <c r="AD721" s="927"/>
      <c r="AE721" s="927"/>
      <c r="AF721" s="928"/>
      <c r="AG721" s="731"/>
      <c r="AH721" s="234"/>
      <c r="AI721" s="234"/>
      <c r="AJ721" s="234"/>
      <c r="AK721" s="234"/>
      <c r="AL721" s="234"/>
      <c r="AM721" s="234"/>
      <c r="AN721" s="234"/>
      <c r="AO721" s="234"/>
      <c r="AP721" s="234"/>
      <c r="AQ721" s="234"/>
      <c r="AR721" s="234"/>
      <c r="AS721" s="234"/>
      <c r="AT721" s="234"/>
      <c r="AU721" s="234"/>
      <c r="AV721" s="234"/>
      <c r="AW721" s="234"/>
      <c r="AX721" s="732"/>
    </row>
    <row r="722" spans="1:50" ht="24.75" hidden="1" customHeight="1" x14ac:dyDescent="0.15">
      <c r="A722" s="655"/>
      <c r="B722" s="656"/>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31"/>
      <c r="AH722" s="234"/>
      <c r="AI722" s="234"/>
      <c r="AJ722" s="234"/>
      <c r="AK722" s="234"/>
      <c r="AL722" s="234"/>
      <c r="AM722" s="234"/>
      <c r="AN722" s="234"/>
      <c r="AO722" s="234"/>
      <c r="AP722" s="234"/>
      <c r="AQ722" s="234"/>
      <c r="AR722" s="234"/>
      <c r="AS722" s="234"/>
      <c r="AT722" s="234"/>
      <c r="AU722" s="234"/>
      <c r="AV722" s="234"/>
      <c r="AW722" s="234"/>
      <c r="AX722" s="732"/>
    </row>
    <row r="723" spans="1:50" ht="24.75" hidden="1" customHeight="1" x14ac:dyDescent="0.15">
      <c r="A723" s="655"/>
      <c r="B723" s="656"/>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31"/>
      <c r="AH723" s="234"/>
      <c r="AI723" s="234"/>
      <c r="AJ723" s="234"/>
      <c r="AK723" s="234"/>
      <c r="AL723" s="234"/>
      <c r="AM723" s="234"/>
      <c r="AN723" s="234"/>
      <c r="AO723" s="234"/>
      <c r="AP723" s="234"/>
      <c r="AQ723" s="234"/>
      <c r="AR723" s="234"/>
      <c r="AS723" s="234"/>
      <c r="AT723" s="234"/>
      <c r="AU723" s="234"/>
      <c r="AV723" s="234"/>
      <c r="AW723" s="234"/>
      <c r="AX723" s="732"/>
    </row>
    <row r="724" spans="1:50" ht="24.75" hidden="1" customHeight="1" x14ac:dyDescent="0.15">
      <c r="A724" s="655"/>
      <c r="B724" s="656"/>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31"/>
      <c r="AH724" s="234"/>
      <c r="AI724" s="234"/>
      <c r="AJ724" s="234"/>
      <c r="AK724" s="234"/>
      <c r="AL724" s="234"/>
      <c r="AM724" s="234"/>
      <c r="AN724" s="234"/>
      <c r="AO724" s="234"/>
      <c r="AP724" s="234"/>
      <c r="AQ724" s="234"/>
      <c r="AR724" s="234"/>
      <c r="AS724" s="234"/>
      <c r="AT724" s="234"/>
      <c r="AU724" s="234"/>
      <c r="AV724" s="234"/>
      <c r="AW724" s="234"/>
      <c r="AX724" s="732"/>
    </row>
    <row r="725" spans="1:50" ht="24.75" hidden="1" customHeight="1" x14ac:dyDescent="0.15">
      <c r="A725" s="657"/>
      <c r="B725" s="658"/>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5" t="s">
        <v>53</v>
      </c>
      <c r="D726" s="586"/>
      <c r="E726" s="586"/>
      <c r="F726" s="587"/>
      <c r="G726" s="804" t="s">
        <v>651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0" t="s">
        <v>57</v>
      </c>
      <c r="D727" s="701"/>
      <c r="E727" s="701"/>
      <c r="F727" s="702"/>
      <c r="G727" s="802" t="s">
        <v>650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550</v>
      </c>
      <c r="B737" s="125"/>
      <c r="C737" s="125"/>
      <c r="D737" s="126"/>
      <c r="E737" s="123" t="s">
        <v>581</v>
      </c>
      <c r="F737" s="123"/>
      <c r="G737" s="123"/>
      <c r="H737" s="123"/>
      <c r="I737" s="123"/>
      <c r="J737" s="123"/>
      <c r="K737" s="123"/>
      <c r="L737" s="123"/>
      <c r="M737" s="123"/>
      <c r="N737" s="102" t="s">
        <v>543</v>
      </c>
      <c r="O737" s="102"/>
      <c r="P737" s="102"/>
      <c r="Q737" s="102"/>
      <c r="R737" s="123" t="s">
        <v>587</v>
      </c>
      <c r="S737" s="123"/>
      <c r="T737" s="123"/>
      <c r="U737" s="123"/>
      <c r="V737" s="123"/>
      <c r="W737" s="123"/>
      <c r="X737" s="123"/>
      <c r="Y737" s="123"/>
      <c r="Z737" s="123"/>
      <c r="AA737" s="102" t="s">
        <v>542</v>
      </c>
      <c r="AB737" s="102"/>
      <c r="AC737" s="102"/>
      <c r="AD737" s="102"/>
      <c r="AE737" s="123" t="s">
        <v>581</v>
      </c>
      <c r="AF737" s="123"/>
      <c r="AG737" s="123"/>
      <c r="AH737" s="123"/>
      <c r="AI737" s="123"/>
      <c r="AJ737" s="123"/>
      <c r="AK737" s="123"/>
      <c r="AL737" s="123"/>
      <c r="AM737" s="123"/>
      <c r="AN737" s="102" t="s">
        <v>541</v>
      </c>
      <c r="AO737" s="102"/>
      <c r="AP737" s="102"/>
      <c r="AQ737" s="102"/>
      <c r="AR737" s="103" t="s">
        <v>587</v>
      </c>
      <c r="AS737" s="104"/>
      <c r="AT737" s="104"/>
      <c r="AU737" s="104"/>
      <c r="AV737" s="104"/>
      <c r="AW737" s="104"/>
      <c r="AX737" s="105"/>
      <c r="AY737" s="89"/>
      <c r="AZ737" s="89"/>
    </row>
    <row r="738" spans="1:52" ht="24.75" customHeight="1" x14ac:dyDescent="0.15">
      <c r="A738" s="124" t="s">
        <v>540</v>
      </c>
      <c r="B738" s="125"/>
      <c r="C738" s="125"/>
      <c r="D738" s="126"/>
      <c r="E738" s="123" t="s">
        <v>599</v>
      </c>
      <c r="F738" s="123"/>
      <c r="G738" s="123"/>
      <c r="H738" s="123"/>
      <c r="I738" s="123"/>
      <c r="J738" s="123"/>
      <c r="K738" s="123"/>
      <c r="L738" s="123"/>
      <c r="M738" s="123"/>
      <c r="N738" s="102" t="s">
        <v>539</v>
      </c>
      <c r="O738" s="102"/>
      <c r="P738" s="102"/>
      <c r="Q738" s="102"/>
      <c r="R738" s="123" t="s">
        <v>599</v>
      </c>
      <c r="S738" s="123"/>
      <c r="T738" s="123"/>
      <c r="U738" s="123"/>
      <c r="V738" s="123"/>
      <c r="W738" s="123"/>
      <c r="X738" s="123"/>
      <c r="Y738" s="123"/>
      <c r="Z738" s="123"/>
      <c r="AA738" s="102" t="s">
        <v>538</v>
      </c>
      <c r="AB738" s="102"/>
      <c r="AC738" s="102"/>
      <c r="AD738" s="102"/>
      <c r="AE738" s="123" t="s">
        <v>581</v>
      </c>
      <c r="AF738" s="123"/>
      <c r="AG738" s="123"/>
      <c r="AH738" s="123"/>
      <c r="AI738" s="123"/>
      <c r="AJ738" s="123"/>
      <c r="AK738" s="123"/>
      <c r="AL738" s="123"/>
      <c r="AM738" s="123"/>
      <c r="AN738" s="102" t="s">
        <v>534</v>
      </c>
      <c r="AO738" s="102"/>
      <c r="AP738" s="102"/>
      <c r="AQ738" s="102"/>
      <c r="AR738" s="103" t="s">
        <v>617</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c r="J739" s="118"/>
      <c r="K739" s="93" t="str">
        <f>IF(OR(I739="　", I739=""), "", "-")</f>
        <v/>
      </c>
      <c r="L739" s="119">
        <v>812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t="s">
        <v>618</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t="s">
        <v>619</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620</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101"/>
      <c r="I750" s="101"/>
      <c r="J750" s="101"/>
      <c r="K750" s="101"/>
      <c r="L750" s="101"/>
      <c r="M750" s="101"/>
      <c r="N750" s="101"/>
      <c r="O750" s="101"/>
      <c r="P750" s="101"/>
      <c r="Q750" s="101"/>
      <c r="R750" s="101"/>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101"/>
      <c r="V751" s="101"/>
      <c r="W751" s="101"/>
      <c r="X751" s="101"/>
      <c r="Y751" s="101"/>
      <c r="Z751" s="101"/>
      <c r="AA751" s="101"/>
      <c r="AB751" s="101"/>
      <c r="AC751" s="101"/>
      <c r="AD751" s="101"/>
      <c r="AE751" s="101"/>
      <c r="AF751" s="101"/>
      <c r="AG751" s="101"/>
      <c r="AH751" s="101"/>
      <c r="AI751" s="101"/>
      <c r="AJ751" s="101"/>
      <c r="AK751" s="101"/>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101"/>
      <c r="W753" s="47"/>
      <c r="X753" s="47"/>
      <c r="Y753" s="47"/>
      <c r="Z753" s="47"/>
      <c r="AA753" s="47"/>
      <c r="AB753" s="47"/>
      <c r="AC753" s="47"/>
      <c r="AD753" s="47"/>
      <c r="AE753" s="47"/>
      <c r="AF753" s="47"/>
      <c r="AG753" s="47"/>
      <c r="AH753" s="47"/>
      <c r="AI753" s="47"/>
      <c r="AJ753" s="101"/>
      <c r="AK753" s="101"/>
      <c r="AL753" s="101"/>
      <c r="AM753" s="101"/>
      <c r="AN753" s="101"/>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101"/>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7" t="s">
        <v>512</v>
      </c>
      <c r="B779" s="768"/>
      <c r="C779" s="768"/>
      <c r="D779" s="768"/>
      <c r="E779" s="768"/>
      <c r="F779" s="769"/>
      <c r="G779" s="441" t="s">
        <v>648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33.75" customHeight="1" x14ac:dyDescent="0.15">
      <c r="A780" s="561"/>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 customHeight="1" x14ac:dyDescent="0.15">
      <c r="A781" s="561"/>
      <c r="B781" s="770"/>
      <c r="C781" s="770"/>
      <c r="D781" s="770"/>
      <c r="E781" s="770"/>
      <c r="F781" s="771"/>
      <c r="G781" s="454" t="s">
        <v>626</v>
      </c>
      <c r="H781" s="455"/>
      <c r="I781" s="455"/>
      <c r="J781" s="455"/>
      <c r="K781" s="456"/>
      <c r="L781" s="457" t="s">
        <v>626</v>
      </c>
      <c r="M781" s="458"/>
      <c r="N781" s="458"/>
      <c r="O781" s="458"/>
      <c r="P781" s="458"/>
      <c r="Q781" s="458"/>
      <c r="R781" s="458"/>
      <c r="S781" s="458"/>
      <c r="T781" s="458"/>
      <c r="U781" s="458"/>
      <c r="V781" s="458"/>
      <c r="W781" s="458"/>
      <c r="X781" s="459"/>
      <c r="Y781" s="460">
        <v>214</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0.100000000000001" hidden="1" customHeight="1" x14ac:dyDescent="0.15">
      <c r="A782" s="561"/>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0.100000000000001" hidden="1" customHeight="1" x14ac:dyDescent="0.15">
      <c r="A783" s="561"/>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0.100000000000001" hidden="1" customHeight="1" x14ac:dyDescent="0.15">
      <c r="A784" s="561"/>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0.100000000000001" hidden="1" customHeight="1" x14ac:dyDescent="0.15">
      <c r="A785" s="561"/>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0.100000000000001" hidden="1" customHeight="1" x14ac:dyDescent="0.15">
      <c r="A786" s="561"/>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0.100000000000001" hidden="1" customHeight="1" x14ac:dyDescent="0.15">
      <c r="A787" s="561"/>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0.100000000000001" hidden="1" customHeight="1" x14ac:dyDescent="0.15">
      <c r="A788" s="561"/>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0.100000000000001" hidden="1" customHeight="1" x14ac:dyDescent="0.15">
      <c r="A789" s="561"/>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0.100000000000001" hidden="1" customHeight="1" x14ac:dyDescent="0.15">
      <c r="A790" s="561"/>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3" customHeight="1" x14ac:dyDescent="0.15">
      <c r="A791" s="561"/>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214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1"/>
      <c r="B792" s="770"/>
      <c r="C792" s="770"/>
      <c r="D792" s="770"/>
      <c r="E792" s="770"/>
      <c r="F792" s="771"/>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70"/>
      <c r="C794" s="770"/>
      <c r="D794" s="770"/>
      <c r="E794" s="770"/>
      <c r="F794" s="77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1"/>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70"/>
      <c r="C805" s="770"/>
      <c r="D805" s="770"/>
      <c r="E805" s="770"/>
      <c r="F805" s="771"/>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70"/>
      <c r="C807" s="770"/>
      <c r="D807" s="770"/>
      <c r="E807" s="770"/>
      <c r="F807" s="77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70"/>
      <c r="C818" s="770"/>
      <c r="D818" s="770"/>
      <c r="E818" s="770"/>
      <c r="F818" s="771"/>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70"/>
      <c r="C820" s="770"/>
      <c r="D820" s="770"/>
      <c r="E820" s="770"/>
      <c r="F820" s="77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8" t="s">
        <v>468</v>
      </c>
      <c r="AM831" s="969"/>
      <c r="AN831" s="96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493</v>
      </c>
      <c r="AI836" s="349"/>
      <c r="AJ836" s="349"/>
      <c r="AK836" s="349"/>
      <c r="AL836" s="349" t="s">
        <v>21</v>
      </c>
      <c r="AM836" s="349"/>
      <c r="AN836" s="349"/>
      <c r="AO836" s="430"/>
      <c r="AP836" s="431" t="s">
        <v>420</v>
      </c>
      <c r="AQ836" s="431"/>
      <c r="AR836" s="431"/>
      <c r="AS836" s="431"/>
      <c r="AT836" s="431"/>
      <c r="AU836" s="431"/>
      <c r="AV836" s="431"/>
      <c r="AW836" s="431"/>
      <c r="AX836" s="431"/>
    </row>
    <row r="837" spans="1:50" ht="30" customHeight="1" x14ac:dyDescent="0.15">
      <c r="A837" s="407">
        <v>1</v>
      </c>
      <c r="B837" s="407">
        <v>1</v>
      </c>
      <c r="C837" s="902" t="s">
        <v>647</v>
      </c>
      <c r="D837" s="903"/>
      <c r="E837" s="903"/>
      <c r="F837" s="903"/>
      <c r="G837" s="903"/>
      <c r="H837" s="903"/>
      <c r="I837" s="904"/>
      <c r="J837" s="422">
        <v>9700150003120</v>
      </c>
      <c r="K837" s="423"/>
      <c r="L837" s="423"/>
      <c r="M837" s="423"/>
      <c r="N837" s="423"/>
      <c r="O837" s="423"/>
      <c r="P837" s="318" t="s">
        <v>621</v>
      </c>
      <c r="Q837" s="319"/>
      <c r="R837" s="319"/>
      <c r="S837" s="319"/>
      <c r="T837" s="319"/>
      <c r="U837" s="319"/>
      <c r="V837" s="319"/>
      <c r="W837" s="319"/>
      <c r="X837" s="320"/>
      <c r="Y837" s="322">
        <v>214</v>
      </c>
      <c r="Z837" s="323"/>
      <c r="AA837" s="323"/>
      <c r="AB837" s="324"/>
      <c r="AC837" s="326" t="s">
        <v>622</v>
      </c>
      <c r="AD837" s="326"/>
      <c r="AE837" s="326"/>
      <c r="AF837" s="326"/>
      <c r="AG837" s="326"/>
      <c r="AH837" s="327" t="s">
        <v>574</v>
      </c>
      <c r="AI837" s="328"/>
      <c r="AJ837" s="328"/>
      <c r="AK837" s="328"/>
      <c r="AL837" s="329" t="s">
        <v>574</v>
      </c>
      <c r="AM837" s="330"/>
      <c r="AN837" s="330"/>
      <c r="AO837" s="331"/>
      <c r="AP837" s="325" t="s">
        <v>574</v>
      </c>
      <c r="AQ837" s="325"/>
      <c r="AR837" s="325"/>
      <c r="AS837" s="325"/>
      <c r="AT837" s="325"/>
      <c r="AU837" s="325"/>
      <c r="AV837" s="325"/>
      <c r="AW837" s="325"/>
      <c r="AX837" s="325"/>
    </row>
    <row r="838" spans="1:50" ht="30" customHeight="1" x14ac:dyDescent="0.15">
      <c r="A838" s="407">
        <v>2</v>
      </c>
      <c r="B838" s="407">
        <v>1</v>
      </c>
      <c r="C838" s="905" t="s">
        <v>638</v>
      </c>
      <c r="D838" s="903"/>
      <c r="E838" s="903"/>
      <c r="F838" s="903"/>
      <c r="G838" s="903"/>
      <c r="H838" s="903"/>
      <c r="I838" s="904"/>
      <c r="J838" s="422">
        <v>6700150006687</v>
      </c>
      <c r="K838" s="423"/>
      <c r="L838" s="423"/>
      <c r="M838" s="423"/>
      <c r="N838" s="423"/>
      <c r="O838" s="423"/>
      <c r="P838" s="318" t="s">
        <v>621</v>
      </c>
      <c r="Q838" s="319"/>
      <c r="R838" s="319"/>
      <c r="S838" s="319"/>
      <c r="T838" s="319"/>
      <c r="U838" s="319"/>
      <c r="V838" s="319"/>
      <c r="W838" s="319"/>
      <c r="X838" s="320"/>
      <c r="Y838" s="322">
        <v>198</v>
      </c>
      <c r="Z838" s="323"/>
      <c r="AA838" s="323"/>
      <c r="AB838" s="324"/>
      <c r="AC838" s="326" t="s">
        <v>622</v>
      </c>
      <c r="AD838" s="326"/>
      <c r="AE838" s="326"/>
      <c r="AF838" s="326"/>
      <c r="AG838" s="326"/>
      <c r="AH838" s="327" t="s">
        <v>574</v>
      </c>
      <c r="AI838" s="328"/>
      <c r="AJ838" s="328"/>
      <c r="AK838" s="328"/>
      <c r="AL838" s="329" t="s">
        <v>574</v>
      </c>
      <c r="AM838" s="330"/>
      <c r="AN838" s="330"/>
      <c r="AO838" s="331"/>
      <c r="AP838" s="325" t="s">
        <v>574</v>
      </c>
      <c r="AQ838" s="325"/>
      <c r="AR838" s="325"/>
      <c r="AS838" s="325"/>
      <c r="AT838" s="325"/>
      <c r="AU838" s="325"/>
      <c r="AV838" s="325"/>
      <c r="AW838" s="325"/>
      <c r="AX838" s="325"/>
    </row>
    <row r="839" spans="1:50" ht="30" customHeight="1" x14ac:dyDescent="0.15">
      <c r="A839" s="407">
        <v>3</v>
      </c>
      <c r="B839" s="407">
        <v>1</v>
      </c>
      <c r="C839" s="902" t="s">
        <v>639</v>
      </c>
      <c r="D839" s="906"/>
      <c r="E839" s="906"/>
      <c r="F839" s="906"/>
      <c r="G839" s="906"/>
      <c r="H839" s="906"/>
      <c r="I839" s="907"/>
      <c r="J839" s="451">
        <v>9700150003368</v>
      </c>
      <c r="K839" s="452"/>
      <c r="L839" s="452"/>
      <c r="M839" s="452"/>
      <c r="N839" s="452"/>
      <c r="O839" s="453"/>
      <c r="P839" s="318" t="s">
        <v>621</v>
      </c>
      <c r="Q839" s="319"/>
      <c r="R839" s="319"/>
      <c r="S839" s="319"/>
      <c r="T839" s="319"/>
      <c r="U839" s="319"/>
      <c r="V839" s="319"/>
      <c r="W839" s="319"/>
      <c r="X839" s="320"/>
      <c r="Y839" s="322">
        <v>191</v>
      </c>
      <c r="Z839" s="323"/>
      <c r="AA839" s="323"/>
      <c r="AB839" s="324"/>
      <c r="AC839" s="326" t="s">
        <v>622</v>
      </c>
      <c r="AD839" s="326"/>
      <c r="AE839" s="326"/>
      <c r="AF839" s="326"/>
      <c r="AG839" s="326"/>
      <c r="AH839" s="327" t="s">
        <v>574</v>
      </c>
      <c r="AI839" s="328"/>
      <c r="AJ839" s="328"/>
      <c r="AK839" s="328"/>
      <c r="AL839" s="329" t="s">
        <v>574</v>
      </c>
      <c r="AM839" s="330"/>
      <c r="AN839" s="330"/>
      <c r="AO839" s="331"/>
      <c r="AP839" s="325" t="s">
        <v>623</v>
      </c>
      <c r="AQ839" s="325"/>
      <c r="AR839" s="325"/>
      <c r="AS839" s="325"/>
      <c r="AT839" s="325"/>
      <c r="AU839" s="325"/>
      <c r="AV839" s="325"/>
      <c r="AW839" s="325"/>
      <c r="AX839" s="325"/>
    </row>
    <row r="840" spans="1:50" ht="30" customHeight="1" x14ac:dyDescent="0.15">
      <c r="A840" s="407">
        <v>4</v>
      </c>
      <c r="B840" s="407">
        <v>1</v>
      </c>
      <c r="C840" s="902" t="s">
        <v>640</v>
      </c>
      <c r="D840" s="906"/>
      <c r="E840" s="906"/>
      <c r="F840" s="906"/>
      <c r="G840" s="906"/>
      <c r="H840" s="906"/>
      <c r="I840" s="907"/>
      <c r="J840" s="422">
        <v>2700150001254</v>
      </c>
      <c r="K840" s="423"/>
      <c r="L840" s="423"/>
      <c r="M840" s="423"/>
      <c r="N840" s="423"/>
      <c r="O840" s="423"/>
      <c r="P840" s="318" t="s">
        <v>621</v>
      </c>
      <c r="Q840" s="319"/>
      <c r="R840" s="319"/>
      <c r="S840" s="319"/>
      <c r="T840" s="319"/>
      <c r="U840" s="319"/>
      <c r="V840" s="319"/>
      <c r="W840" s="319"/>
      <c r="X840" s="320"/>
      <c r="Y840" s="322">
        <v>165</v>
      </c>
      <c r="Z840" s="323"/>
      <c r="AA840" s="323"/>
      <c r="AB840" s="324"/>
      <c r="AC840" s="326" t="s">
        <v>622</v>
      </c>
      <c r="AD840" s="326"/>
      <c r="AE840" s="326"/>
      <c r="AF840" s="326"/>
      <c r="AG840" s="326"/>
      <c r="AH840" s="327" t="s">
        <v>623</v>
      </c>
      <c r="AI840" s="328"/>
      <c r="AJ840" s="328"/>
      <c r="AK840" s="328"/>
      <c r="AL840" s="329" t="s">
        <v>574</v>
      </c>
      <c r="AM840" s="330"/>
      <c r="AN840" s="330"/>
      <c r="AO840" s="331"/>
      <c r="AP840" s="325" t="s">
        <v>574</v>
      </c>
      <c r="AQ840" s="325"/>
      <c r="AR840" s="325"/>
      <c r="AS840" s="325"/>
      <c r="AT840" s="325"/>
      <c r="AU840" s="325"/>
      <c r="AV840" s="325"/>
      <c r="AW840" s="325"/>
      <c r="AX840" s="325"/>
    </row>
    <row r="841" spans="1:50" ht="30" customHeight="1" x14ac:dyDescent="0.15">
      <c r="A841" s="407">
        <v>5</v>
      </c>
      <c r="B841" s="407">
        <v>1</v>
      </c>
      <c r="C841" s="905" t="s">
        <v>641</v>
      </c>
      <c r="D841" s="903"/>
      <c r="E841" s="903"/>
      <c r="F841" s="903"/>
      <c r="G841" s="903"/>
      <c r="H841" s="903"/>
      <c r="I841" s="904"/>
      <c r="J841" s="422">
        <v>9700150005819</v>
      </c>
      <c r="K841" s="423"/>
      <c r="L841" s="423"/>
      <c r="M841" s="423"/>
      <c r="N841" s="423"/>
      <c r="O841" s="423"/>
      <c r="P841" s="318" t="s">
        <v>621</v>
      </c>
      <c r="Q841" s="319"/>
      <c r="R841" s="319"/>
      <c r="S841" s="319"/>
      <c r="T841" s="319"/>
      <c r="U841" s="319"/>
      <c r="V841" s="319"/>
      <c r="W841" s="319"/>
      <c r="X841" s="320"/>
      <c r="Y841" s="322">
        <v>148</v>
      </c>
      <c r="Z841" s="323"/>
      <c r="AA841" s="323"/>
      <c r="AB841" s="324"/>
      <c r="AC841" s="326" t="s">
        <v>622</v>
      </c>
      <c r="AD841" s="326"/>
      <c r="AE841" s="326"/>
      <c r="AF841" s="326"/>
      <c r="AG841" s="326"/>
      <c r="AH841" s="327" t="s">
        <v>574</v>
      </c>
      <c r="AI841" s="328"/>
      <c r="AJ841" s="328"/>
      <c r="AK841" s="328"/>
      <c r="AL841" s="329" t="s">
        <v>574</v>
      </c>
      <c r="AM841" s="330"/>
      <c r="AN841" s="330"/>
      <c r="AO841" s="331"/>
      <c r="AP841" s="325" t="s">
        <v>574</v>
      </c>
      <c r="AQ841" s="325"/>
      <c r="AR841" s="325"/>
      <c r="AS841" s="325"/>
      <c r="AT841" s="325"/>
      <c r="AU841" s="325"/>
      <c r="AV841" s="325"/>
      <c r="AW841" s="325"/>
      <c r="AX841" s="325"/>
    </row>
    <row r="842" spans="1:50" ht="30" customHeight="1" x14ac:dyDescent="0.15">
      <c r="A842" s="407">
        <v>6</v>
      </c>
      <c r="B842" s="407">
        <v>1</v>
      </c>
      <c r="C842" s="905" t="s">
        <v>642</v>
      </c>
      <c r="D842" s="903"/>
      <c r="E842" s="903"/>
      <c r="F842" s="903"/>
      <c r="G842" s="903"/>
      <c r="H842" s="903"/>
      <c r="I842" s="904"/>
      <c r="J842" s="422">
        <v>6700150026413</v>
      </c>
      <c r="K842" s="423"/>
      <c r="L842" s="423"/>
      <c r="M842" s="423"/>
      <c r="N842" s="423"/>
      <c r="O842" s="423"/>
      <c r="P842" s="318" t="s">
        <v>621</v>
      </c>
      <c r="Q842" s="319"/>
      <c r="R842" s="319"/>
      <c r="S842" s="319"/>
      <c r="T842" s="319"/>
      <c r="U842" s="319"/>
      <c r="V842" s="319"/>
      <c r="W842" s="319"/>
      <c r="X842" s="320"/>
      <c r="Y842" s="322">
        <v>146</v>
      </c>
      <c r="Z842" s="323"/>
      <c r="AA842" s="323"/>
      <c r="AB842" s="324"/>
      <c r="AC842" s="326" t="s">
        <v>622</v>
      </c>
      <c r="AD842" s="326"/>
      <c r="AE842" s="326"/>
      <c r="AF842" s="326"/>
      <c r="AG842" s="326"/>
      <c r="AH842" s="327" t="s">
        <v>574</v>
      </c>
      <c r="AI842" s="328"/>
      <c r="AJ842" s="328"/>
      <c r="AK842" s="328"/>
      <c r="AL842" s="329" t="s">
        <v>574</v>
      </c>
      <c r="AM842" s="330"/>
      <c r="AN842" s="330"/>
      <c r="AO842" s="331"/>
      <c r="AP842" s="325" t="s">
        <v>574</v>
      </c>
      <c r="AQ842" s="325"/>
      <c r="AR842" s="325"/>
      <c r="AS842" s="325"/>
      <c r="AT842" s="325"/>
      <c r="AU842" s="325"/>
      <c r="AV842" s="325"/>
      <c r="AW842" s="325"/>
      <c r="AX842" s="325"/>
    </row>
    <row r="843" spans="1:50" ht="30" customHeight="1" x14ac:dyDescent="0.15">
      <c r="A843" s="407">
        <v>7</v>
      </c>
      <c r="B843" s="407">
        <v>1</v>
      </c>
      <c r="C843" s="905" t="s">
        <v>643</v>
      </c>
      <c r="D843" s="903"/>
      <c r="E843" s="903"/>
      <c r="F843" s="903"/>
      <c r="G843" s="903"/>
      <c r="H843" s="903"/>
      <c r="I843" s="904"/>
      <c r="J843" s="422">
        <v>2010005012211</v>
      </c>
      <c r="K843" s="423"/>
      <c r="L843" s="423"/>
      <c r="M843" s="423"/>
      <c r="N843" s="423"/>
      <c r="O843" s="423"/>
      <c r="P843" s="318" t="s">
        <v>621</v>
      </c>
      <c r="Q843" s="319"/>
      <c r="R843" s="319"/>
      <c r="S843" s="319"/>
      <c r="T843" s="319"/>
      <c r="U843" s="319"/>
      <c r="V843" s="319"/>
      <c r="W843" s="319"/>
      <c r="X843" s="320"/>
      <c r="Y843" s="322">
        <v>145</v>
      </c>
      <c r="Z843" s="323"/>
      <c r="AA843" s="323"/>
      <c r="AB843" s="324"/>
      <c r="AC843" s="326" t="s">
        <v>622</v>
      </c>
      <c r="AD843" s="326"/>
      <c r="AE843" s="326"/>
      <c r="AF843" s="326"/>
      <c r="AG843" s="326"/>
      <c r="AH843" s="327" t="s">
        <v>623</v>
      </c>
      <c r="AI843" s="328"/>
      <c r="AJ843" s="328"/>
      <c r="AK843" s="328"/>
      <c r="AL843" s="329" t="s">
        <v>574</v>
      </c>
      <c r="AM843" s="330"/>
      <c r="AN843" s="330"/>
      <c r="AO843" s="331"/>
      <c r="AP843" s="325" t="s">
        <v>574</v>
      </c>
      <c r="AQ843" s="325"/>
      <c r="AR843" s="325"/>
      <c r="AS843" s="325"/>
      <c r="AT843" s="325"/>
      <c r="AU843" s="325"/>
      <c r="AV843" s="325"/>
      <c r="AW843" s="325"/>
      <c r="AX843" s="325"/>
    </row>
    <row r="844" spans="1:50" ht="30" customHeight="1" x14ac:dyDescent="0.15">
      <c r="A844" s="407">
        <v>8</v>
      </c>
      <c r="B844" s="407">
        <v>1</v>
      </c>
      <c r="C844" s="905" t="s">
        <v>644</v>
      </c>
      <c r="D844" s="903"/>
      <c r="E844" s="903"/>
      <c r="F844" s="903"/>
      <c r="G844" s="903"/>
      <c r="H844" s="903"/>
      <c r="I844" s="904"/>
      <c r="J844" s="422">
        <v>4700150003777</v>
      </c>
      <c r="K844" s="423"/>
      <c r="L844" s="423"/>
      <c r="M844" s="423"/>
      <c r="N844" s="423"/>
      <c r="O844" s="423"/>
      <c r="P844" s="318" t="s">
        <v>621</v>
      </c>
      <c r="Q844" s="319"/>
      <c r="R844" s="319"/>
      <c r="S844" s="319"/>
      <c r="T844" s="319"/>
      <c r="U844" s="319"/>
      <c r="V844" s="319"/>
      <c r="W844" s="319"/>
      <c r="X844" s="320"/>
      <c r="Y844" s="322">
        <v>145</v>
      </c>
      <c r="Z844" s="323"/>
      <c r="AA844" s="323"/>
      <c r="AB844" s="324"/>
      <c r="AC844" s="326" t="s">
        <v>622</v>
      </c>
      <c r="AD844" s="326"/>
      <c r="AE844" s="326"/>
      <c r="AF844" s="326"/>
      <c r="AG844" s="326"/>
      <c r="AH844" s="327" t="s">
        <v>623</v>
      </c>
      <c r="AI844" s="328"/>
      <c r="AJ844" s="328"/>
      <c r="AK844" s="328"/>
      <c r="AL844" s="329" t="s">
        <v>623</v>
      </c>
      <c r="AM844" s="330"/>
      <c r="AN844" s="330"/>
      <c r="AO844" s="331"/>
      <c r="AP844" s="325" t="s">
        <v>574</v>
      </c>
      <c r="AQ844" s="325"/>
      <c r="AR844" s="325"/>
      <c r="AS844" s="325"/>
      <c r="AT844" s="325"/>
      <c r="AU844" s="325"/>
      <c r="AV844" s="325"/>
      <c r="AW844" s="325"/>
      <c r="AX844" s="325"/>
    </row>
    <row r="845" spans="1:50" ht="30" customHeight="1" x14ac:dyDescent="0.15">
      <c r="A845" s="407">
        <v>9</v>
      </c>
      <c r="B845" s="407">
        <v>1</v>
      </c>
      <c r="C845" s="905" t="s">
        <v>645</v>
      </c>
      <c r="D845" s="903"/>
      <c r="E845" s="903"/>
      <c r="F845" s="903"/>
      <c r="G845" s="903"/>
      <c r="H845" s="903"/>
      <c r="I845" s="904"/>
      <c r="J845" s="422">
        <v>4700150001335</v>
      </c>
      <c r="K845" s="423"/>
      <c r="L845" s="423"/>
      <c r="M845" s="423"/>
      <c r="N845" s="423"/>
      <c r="O845" s="423"/>
      <c r="P845" s="318" t="s">
        <v>621</v>
      </c>
      <c r="Q845" s="319"/>
      <c r="R845" s="319"/>
      <c r="S845" s="319"/>
      <c r="T845" s="319"/>
      <c r="U845" s="319"/>
      <c r="V845" s="319"/>
      <c r="W845" s="319"/>
      <c r="X845" s="320"/>
      <c r="Y845" s="322">
        <v>121</v>
      </c>
      <c r="Z845" s="323"/>
      <c r="AA845" s="323"/>
      <c r="AB845" s="324"/>
      <c r="AC845" s="326" t="s">
        <v>622</v>
      </c>
      <c r="AD845" s="326"/>
      <c r="AE845" s="326"/>
      <c r="AF845" s="326"/>
      <c r="AG845" s="326"/>
      <c r="AH845" s="327" t="s">
        <v>574</v>
      </c>
      <c r="AI845" s="328"/>
      <c r="AJ845" s="328"/>
      <c r="AK845" s="328"/>
      <c r="AL845" s="329" t="s">
        <v>574</v>
      </c>
      <c r="AM845" s="330"/>
      <c r="AN845" s="330"/>
      <c r="AO845" s="331"/>
      <c r="AP845" s="325" t="s">
        <v>623</v>
      </c>
      <c r="AQ845" s="325"/>
      <c r="AR845" s="325"/>
      <c r="AS845" s="325"/>
      <c r="AT845" s="325"/>
      <c r="AU845" s="325"/>
      <c r="AV845" s="325"/>
      <c r="AW845" s="325"/>
      <c r="AX845" s="325"/>
    </row>
    <row r="846" spans="1:50" ht="30" customHeight="1" x14ac:dyDescent="0.15">
      <c r="A846" s="407">
        <v>10</v>
      </c>
      <c r="B846" s="407">
        <v>1</v>
      </c>
      <c r="C846" s="905" t="s">
        <v>646</v>
      </c>
      <c r="D846" s="903"/>
      <c r="E846" s="903"/>
      <c r="F846" s="903"/>
      <c r="G846" s="903"/>
      <c r="H846" s="903"/>
      <c r="I846" s="904"/>
      <c r="J846" s="422">
        <v>9700150000984</v>
      </c>
      <c r="K846" s="423"/>
      <c r="L846" s="423"/>
      <c r="M846" s="423"/>
      <c r="N846" s="423"/>
      <c r="O846" s="423"/>
      <c r="P846" s="318" t="s">
        <v>621</v>
      </c>
      <c r="Q846" s="319"/>
      <c r="R846" s="319"/>
      <c r="S846" s="319"/>
      <c r="T846" s="319"/>
      <c r="U846" s="319"/>
      <c r="V846" s="319"/>
      <c r="W846" s="319"/>
      <c r="X846" s="320"/>
      <c r="Y846" s="322">
        <v>121</v>
      </c>
      <c r="Z846" s="323"/>
      <c r="AA846" s="323"/>
      <c r="AB846" s="324"/>
      <c r="AC846" s="326" t="s">
        <v>622</v>
      </c>
      <c r="AD846" s="326"/>
      <c r="AE846" s="326"/>
      <c r="AF846" s="326"/>
      <c r="AG846" s="326"/>
      <c r="AH846" s="327" t="s">
        <v>574</v>
      </c>
      <c r="AI846" s="328"/>
      <c r="AJ846" s="328"/>
      <c r="AK846" s="328"/>
      <c r="AL846" s="329" t="s">
        <v>623</v>
      </c>
      <c r="AM846" s="330"/>
      <c r="AN846" s="330"/>
      <c r="AO846" s="331"/>
      <c r="AP846" s="325" t="s">
        <v>623</v>
      </c>
      <c r="AQ846" s="325"/>
      <c r="AR846" s="325"/>
      <c r="AS846" s="325"/>
      <c r="AT846" s="325"/>
      <c r="AU846" s="325"/>
      <c r="AV846" s="325"/>
      <c r="AW846" s="325"/>
      <c r="AX846" s="325"/>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493</v>
      </c>
      <c r="AI869" s="349"/>
      <c r="AJ869" s="349"/>
      <c r="AK869" s="349"/>
      <c r="AL869" s="349" t="s">
        <v>21</v>
      </c>
      <c r="AM869" s="349"/>
      <c r="AN869" s="349"/>
      <c r="AO869" s="430"/>
      <c r="AP869" s="431" t="s">
        <v>420</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424"/>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424"/>
      <c r="AD871" s="424"/>
      <c r="AE871" s="424"/>
      <c r="AF871" s="424"/>
      <c r="AG871" s="424"/>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429"/>
      <c r="Q872" s="321"/>
      <c r="R872" s="321"/>
      <c r="S872" s="321"/>
      <c r="T872" s="321"/>
      <c r="U872" s="321"/>
      <c r="V872" s="321"/>
      <c r="W872" s="321"/>
      <c r="X872" s="321"/>
      <c r="Y872" s="322"/>
      <c r="Z872" s="323"/>
      <c r="AA872" s="323"/>
      <c r="AB872" s="324"/>
      <c r="AC872" s="424"/>
      <c r="AD872" s="424"/>
      <c r="AE872" s="424"/>
      <c r="AF872" s="424"/>
      <c r="AG872" s="424"/>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429"/>
      <c r="Q873" s="321"/>
      <c r="R873" s="321"/>
      <c r="S873" s="321"/>
      <c r="T873" s="321"/>
      <c r="U873" s="321"/>
      <c r="V873" s="321"/>
      <c r="W873" s="321"/>
      <c r="X873" s="321"/>
      <c r="Y873" s="322"/>
      <c r="Z873" s="323"/>
      <c r="AA873" s="323"/>
      <c r="AB873" s="324"/>
      <c r="AC873" s="424"/>
      <c r="AD873" s="424"/>
      <c r="AE873" s="424"/>
      <c r="AF873" s="424"/>
      <c r="AG873" s="424"/>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493</v>
      </c>
      <c r="AI902" s="349"/>
      <c r="AJ902" s="349"/>
      <c r="AK902" s="349"/>
      <c r="AL902" s="349" t="s">
        <v>21</v>
      </c>
      <c r="AM902" s="349"/>
      <c r="AN902" s="349"/>
      <c r="AO902" s="430"/>
      <c r="AP902" s="431" t="s">
        <v>420</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424"/>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424"/>
      <c r="AD904" s="424"/>
      <c r="AE904" s="424"/>
      <c r="AF904" s="424"/>
      <c r="AG904" s="424"/>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429"/>
      <c r="Q905" s="321"/>
      <c r="R905" s="321"/>
      <c r="S905" s="321"/>
      <c r="T905" s="321"/>
      <c r="U905" s="321"/>
      <c r="V905" s="321"/>
      <c r="W905" s="321"/>
      <c r="X905" s="321"/>
      <c r="Y905" s="322"/>
      <c r="Z905" s="323"/>
      <c r="AA905" s="323"/>
      <c r="AB905" s="324"/>
      <c r="AC905" s="424"/>
      <c r="AD905" s="424"/>
      <c r="AE905" s="424"/>
      <c r="AF905" s="424"/>
      <c r="AG905" s="424"/>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429"/>
      <c r="Q906" s="321"/>
      <c r="R906" s="321"/>
      <c r="S906" s="321"/>
      <c r="T906" s="321"/>
      <c r="U906" s="321"/>
      <c r="V906" s="321"/>
      <c r="W906" s="321"/>
      <c r="X906" s="321"/>
      <c r="Y906" s="322"/>
      <c r="Z906" s="323"/>
      <c r="AA906" s="323"/>
      <c r="AB906" s="324"/>
      <c r="AC906" s="424"/>
      <c r="AD906" s="424"/>
      <c r="AE906" s="424"/>
      <c r="AF906" s="424"/>
      <c r="AG906" s="424"/>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493</v>
      </c>
      <c r="AI935" s="349"/>
      <c r="AJ935" s="349"/>
      <c r="AK935" s="349"/>
      <c r="AL935" s="349" t="s">
        <v>21</v>
      </c>
      <c r="AM935" s="349"/>
      <c r="AN935" s="349"/>
      <c r="AO935" s="430"/>
      <c r="AP935" s="431" t="s">
        <v>420</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424"/>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424"/>
      <c r="AD937" s="424"/>
      <c r="AE937" s="424"/>
      <c r="AF937" s="424"/>
      <c r="AG937" s="424"/>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429"/>
      <c r="Q938" s="321"/>
      <c r="R938" s="321"/>
      <c r="S938" s="321"/>
      <c r="T938" s="321"/>
      <c r="U938" s="321"/>
      <c r="V938" s="321"/>
      <c r="W938" s="321"/>
      <c r="X938" s="321"/>
      <c r="Y938" s="322"/>
      <c r="Z938" s="323"/>
      <c r="AA938" s="323"/>
      <c r="AB938" s="324"/>
      <c r="AC938" s="424"/>
      <c r="AD938" s="424"/>
      <c r="AE938" s="424"/>
      <c r="AF938" s="424"/>
      <c r="AG938" s="42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429"/>
      <c r="Q939" s="321"/>
      <c r="R939" s="321"/>
      <c r="S939" s="321"/>
      <c r="T939" s="321"/>
      <c r="U939" s="321"/>
      <c r="V939" s="321"/>
      <c r="W939" s="321"/>
      <c r="X939" s="321"/>
      <c r="Y939" s="322"/>
      <c r="Z939" s="323"/>
      <c r="AA939" s="323"/>
      <c r="AB939" s="324"/>
      <c r="AC939" s="424"/>
      <c r="AD939" s="424"/>
      <c r="AE939" s="424"/>
      <c r="AF939" s="424"/>
      <c r="AG939" s="42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493</v>
      </c>
      <c r="AI968" s="349"/>
      <c r="AJ968" s="349"/>
      <c r="AK968" s="349"/>
      <c r="AL968" s="349" t="s">
        <v>21</v>
      </c>
      <c r="AM968" s="349"/>
      <c r="AN968" s="349"/>
      <c r="AO968" s="430"/>
      <c r="AP968" s="431" t="s">
        <v>420</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424"/>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424"/>
      <c r="AD970" s="424"/>
      <c r="AE970" s="424"/>
      <c r="AF970" s="424"/>
      <c r="AG970" s="424"/>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429"/>
      <c r="Q971" s="321"/>
      <c r="R971" s="321"/>
      <c r="S971" s="321"/>
      <c r="T971" s="321"/>
      <c r="U971" s="321"/>
      <c r="V971" s="321"/>
      <c r="W971" s="321"/>
      <c r="X971" s="321"/>
      <c r="Y971" s="322"/>
      <c r="Z971" s="323"/>
      <c r="AA971" s="323"/>
      <c r="AB971" s="324"/>
      <c r="AC971" s="424"/>
      <c r="AD971" s="424"/>
      <c r="AE971" s="424"/>
      <c r="AF971" s="424"/>
      <c r="AG971" s="42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429"/>
      <c r="Q972" s="321"/>
      <c r="R972" s="321"/>
      <c r="S972" s="321"/>
      <c r="T972" s="321"/>
      <c r="U972" s="321"/>
      <c r="V972" s="321"/>
      <c r="W972" s="321"/>
      <c r="X972" s="321"/>
      <c r="Y972" s="322"/>
      <c r="Z972" s="323"/>
      <c r="AA972" s="323"/>
      <c r="AB972" s="324"/>
      <c r="AC972" s="424"/>
      <c r="AD972" s="424"/>
      <c r="AE972" s="424"/>
      <c r="AF972" s="424"/>
      <c r="AG972" s="42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493</v>
      </c>
      <c r="AI1001" s="349"/>
      <c r="AJ1001" s="349"/>
      <c r="AK1001" s="349"/>
      <c r="AL1001" s="349" t="s">
        <v>21</v>
      </c>
      <c r="AM1001" s="349"/>
      <c r="AN1001" s="349"/>
      <c r="AO1001" s="430"/>
      <c r="AP1001" s="431" t="s">
        <v>420</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424"/>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424"/>
      <c r="AD1003" s="424"/>
      <c r="AE1003" s="424"/>
      <c r="AF1003" s="424"/>
      <c r="AG1003" s="424"/>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429"/>
      <c r="Q1004" s="321"/>
      <c r="R1004" s="321"/>
      <c r="S1004" s="321"/>
      <c r="T1004" s="321"/>
      <c r="U1004" s="321"/>
      <c r="V1004" s="321"/>
      <c r="W1004" s="321"/>
      <c r="X1004" s="321"/>
      <c r="Y1004" s="322"/>
      <c r="Z1004" s="323"/>
      <c r="AA1004" s="323"/>
      <c r="AB1004" s="324"/>
      <c r="AC1004" s="424"/>
      <c r="AD1004" s="424"/>
      <c r="AE1004" s="424"/>
      <c r="AF1004" s="424"/>
      <c r="AG1004" s="42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429"/>
      <c r="Q1005" s="321"/>
      <c r="R1005" s="321"/>
      <c r="S1005" s="321"/>
      <c r="T1005" s="321"/>
      <c r="U1005" s="321"/>
      <c r="V1005" s="321"/>
      <c r="W1005" s="321"/>
      <c r="X1005" s="321"/>
      <c r="Y1005" s="322"/>
      <c r="Z1005" s="323"/>
      <c r="AA1005" s="323"/>
      <c r="AB1005" s="324"/>
      <c r="AC1005" s="424"/>
      <c r="AD1005" s="424"/>
      <c r="AE1005" s="424"/>
      <c r="AF1005" s="424"/>
      <c r="AG1005" s="42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493</v>
      </c>
      <c r="AI1034" s="349"/>
      <c r="AJ1034" s="349"/>
      <c r="AK1034" s="349"/>
      <c r="AL1034" s="349" t="s">
        <v>21</v>
      </c>
      <c r="AM1034" s="349"/>
      <c r="AN1034" s="349"/>
      <c r="AO1034" s="430"/>
      <c r="AP1034" s="431" t="s">
        <v>420</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424"/>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424"/>
      <c r="AD1036" s="424"/>
      <c r="AE1036" s="424"/>
      <c r="AF1036" s="424"/>
      <c r="AG1036" s="424"/>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429"/>
      <c r="Q1037" s="321"/>
      <c r="R1037" s="321"/>
      <c r="S1037" s="321"/>
      <c r="T1037" s="321"/>
      <c r="U1037" s="321"/>
      <c r="V1037" s="321"/>
      <c r="W1037" s="321"/>
      <c r="X1037" s="321"/>
      <c r="Y1037" s="322"/>
      <c r="Z1037" s="323"/>
      <c r="AA1037" s="323"/>
      <c r="AB1037" s="324"/>
      <c r="AC1037" s="424"/>
      <c r="AD1037" s="424"/>
      <c r="AE1037" s="424"/>
      <c r="AF1037" s="424"/>
      <c r="AG1037" s="42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429"/>
      <c r="Q1038" s="321"/>
      <c r="R1038" s="321"/>
      <c r="S1038" s="321"/>
      <c r="T1038" s="321"/>
      <c r="U1038" s="321"/>
      <c r="V1038" s="321"/>
      <c r="W1038" s="321"/>
      <c r="X1038" s="321"/>
      <c r="Y1038" s="322"/>
      <c r="Z1038" s="323"/>
      <c r="AA1038" s="323"/>
      <c r="AB1038" s="324"/>
      <c r="AC1038" s="424"/>
      <c r="AD1038" s="424"/>
      <c r="AE1038" s="424"/>
      <c r="AF1038" s="424"/>
      <c r="AG1038" s="42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493</v>
      </c>
      <c r="AI1067" s="349"/>
      <c r="AJ1067" s="349"/>
      <c r="AK1067" s="349"/>
      <c r="AL1067" s="349" t="s">
        <v>21</v>
      </c>
      <c r="AM1067" s="349"/>
      <c r="AN1067" s="349"/>
      <c r="AO1067" s="430"/>
      <c r="AP1067" s="431" t="s">
        <v>420</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424"/>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424"/>
      <c r="AD1069" s="424"/>
      <c r="AE1069" s="424"/>
      <c r="AF1069" s="424"/>
      <c r="AG1069" s="424"/>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429"/>
      <c r="Q1070" s="321"/>
      <c r="R1070" s="321"/>
      <c r="S1070" s="321"/>
      <c r="T1070" s="321"/>
      <c r="U1070" s="321"/>
      <c r="V1070" s="321"/>
      <c r="W1070" s="321"/>
      <c r="X1070" s="321"/>
      <c r="Y1070" s="322"/>
      <c r="Z1070" s="323"/>
      <c r="AA1070" s="323"/>
      <c r="AB1070" s="324"/>
      <c r="AC1070" s="424"/>
      <c r="AD1070" s="424"/>
      <c r="AE1070" s="424"/>
      <c r="AF1070" s="424"/>
      <c r="AG1070" s="42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429"/>
      <c r="Q1071" s="321"/>
      <c r="R1071" s="321"/>
      <c r="S1071" s="321"/>
      <c r="T1071" s="321"/>
      <c r="U1071" s="321"/>
      <c r="V1071" s="321"/>
      <c r="W1071" s="321"/>
      <c r="X1071" s="321"/>
      <c r="Y1071" s="322"/>
      <c r="Z1071" s="323"/>
      <c r="AA1071" s="323"/>
      <c r="AB1071" s="324"/>
      <c r="AC1071" s="424"/>
      <c r="AD1071" s="424"/>
      <c r="AE1071" s="424"/>
      <c r="AF1071" s="424"/>
      <c r="AG1071" s="42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0" t="s">
        <v>468</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8"/>
      <c r="E1101" s="278" t="s">
        <v>384</v>
      </c>
      <c r="F1101" s="898"/>
      <c r="G1101" s="898"/>
      <c r="H1101" s="898"/>
      <c r="I1101" s="898"/>
      <c r="J1101" s="278" t="s">
        <v>419</v>
      </c>
      <c r="K1101" s="278"/>
      <c r="L1101" s="278"/>
      <c r="M1101" s="278"/>
      <c r="N1101" s="278"/>
      <c r="O1101" s="278"/>
      <c r="P1101" s="347" t="s">
        <v>27</v>
      </c>
      <c r="Q1101" s="347"/>
      <c r="R1101" s="347"/>
      <c r="S1101" s="347"/>
      <c r="T1101" s="347"/>
      <c r="U1101" s="347"/>
      <c r="V1101" s="347"/>
      <c r="W1101" s="347"/>
      <c r="X1101" s="347"/>
      <c r="Y1101" s="278" t="s">
        <v>421</v>
      </c>
      <c r="Z1101" s="898"/>
      <c r="AA1101" s="898"/>
      <c r="AB1101" s="898"/>
      <c r="AC1101" s="278" t="s">
        <v>367</v>
      </c>
      <c r="AD1101" s="278"/>
      <c r="AE1101" s="278"/>
      <c r="AF1101" s="278"/>
      <c r="AG1101" s="278"/>
      <c r="AH1101" s="347" t="s">
        <v>380</v>
      </c>
      <c r="AI1101" s="348"/>
      <c r="AJ1101" s="348"/>
      <c r="AK1101" s="348"/>
      <c r="AL1101" s="348" t="s">
        <v>21</v>
      </c>
      <c r="AM1101" s="348"/>
      <c r="AN1101" s="348"/>
      <c r="AO1101" s="901"/>
      <c r="AP1101" s="431" t="s">
        <v>453</v>
      </c>
      <c r="AQ1101" s="431"/>
      <c r="AR1101" s="431"/>
      <c r="AS1101" s="431"/>
      <c r="AT1101" s="431"/>
      <c r="AU1101" s="431"/>
      <c r="AV1101" s="431"/>
      <c r="AW1101" s="431"/>
      <c r="AX1101" s="431"/>
    </row>
    <row r="1102" spans="1:50" ht="30" customHeight="1" x14ac:dyDescent="0.15">
      <c r="A1102" s="407">
        <v>1</v>
      </c>
      <c r="B1102" s="407">
        <v>1</v>
      </c>
      <c r="C1102" s="900" t="s">
        <v>653</v>
      </c>
      <c r="D1102" s="900"/>
      <c r="E1102" s="262" t="s">
        <v>659</v>
      </c>
      <c r="F1102" s="899"/>
      <c r="G1102" s="899"/>
      <c r="H1102" s="899"/>
      <c r="I1102" s="899"/>
      <c r="J1102" s="422" t="s">
        <v>654</v>
      </c>
      <c r="K1102" s="423"/>
      <c r="L1102" s="423"/>
      <c r="M1102" s="423"/>
      <c r="N1102" s="423"/>
      <c r="O1102" s="423"/>
      <c r="P1102" s="429" t="s">
        <v>655</v>
      </c>
      <c r="Q1102" s="321"/>
      <c r="R1102" s="321"/>
      <c r="S1102" s="321"/>
      <c r="T1102" s="321"/>
      <c r="U1102" s="321"/>
      <c r="V1102" s="321"/>
      <c r="W1102" s="321"/>
      <c r="X1102" s="321"/>
      <c r="Y1102" s="322" t="s">
        <v>654</v>
      </c>
      <c r="Z1102" s="323"/>
      <c r="AA1102" s="323"/>
      <c r="AB1102" s="324"/>
      <c r="AC1102" s="326" t="s">
        <v>653</v>
      </c>
      <c r="AD1102" s="326"/>
      <c r="AE1102" s="326"/>
      <c r="AF1102" s="326"/>
      <c r="AG1102" s="326"/>
      <c r="AH1102" s="327" t="s">
        <v>656</v>
      </c>
      <c r="AI1102" s="328"/>
      <c r="AJ1102" s="328"/>
      <c r="AK1102" s="328"/>
      <c r="AL1102" s="329" t="s">
        <v>657</v>
      </c>
      <c r="AM1102" s="330"/>
      <c r="AN1102" s="330"/>
      <c r="AO1102" s="331"/>
      <c r="AP1102" s="325" t="s">
        <v>658</v>
      </c>
      <c r="AQ1102" s="325"/>
      <c r="AR1102" s="325"/>
      <c r="AS1102" s="325"/>
      <c r="AT1102" s="325"/>
      <c r="AU1102" s="325"/>
      <c r="AV1102" s="325"/>
      <c r="AW1102" s="325"/>
      <c r="AX1102" s="325"/>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18</v>
      </c>
      <c r="B1119" s="407">
        <v>1</v>
      </c>
      <c r="C1119" s="900"/>
      <c r="D1119" s="900"/>
      <c r="E1119" s="262"/>
      <c r="F1119" s="899"/>
      <c r="G1119" s="899"/>
      <c r="H1119" s="899"/>
      <c r="I1119" s="89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2:Y829 Y820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Q101">
    <cfRule type="expression" dxfId="2783" priority="13709">
      <formula>IF(RIGHT(TEXT(AQ101,"0.#"),1)=".",FALSE,TRUE)</formula>
    </cfRule>
    <cfRule type="expression" dxfId="2782" priority="13710">
      <formula>IF(RIGHT(TEXT(AQ101,"0.#"),1)=".",TRUE,FALSE)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21 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808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09:AU816 AU807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66">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01">
    <cfRule type="expression" dxfId="717" priority="9">
      <formula>IF(RIGHT(TEXT(AM101,"0.#"),1)=".",FALSE,TRUE)</formula>
    </cfRule>
    <cfRule type="expression" dxfId="716" priority="10">
      <formula>IF(RIGHT(TEXT(AM101,"0.#"),1)=".",TRUE,FALSE)</formula>
    </cfRule>
  </conditionalFormatting>
  <conditionalFormatting sqref="AE101">
    <cfRule type="expression" dxfId="715" priority="17">
      <formula>IF(RIGHT(TEXT(AE101,"0.#"),1)=".",FALSE,TRUE)</formula>
    </cfRule>
    <cfRule type="expression" dxfId="714" priority="18">
      <formula>IF(RIGHT(TEXT(AE101,"0.#"),1)=".",TRUE,FALSE)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I101">
    <cfRule type="expression" dxfId="709" priority="11">
      <formula>IF(RIGHT(TEXT(AI101,"0.#"),1)=".",FALSE,TRUE)</formula>
    </cfRule>
    <cfRule type="expression" dxfId="708" priority="12">
      <formula>IF(RIGHT(TEXT(AI101,"0.#"),1)=".",TRUE,FALSE)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557</v>
      </c>
      <c r="AF2" s="1009"/>
      <c r="AG2" s="1009"/>
      <c r="AH2" s="1009"/>
      <c r="AI2" s="1009" t="s">
        <v>554</v>
      </c>
      <c r="AJ2" s="1009"/>
      <c r="AK2" s="1009"/>
      <c r="AL2" s="1009"/>
      <c r="AM2" s="1009" t="s">
        <v>528</v>
      </c>
      <c r="AN2" s="1009"/>
      <c r="AO2" s="1009"/>
      <c r="AP2" s="463"/>
      <c r="AQ2" s="177" t="s">
        <v>354</v>
      </c>
      <c r="AR2" s="170"/>
      <c r="AS2" s="170"/>
      <c r="AT2" s="171"/>
      <c r="AU2" s="376" t="s">
        <v>253</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18"/>
      <c r="Z3" s="1019"/>
      <c r="AA3" s="1020"/>
      <c r="AB3" s="1024"/>
      <c r="AC3" s="1025"/>
      <c r="AD3" s="1026"/>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20"/>
      <c r="B4" s="518"/>
      <c r="C4" s="518"/>
      <c r="D4" s="518"/>
      <c r="E4" s="518"/>
      <c r="F4" s="519"/>
      <c r="G4" s="545"/>
      <c r="H4" s="1027"/>
      <c r="I4" s="1027"/>
      <c r="J4" s="1027"/>
      <c r="K4" s="1027"/>
      <c r="L4" s="1027"/>
      <c r="M4" s="1027"/>
      <c r="N4" s="1027"/>
      <c r="O4" s="1028"/>
      <c r="P4" s="162"/>
      <c r="Q4" s="1035"/>
      <c r="R4" s="1035"/>
      <c r="S4" s="1035"/>
      <c r="T4" s="1035"/>
      <c r="U4" s="1035"/>
      <c r="V4" s="1035"/>
      <c r="W4" s="1035"/>
      <c r="X4" s="1036"/>
      <c r="Y4" s="1013" t="s">
        <v>12</v>
      </c>
      <c r="Z4" s="1014"/>
      <c r="AA4" s="1015"/>
      <c r="AB4" s="556"/>
      <c r="AC4" s="1016"/>
      <c r="AD4" s="1016"/>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21"/>
      <c r="B5" s="522"/>
      <c r="C5" s="522"/>
      <c r="D5" s="522"/>
      <c r="E5" s="522"/>
      <c r="F5" s="523"/>
      <c r="G5" s="1029"/>
      <c r="H5" s="1030"/>
      <c r="I5" s="1030"/>
      <c r="J5" s="1030"/>
      <c r="K5" s="1030"/>
      <c r="L5" s="1030"/>
      <c r="M5" s="1030"/>
      <c r="N5" s="1030"/>
      <c r="O5" s="1031"/>
      <c r="P5" s="1037"/>
      <c r="Q5" s="1037"/>
      <c r="R5" s="1037"/>
      <c r="S5" s="1037"/>
      <c r="T5" s="1037"/>
      <c r="U5" s="1037"/>
      <c r="V5" s="1037"/>
      <c r="W5" s="1037"/>
      <c r="X5" s="1038"/>
      <c r="Y5" s="304" t="s">
        <v>54</v>
      </c>
      <c r="Z5" s="1010"/>
      <c r="AA5" s="1011"/>
      <c r="AB5" s="527"/>
      <c r="AC5" s="1012"/>
      <c r="AD5" s="1012"/>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21"/>
      <c r="B6" s="522"/>
      <c r="C6" s="522"/>
      <c r="D6" s="522"/>
      <c r="E6" s="522"/>
      <c r="F6" s="523"/>
      <c r="G6" s="1032"/>
      <c r="H6" s="1033"/>
      <c r="I6" s="1033"/>
      <c r="J6" s="1033"/>
      <c r="K6" s="1033"/>
      <c r="L6" s="1033"/>
      <c r="M6" s="1033"/>
      <c r="N6" s="1033"/>
      <c r="O6" s="1034"/>
      <c r="P6" s="1039"/>
      <c r="Q6" s="1039"/>
      <c r="R6" s="1039"/>
      <c r="S6" s="1039"/>
      <c r="T6" s="1039"/>
      <c r="U6" s="1039"/>
      <c r="V6" s="1039"/>
      <c r="W6" s="1039"/>
      <c r="X6" s="1040"/>
      <c r="Y6" s="1041" t="s">
        <v>13</v>
      </c>
      <c r="Z6" s="1010"/>
      <c r="AA6" s="1011"/>
      <c r="AB6" s="466" t="s">
        <v>301</v>
      </c>
      <c r="AC6" s="1042"/>
      <c r="AD6" s="1042"/>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0" t="s">
        <v>506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473</v>
      </c>
      <c r="B9" s="518"/>
      <c r="C9" s="518"/>
      <c r="D9" s="518"/>
      <c r="E9" s="518"/>
      <c r="F9" s="519"/>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558</v>
      </c>
      <c r="AF9" s="1009"/>
      <c r="AG9" s="1009"/>
      <c r="AH9" s="1009"/>
      <c r="AI9" s="1009" t="s">
        <v>554</v>
      </c>
      <c r="AJ9" s="1009"/>
      <c r="AK9" s="1009"/>
      <c r="AL9" s="1009"/>
      <c r="AM9" s="1009" t="s">
        <v>528</v>
      </c>
      <c r="AN9" s="1009"/>
      <c r="AO9" s="1009"/>
      <c r="AP9" s="463"/>
      <c r="AQ9" s="177" t="s">
        <v>354</v>
      </c>
      <c r="AR9" s="170"/>
      <c r="AS9" s="170"/>
      <c r="AT9" s="171"/>
      <c r="AU9" s="376" t="s">
        <v>253</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8"/>
      <c r="Z10" s="1019"/>
      <c r="AA10" s="1020"/>
      <c r="AB10" s="1024"/>
      <c r="AC10" s="1025"/>
      <c r="AD10" s="1026"/>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20"/>
      <c r="B11" s="518"/>
      <c r="C11" s="518"/>
      <c r="D11" s="518"/>
      <c r="E11" s="518"/>
      <c r="F11" s="519"/>
      <c r="G11" s="545"/>
      <c r="H11" s="1027"/>
      <c r="I11" s="1027"/>
      <c r="J11" s="1027"/>
      <c r="K11" s="1027"/>
      <c r="L11" s="1027"/>
      <c r="M11" s="1027"/>
      <c r="N11" s="1027"/>
      <c r="O11" s="1028"/>
      <c r="P11" s="162"/>
      <c r="Q11" s="1035"/>
      <c r="R11" s="1035"/>
      <c r="S11" s="1035"/>
      <c r="T11" s="1035"/>
      <c r="U11" s="1035"/>
      <c r="V11" s="1035"/>
      <c r="W11" s="1035"/>
      <c r="X11" s="1036"/>
      <c r="Y11" s="1013" t="s">
        <v>12</v>
      </c>
      <c r="Z11" s="1014"/>
      <c r="AA11" s="1015"/>
      <c r="AB11" s="556"/>
      <c r="AC11" s="1016"/>
      <c r="AD11" s="1016"/>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21"/>
      <c r="B12" s="522"/>
      <c r="C12" s="522"/>
      <c r="D12" s="522"/>
      <c r="E12" s="522"/>
      <c r="F12" s="523"/>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27"/>
      <c r="AC12" s="1012"/>
      <c r="AD12" s="1012"/>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9"/>
      <c r="B13" s="650"/>
      <c r="C13" s="650"/>
      <c r="D13" s="650"/>
      <c r="E13" s="650"/>
      <c r="F13" s="651"/>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6" t="s">
        <v>301</v>
      </c>
      <c r="AC13" s="1042"/>
      <c r="AD13" s="1042"/>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0" t="s">
        <v>506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473</v>
      </c>
      <c r="B16" s="518"/>
      <c r="C16" s="518"/>
      <c r="D16" s="518"/>
      <c r="E16" s="518"/>
      <c r="F16" s="519"/>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557</v>
      </c>
      <c r="AF16" s="1009"/>
      <c r="AG16" s="1009"/>
      <c r="AH16" s="1009"/>
      <c r="AI16" s="1009" t="s">
        <v>555</v>
      </c>
      <c r="AJ16" s="1009"/>
      <c r="AK16" s="1009"/>
      <c r="AL16" s="1009"/>
      <c r="AM16" s="1009" t="s">
        <v>528</v>
      </c>
      <c r="AN16" s="1009"/>
      <c r="AO16" s="1009"/>
      <c r="AP16" s="463"/>
      <c r="AQ16" s="177" t="s">
        <v>354</v>
      </c>
      <c r="AR16" s="170"/>
      <c r="AS16" s="170"/>
      <c r="AT16" s="171"/>
      <c r="AU16" s="376" t="s">
        <v>253</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8"/>
      <c r="Z17" s="1019"/>
      <c r="AA17" s="1020"/>
      <c r="AB17" s="1024"/>
      <c r="AC17" s="1025"/>
      <c r="AD17" s="1026"/>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20"/>
      <c r="B18" s="518"/>
      <c r="C18" s="518"/>
      <c r="D18" s="518"/>
      <c r="E18" s="518"/>
      <c r="F18" s="519"/>
      <c r="G18" s="545"/>
      <c r="H18" s="1027"/>
      <c r="I18" s="1027"/>
      <c r="J18" s="1027"/>
      <c r="K18" s="1027"/>
      <c r="L18" s="1027"/>
      <c r="M18" s="1027"/>
      <c r="N18" s="1027"/>
      <c r="O18" s="1028"/>
      <c r="P18" s="162"/>
      <c r="Q18" s="1035"/>
      <c r="R18" s="1035"/>
      <c r="S18" s="1035"/>
      <c r="T18" s="1035"/>
      <c r="U18" s="1035"/>
      <c r="V18" s="1035"/>
      <c r="W18" s="1035"/>
      <c r="X18" s="1036"/>
      <c r="Y18" s="1013" t="s">
        <v>12</v>
      </c>
      <c r="Z18" s="1014"/>
      <c r="AA18" s="1015"/>
      <c r="AB18" s="556"/>
      <c r="AC18" s="1016"/>
      <c r="AD18" s="1016"/>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21"/>
      <c r="B19" s="522"/>
      <c r="C19" s="522"/>
      <c r="D19" s="522"/>
      <c r="E19" s="522"/>
      <c r="F19" s="523"/>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27"/>
      <c r="AC19" s="1012"/>
      <c r="AD19" s="1012"/>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9"/>
      <c r="B20" s="650"/>
      <c r="C20" s="650"/>
      <c r="D20" s="650"/>
      <c r="E20" s="650"/>
      <c r="F20" s="651"/>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6" t="s">
        <v>301</v>
      </c>
      <c r="AC20" s="1042"/>
      <c r="AD20" s="1042"/>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0" t="s">
        <v>506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473</v>
      </c>
      <c r="B23" s="518"/>
      <c r="C23" s="518"/>
      <c r="D23" s="518"/>
      <c r="E23" s="518"/>
      <c r="F23" s="519"/>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559</v>
      </c>
      <c r="AF23" s="1009"/>
      <c r="AG23" s="1009"/>
      <c r="AH23" s="1009"/>
      <c r="AI23" s="1009" t="s">
        <v>554</v>
      </c>
      <c r="AJ23" s="1009"/>
      <c r="AK23" s="1009"/>
      <c r="AL23" s="1009"/>
      <c r="AM23" s="1009" t="s">
        <v>528</v>
      </c>
      <c r="AN23" s="1009"/>
      <c r="AO23" s="1009"/>
      <c r="AP23" s="463"/>
      <c r="AQ23" s="177" t="s">
        <v>354</v>
      </c>
      <c r="AR23" s="170"/>
      <c r="AS23" s="170"/>
      <c r="AT23" s="171"/>
      <c r="AU23" s="376" t="s">
        <v>253</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8"/>
      <c r="Z24" s="1019"/>
      <c r="AA24" s="1020"/>
      <c r="AB24" s="1024"/>
      <c r="AC24" s="1025"/>
      <c r="AD24" s="1026"/>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20"/>
      <c r="B25" s="518"/>
      <c r="C25" s="518"/>
      <c r="D25" s="518"/>
      <c r="E25" s="518"/>
      <c r="F25" s="519"/>
      <c r="G25" s="545"/>
      <c r="H25" s="1027"/>
      <c r="I25" s="1027"/>
      <c r="J25" s="1027"/>
      <c r="K25" s="1027"/>
      <c r="L25" s="1027"/>
      <c r="M25" s="1027"/>
      <c r="N25" s="1027"/>
      <c r="O25" s="1028"/>
      <c r="P25" s="162"/>
      <c r="Q25" s="1035"/>
      <c r="R25" s="1035"/>
      <c r="S25" s="1035"/>
      <c r="T25" s="1035"/>
      <c r="U25" s="1035"/>
      <c r="V25" s="1035"/>
      <c r="W25" s="1035"/>
      <c r="X25" s="1036"/>
      <c r="Y25" s="1013" t="s">
        <v>12</v>
      </c>
      <c r="Z25" s="1014"/>
      <c r="AA25" s="1015"/>
      <c r="AB25" s="556"/>
      <c r="AC25" s="1016"/>
      <c r="AD25" s="1016"/>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21"/>
      <c r="B26" s="522"/>
      <c r="C26" s="522"/>
      <c r="D26" s="522"/>
      <c r="E26" s="522"/>
      <c r="F26" s="523"/>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27"/>
      <c r="AC26" s="1012"/>
      <c r="AD26" s="1012"/>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9"/>
      <c r="B27" s="650"/>
      <c r="C27" s="650"/>
      <c r="D27" s="650"/>
      <c r="E27" s="650"/>
      <c r="F27" s="651"/>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6" t="s">
        <v>301</v>
      </c>
      <c r="AC27" s="1042"/>
      <c r="AD27" s="1042"/>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0" t="s">
        <v>506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473</v>
      </c>
      <c r="B30" s="518"/>
      <c r="C30" s="518"/>
      <c r="D30" s="518"/>
      <c r="E30" s="518"/>
      <c r="F30" s="519"/>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557</v>
      </c>
      <c r="AF30" s="1009"/>
      <c r="AG30" s="1009"/>
      <c r="AH30" s="1009"/>
      <c r="AI30" s="1009" t="s">
        <v>554</v>
      </c>
      <c r="AJ30" s="1009"/>
      <c r="AK30" s="1009"/>
      <c r="AL30" s="1009"/>
      <c r="AM30" s="1009" t="s">
        <v>552</v>
      </c>
      <c r="AN30" s="1009"/>
      <c r="AO30" s="1009"/>
      <c r="AP30" s="463"/>
      <c r="AQ30" s="177" t="s">
        <v>354</v>
      </c>
      <c r="AR30" s="170"/>
      <c r="AS30" s="170"/>
      <c r="AT30" s="171"/>
      <c r="AU30" s="376" t="s">
        <v>253</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8"/>
      <c r="Z31" s="1019"/>
      <c r="AA31" s="1020"/>
      <c r="AB31" s="1024"/>
      <c r="AC31" s="1025"/>
      <c r="AD31" s="1026"/>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20"/>
      <c r="B32" s="518"/>
      <c r="C32" s="518"/>
      <c r="D32" s="518"/>
      <c r="E32" s="518"/>
      <c r="F32" s="519"/>
      <c r="G32" s="545"/>
      <c r="H32" s="1027"/>
      <c r="I32" s="1027"/>
      <c r="J32" s="1027"/>
      <c r="K32" s="1027"/>
      <c r="L32" s="1027"/>
      <c r="M32" s="1027"/>
      <c r="N32" s="1027"/>
      <c r="O32" s="1028"/>
      <c r="P32" s="162"/>
      <c r="Q32" s="1035"/>
      <c r="R32" s="1035"/>
      <c r="S32" s="1035"/>
      <c r="T32" s="1035"/>
      <c r="U32" s="1035"/>
      <c r="V32" s="1035"/>
      <c r="W32" s="1035"/>
      <c r="X32" s="1036"/>
      <c r="Y32" s="1013" t="s">
        <v>12</v>
      </c>
      <c r="Z32" s="1014"/>
      <c r="AA32" s="1015"/>
      <c r="AB32" s="556"/>
      <c r="AC32" s="1016"/>
      <c r="AD32" s="1016"/>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21"/>
      <c r="B33" s="522"/>
      <c r="C33" s="522"/>
      <c r="D33" s="522"/>
      <c r="E33" s="522"/>
      <c r="F33" s="523"/>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27"/>
      <c r="AC33" s="1012"/>
      <c r="AD33" s="1012"/>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9"/>
      <c r="B34" s="650"/>
      <c r="C34" s="650"/>
      <c r="D34" s="650"/>
      <c r="E34" s="650"/>
      <c r="F34" s="651"/>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6" t="s">
        <v>301</v>
      </c>
      <c r="AC34" s="1042"/>
      <c r="AD34" s="1042"/>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0" t="s">
        <v>506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473</v>
      </c>
      <c r="B37" s="518"/>
      <c r="C37" s="518"/>
      <c r="D37" s="518"/>
      <c r="E37" s="518"/>
      <c r="F37" s="519"/>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559</v>
      </c>
      <c r="AF37" s="1009"/>
      <c r="AG37" s="1009"/>
      <c r="AH37" s="1009"/>
      <c r="AI37" s="1009" t="s">
        <v>556</v>
      </c>
      <c r="AJ37" s="1009"/>
      <c r="AK37" s="1009"/>
      <c r="AL37" s="1009"/>
      <c r="AM37" s="1009" t="s">
        <v>553</v>
      </c>
      <c r="AN37" s="1009"/>
      <c r="AO37" s="1009"/>
      <c r="AP37" s="463"/>
      <c r="AQ37" s="177" t="s">
        <v>354</v>
      </c>
      <c r="AR37" s="170"/>
      <c r="AS37" s="170"/>
      <c r="AT37" s="171"/>
      <c r="AU37" s="376" t="s">
        <v>253</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8"/>
      <c r="Z38" s="1019"/>
      <c r="AA38" s="1020"/>
      <c r="AB38" s="1024"/>
      <c r="AC38" s="1025"/>
      <c r="AD38" s="1026"/>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20"/>
      <c r="B39" s="518"/>
      <c r="C39" s="518"/>
      <c r="D39" s="518"/>
      <c r="E39" s="518"/>
      <c r="F39" s="519"/>
      <c r="G39" s="545"/>
      <c r="H39" s="1027"/>
      <c r="I39" s="1027"/>
      <c r="J39" s="1027"/>
      <c r="K39" s="1027"/>
      <c r="L39" s="1027"/>
      <c r="M39" s="1027"/>
      <c r="N39" s="1027"/>
      <c r="O39" s="1028"/>
      <c r="P39" s="162"/>
      <c r="Q39" s="1035"/>
      <c r="R39" s="1035"/>
      <c r="S39" s="1035"/>
      <c r="T39" s="1035"/>
      <c r="U39" s="1035"/>
      <c r="V39" s="1035"/>
      <c r="W39" s="1035"/>
      <c r="X39" s="1036"/>
      <c r="Y39" s="1013" t="s">
        <v>12</v>
      </c>
      <c r="Z39" s="1014"/>
      <c r="AA39" s="1015"/>
      <c r="AB39" s="556"/>
      <c r="AC39" s="1016"/>
      <c r="AD39" s="1016"/>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21"/>
      <c r="B40" s="522"/>
      <c r="C40" s="522"/>
      <c r="D40" s="522"/>
      <c r="E40" s="522"/>
      <c r="F40" s="523"/>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27"/>
      <c r="AC40" s="1012"/>
      <c r="AD40" s="1012"/>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9"/>
      <c r="B41" s="650"/>
      <c r="C41" s="650"/>
      <c r="D41" s="650"/>
      <c r="E41" s="650"/>
      <c r="F41" s="651"/>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6" t="s">
        <v>301</v>
      </c>
      <c r="AC41" s="1042"/>
      <c r="AD41" s="1042"/>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473</v>
      </c>
      <c r="B44" s="518"/>
      <c r="C44" s="518"/>
      <c r="D44" s="518"/>
      <c r="E44" s="518"/>
      <c r="F44" s="519"/>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557</v>
      </c>
      <c r="AF44" s="1009"/>
      <c r="AG44" s="1009"/>
      <c r="AH44" s="1009"/>
      <c r="AI44" s="1009" t="s">
        <v>554</v>
      </c>
      <c r="AJ44" s="1009"/>
      <c r="AK44" s="1009"/>
      <c r="AL44" s="1009"/>
      <c r="AM44" s="1009" t="s">
        <v>528</v>
      </c>
      <c r="AN44" s="1009"/>
      <c r="AO44" s="1009"/>
      <c r="AP44" s="463"/>
      <c r="AQ44" s="177" t="s">
        <v>354</v>
      </c>
      <c r="AR44" s="170"/>
      <c r="AS44" s="170"/>
      <c r="AT44" s="171"/>
      <c r="AU44" s="376" t="s">
        <v>253</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8"/>
      <c r="Z45" s="1019"/>
      <c r="AA45" s="1020"/>
      <c r="AB45" s="1024"/>
      <c r="AC45" s="1025"/>
      <c r="AD45" s="1026"/>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20"/>
      <c r="B46" s="518"/>
      <c r="C46" s="518"/>
      <c r="D46" s="518"/>
      <c r="E46" s="518"/>
      <c r="F46" s="519"/>
      <c r="G46" s="545"/>
      <c r="H46" s="1027"/>
      <c r="I46" s="1027"/>
      <c r="J46" s="1027"/>
      <c r="K46" s="1027"/>
      <c r="L46" s="1027"/>
      <c r="M46" s="1027"/>
      <c r="N46" s="1027"/>
      <c r="O46" s="1028"/>
      <c r="P46" s="162"/>
      <c r="Q46" s="1035"/>
      <c r="R46" s="1035"/>
      <c r="S46" s="1035"/>
      <c r="T46" s="1035"/>
      <c r="U46" s="1035"/>
      <c r="V46" s="1035"/>
      <c r="W46" s="1035"/>
      <c r="X46" s="1036"/>
      <c r="Y46" s="1013" t="s">
        <v>12</v>
      </c>
      <c r="Z46" s="1014"/>
      <c r="AA46" s="1015"/>
      <c r="AB46" s="556"/>
      <c r="AC46" s="1016"/>
      <c r="AD46" s="1016"/>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21"/>
      <c r="B47" s="522"/>
      <c r="C47" s="522"/>
      <c r="D47" s="522"/>
      <c r="E47" s="522"/>
      <c r="F47" s="523"/>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27"/>
      <c r="AC47" s="1012"/>
      <c r="AD47" s="1012"/>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9"/>
      <c r="B48" s="650"/>
      <c r="C48" s="650"/>
      <c r="D48" s="650"/>
      <c r="E48" s="650"/>
      <c r="F48" s="651"/>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6" t="s">
        <v>301</v>
      </c>
      <c r="AC48" s="1042"/>
      <c r="AD48" s="1042"/>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473</v>
      </c>
      <c r="B51" s="518"/>
      <c r="C51" s="518"/>
      <c r="D51" s="518"/>
      <c r="E51" s="518"/>
      <c r="F51" s="519"/>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3" t="s">
        <v>11</v>
      </c>
      <c r="AC51" s="1022"/>
      <c r="AD51" s="1023"/>
      <c r="AE51" s="1009" t="s">
        <v>557</v>
      </c>
      <c r="AF51" s="1009"/>
      <c r="AG51" s="1009"/>
      <c r="AH51" s="1009"/>
      <c r="AI51" s="1009" t="s">
        <v>554</v>
      </c>
      <c r="AJ51" s="1009"/>
      <c r="AK51" s="1009"/>
      <c r="AL51" s="1009"/>
      <c r="AM51" s="1009" t="s">
        <v>528</v>
      </c>
      <c r="AN51" s="1009"/>
      <c r="AO51" s="1009"/>
      <c r="AP51" s="463"/>
      <c r="AQ51" s="177" t="s">
        <v>354</v>
      </c>
      <c r="AR51" s="170"/>
      <c r="AS51" s="170"/>
      <c r="AT51" s="171"/>
      <c r="AU51" s="376" t="s">
        <v>253</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8"/>
      <c r="Z52" s="1019"/>
      <c r="AA52" s="1020"/>
      <c r="AB52" s="1024"/>
      <c r="AC52" s="1025"/>
      <c r="AD52" s="1026"/>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20"/>
      <c r="B53" s="518"/>
      <c r="C53" s="518"/>
      <c r="D53" s="518"/>
      <c r="E53" s="518"/>
      <c r="F53" s="519"/>
      <c r="G53" s="545"/>
      <c r="H53" s="1027"/>
      <c r="I53" s="1027"/>
      <c r="J53" s="1027"/>
      <c r="K53" s="1027"/>
      <c r="L53" s="1027"/>
      <c r="M53" s="1027"/>
      <c r="N53" s="1027"/>
      <c r="O53" s="1028"/>
      <c r="P53" s="162"/>
      <c r="Q53" s="1035"/>
      <c r="R53" s="1035"/>
      <c r="S53" s="1035"/>
      <c r="T53" s="1035"/>
      <c r="U53" s="1035"/>
      <c r="V53" s="1035"/>
      <c r="W53" s="1035"/>
      <c r="X53" s="1036"/>
      <c r="Y53" s="1013" t="s">
        <v>12</v>
      </c>
      <c r="Z53" s="1014"/>
      <c r="AA53" s="1015"/>
      <c r="AB53" s="556"/>
      <c r="AC53" s="1016"/>
      <c r="AD53" s="1016"/>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21"/>
      <c r="B54" s="522"/>
      <c r="C54" s="522"/>
      <c r="D54" s="522"/>
      <c r="E54" s="522"/>
      <c r="F54" s="523"/>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27"/>
      <c r="AC54" s="1012"/>
      <c r="AD54" s="1012"/>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9"/>
      <c r="B55" s="650"/>
      <c r="C55" s="650"/>
      <c r="D55" s="650"/>
      <c r="E55" s="650"/>
      <c r="F55" s="651"/>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6" t="s">
        <v>301</v>
      </c>
      <c r="AC55" s="1042"/>
      <c r="AD55" s="1042"/>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473</v>
      </c>
      <c r="B58" s="518"/>
      <c r="C58" s="518"/>
      <c r="D58" s="518"/>
      <c r="E58" s="518"/>
      <c r="F58" s="519"/>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557</v>
      </c>
      <c r="AF58" s="1009"/>
      <c r="AG58" s="1009"/>
      <c r="AH58" s="1009"/>
      <c r="AI58" s="1009" t="s">
        <v>554</v>
      </c>
      <c r="AJ58" s="1009"/>
      <c r="AK58" s="1009"/>
      <c r="AL58" s="1009"/>
      <c r="AM58" s="1009" t="s">
        <v>528</v>
      </c>
      <c r="AN58" s="1009"/>
      <c r="AO58" s="1009"/>
      <c r="AP58" s="463"/>
      <c r="AQ58" s="177" t="s">
        <v>354</v>
      </c>
      <c r="AR58" s="170"/>
      <c r="AS58" s="170"/>
      <c r="AT58" s="171"/>
      <c r="AU58" s="376" t="s">
        <v>253</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8"/>
      <c r="Z59" s="1019"/>
      <c r="AA59" s="1020"/>
      <c r="AB59" s="1024"/>
      <c r="AC59" s="1025"/>
      <c r="AD59" s="1026"/>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20"/>
      <c r="B60" s="518"/>
      <c r="C60" s="518"/>
      <c r="D60" s="518"/>
      <c r="E60" s="518"/>
      <c r="F60" s="519"/>
      <c r="G60" s="545"/>
      <c r="H60" s="1027"/>
      <c r="I60" s="1027"/>
      <c r="J60" s="1027"/>
      <c r="K60" s="1027"/>
      <c r="L60" s="1027"/>
      <c r="M60" s="1027"/>
      <c r="N60" s="1027"/>
      <c r="O60" s="1028"/>
      <c r="P60" s="162"/>
      <c r="Q60" s="1035"/>
      <c r="R60" s="1035"/>
      <c r="S60" s="1035"/>
      <c r="T60" s="1035"/>
      <c r="U60" s="1035"/>
      <c r="V60" s="1035"/>
      <c r="W60" s="1035"/>
      <c r="X60" s="1036"/>
      <c r="Y60" s="1013" t="s">
        <v>12</v>
      </c>
      <c r="Z60" s="1014"/>
      <c r="AA60" s="1015"/>
      <c r="AB60" s="556"/>
      <c r="AC60" s="1016"/>
      <c r="AD60" s="1016"/>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21"/>
      <c r="B61" s="522"/>
      <c r="C61" s="522"/>
      <c r="D61" s="522"/>
      <c r="E61" s="522"/>
      <c r="F61" s="523"/>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27"/>
      <c r="AC61" s="1012"/>
      <c r="AD61" s="1012"/>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9"/>
      <c r="B62" s="650"/>
      <c r="C62" s="650"/>
      <c r="D62" s="650"/>
      <c r="E62" s="650"/>
      <c r="F62" s="651"/>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6" t="s">
        <v>301</v>
      </c>
      <c r="AC62" s="1042"/>
      <c r="AD62" s="1042"/>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473</v>
      </c>
      <c r="B65" s="518"/>
      <c r="C65" s="518"/>
      <c r="D65" s="518"/>
      <c r="E65" s="518"/>
      <c r="F65" s="519"/>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557</v>
      </c>
      <c r="AF65" s="1009"/>
      <c r="AG65" s="1009"/>
      <c r="AH65" s="1009"/>
      <c r="AI65" s="1009" t="s">
        <v>554</v>
      </c>
      <c r="AJ65" s="1009"/>
      <c r="AK65" s="1009"/>
      <c r="AL65" s="1009"/>
      <c r="AM65" s="1009" t="s">
        <v>528</v>
      </c>
      <c r="AN65" s="1009"/>
      <c r="AO65" s="1009"/>
      <c r="AP65" s="463"/>
      <c r="AQ65" s="177" t="s">
        <v>354</v>
      </c>
      <c r="AR65" s="170"/>
      <c r="AS65" s="170"/>
      <c r="AT65" s="171"/>
      <c r="AU65" s="376" t="s">
        <v>253</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8"/>
      <c r="Z66" s="1019"/>
      <c r="AA66" s="1020"/>
      <c r="AB66" s="1024"/>
      <c r="AC66" s="1025"/>
      <c r="AD66" s="1026"/>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20"/>
      <c r="B67" s="518"/>
      <c r="C67" s="518"/>
      <c r="D67" s="518"/>
      <c r="E67" s="518"/>
      <c r="F67" s="519"/>
      <c r="G67" s="545"/>
      <c r="H67" s="1027"/>
      <c r="I67" s="1027"/>
      <c r="J67" s="1027"/>
      <c r="K67" s="1027"/>
      <c r="L67" s="1027"/>
      <c r="M67" s="1027"/>
      <c r="N67" s="1027"/>
      <c r="O67" s="1028"/>
      <c r="P67" s="162"/>
      <c r="Q67" s="1035"/>
      <c r="R67" s="1035"/>
      <c r="S67" s="1035"/>
      <c r="T67" s="1035"/>
      <c r="U67" s="1035"/>
      <c r="V67" s="1035"/>
      <c r="W67" s="1035"/>
      <c r="X67" s="1036"/>
      <c r="Y67" s="1013" t="s">
        <v>12</v>
      </c>
      <c r="Z67" s="1014"/>
      <c r="AA67" s="1015"/>
      <c r="AB67" s="556"/>
      <c r="AC67" s="1016"/>
      <c r="AD67" s="1016"/>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21"/>
      <c r="B68" s="522"/>
      <c r="C68" s="522"/>
      <c r="D68" s="522"/>
      <c r="E68" s="522"/>
      <c r="F68" s="523"/>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27"/>
      <c r="AC68" s="1012"/>
      <c r="AD68" s="1012"/>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9"/>
      <c r="B69" s="650"/>
      <c r="C69" s="650"/>
      <c r="D69" s="650"/>
      <c r="E69" s="650"/>
      <c r="F69" s="651"/>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2" t="s">
        <v>301</v>
      </c>
      <c r="AC69" s="430"/>
      <c r="AD69" s="430"/>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0" t="s">
        <v>506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9"/>
      <c r="B4" s="1050"/>
      <c r="C4" s="1050"/>
      <c r="D4" s="1050"/>
      <c r="E4" s="1050"/>
      <c r="F4" s="1051"/>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9"/>
      <c r="B5" s="1050"/>
      <c r="C5" s="1050"/>
      <c r="D5" s="1050"/>
      <c r="E5" s="1050"/>
      <c r="F5" s="105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9"/>
      <c r="B6" s="1050"/>
      <c r="C6" s="1050"/>
      <c r="D6" s="1050"/>
      <c r="E6" s="1050"/>
      <c r="F6" s="105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9"/>
      <c r="B7" s="1050"/>
      <c r="C7" s="1050"/>
      <c r="D7" s="1050"/>
      <c r="E7" s="1050"/>
      <c r="F7" s="105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9"/>
      <c r="B8" s="1050"/>
      <c r="C8" s="1050"/>
      <c r="D8" s="1050"/>
      <c r="E8" s="1050"/>
      <c r="F8" s="105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9"/>
      <c r="B9" s="1050"/>
      <c r="C9" s="1050"/>
      <c r="D9" s="1050"/>
      <c r="E9" s="1050"/>
      <c r="F9" s="105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9"/>
      <c r="B10" s="1050"/>
      <c r="C10" s="1050"/>
      <c r="D10" s="1050"/>
      <c r="E10" s="1050"/>
      <c r="F10" s="105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9"/>
      <c r="B11" s="1050"/>
      <c r="C11" s="1050"/>
      <c r="D11" s="1050"/>
      <c r="E11" s="1050"/>
      <c r="F11" s="105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9"/>
      <c r="B12" s="1050"/>
      <c r="C12" s="1050"/>
      <c r="D12" s="1050"/>
      <c r="E12" s="1050"/>
      <c r="F12" s="105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9"/>
      <c r="B13" s="1050"/>
      <c r="C13" s="1050"/>
      <c r="D13" s="1050"/>
      <c r="E13" s="1050"/>
      <c r="F13" s="105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9"/>
      <c r="B16" s="1050"/>
      <c r="C16" s="1050"/>
      <c r="D16" s="1050"/>
      <c r="E16" s="1050"/>
      <c r="F16" s="105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9"/>
      <c r="B18" s="1050"/>
      <c r="C18" s="1050"/>
      <c r="D18" s="1050"/>
      <c r="E18" s="1050"/>
      <c r="F18" s="105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9"/>
      <c r="B19" s="1050"/>
      <c r="C19" s="1050"/>
      <c r="D19" s="1050"/>
      <c r="E19" s="1050"/>
      <c r="F19" s="105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9"/>
      <c r="B20" s="1050"/>
      <c r="C20" s="1050"/>
      <c r="D20" s="1050"/>
      <c r="E20" s="1050"/>
      <c r="F20" s="105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9"/>
      <c r="B21" s="1050"/>
      <c r="C21" s="1050"/>
      <c r="D21" s="1050"/>
      <c r="E21" s="1050"/>
      <c r="F21" s="105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9"/>
      <c r="B22" s="1050"/>
      <c r="C22" s="1050"/>
      <c r="D22" s="1050"/>
      <c r="E22" s="1050"/>
      <c r="F22" s="105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9"/>
      <c r="B23" s="1050"/>
      <c r="C23" s="1050"/>
      <c r="D23" s="1050"/>
      <c r="E23" s="1050"/>
      <c r="F23" s="105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9"/>
      <c r="B24" s="1050"/>
      <c r="C24" s="1050"/>
      <c r="D24" s="1050"/>
      <c r="E24" s="1050"/>
      <c r="F24" s="105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9"/>
      <c r="B25" s="1050"/>
      <c r="C25" s="1050"/>
      <c r="D25" s="1050"/>
      <c r="E25" s="1050"/>
      <c r="F25" s="105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9"/>
      <c r="B26" s="1050"/>
      <c r="C26" s="1050"/>
      <c r="D26" s="1050"/>
      <c r="E26" s="1050"/>
      <c r="F26" s="105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9"/>
      <c r="B29" s="1050"/>
      <c r="C29" s="1050"/>
      <c r="D29" s="1050"/>
      <c r="E29" s="1050"/>
      <c r="F29" s="105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9"/>
      <c r="B31" s="1050"/>
      <c r="C31" s="1050"/>
      <c r="D31" s="1050"/>
      <c r="E31" s="1050"/>
      <c r="F31" s="105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9"/>
      <c r="B32" s="1050"/>
      <c r="C32" s="1050"/>
      <c r="D32" s="1050"/>
      <c r="E32" s="1050"/>
      <c r="F32" s="105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9"/>
      <c r="B33" s="1050"/>
      <c r="C33" s="1050"/>
      <c r="D33" s="1050"/>
      <c r="E33" s="1050"/>
      <c r="F33" s="105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9"/>
      <c r="B34" s="1050"/>
      <c r="C34" s="1050"/>
      <c r="D34" s="1050"/>
      <c r="E34" s="1050"/>
      <c r="F34" s="105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9"/>
      <c r="B35" s="1050"/>
      <c r="C35" s="1050"/>
      <c r="D35" s="1050"/>
      <c r="E35" s="1050"/>
      <c r="F35" s="105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9"/>
      <c r="B36" s="1050"/>
      <c r="C36" s="1050"/>
      <c r="D36" s="1050"/>
      <c r="E36" s="1050"/>
      <c r="F36" s="105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9"/>
      <c r="B37" s="1050"/>
      <c r="C37" s="1050"/>
      <c r="D37" s="1050"/>
      <c r="E37" s="1050"/>
      <c r="F37" s="105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9"/>
      <c r="B38" s="1050"/>
      <c r="C38" s="1050"/>
      <c r="D38" s="1050"/>
      <c r="E38" s="1050"/>
      <c r="F38" s="105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9"/>
      <c r="B39" s="1050"/>
      <c r="C39" s="1050"/>
      <c r="D39" s="1050"/>
      <c r="E39" s="1050"/>
      <c r="F39" s="105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9"/>
      <c r="B42" s="1050"/>
      <c r="C42" s="1050"/>
      <c r="D42" s="1050"/>
      <c r="E42" s="1050"/>
      <c r="F42" s="105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9"/>
      <c r="B44" s="1050"/>
      <c r="C44" s="1050"/>
      <c r="D44" s="1050"/>
      <c r="E44" s="1050"/>
      <c r="F44" s="105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9"/>
      <c r="B45" s="1050"/>
      <c r="C45" s="1050"/>
      <c r="D45" s="1050"/>
      <c r="E45" s="1050"/>
      <c r="F45" s="105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9"/>
      <c r="B46" s="1050"/>
      <c r="C46" s="1050"/>
      <c r="D46" s="1050"/>
      <c r="E46" s="1050"/>
      <c r="F46" s="105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9"/>
      <c r="B47" s="1050"/>
      <c r="C47" s="1050"/>
      <c r="D47" s="1050"/>
      <c r="E47" s="1050"/>
      <c r="F47" s="105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9"/>
      <c r="B48" s="1050"/>
      <c r="C48" s="1050"/>
      <c r="D48" s="1050"/>
      <c r="E48" s="1050"/>
      <c r="F48" s="105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9"/>
      <c r="B49" s="1050"/>
      <c r="C49" s="1050"/>
      <c r="D49" s="1050"/>
      <c r="E49" s="1050"/>
      <c r="F49" s="105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9"/>
      <c r="B50" s="1050"/>
      <c r="C50" s="1050"/>
      <c r="D50" s="1050"/>
      <c r="E50" s="1050"/>
      <c r="F50" s="105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9"/>
      <c r="B51" s="1050"/>
      <c r="C51" s="1050"/>
      <c r="D51" s="1050"/>
      <c r="E51" s="1050"/>
      <c r="F51" s="105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9"/>
      <c r="B52" s="1050"/>
      <c r="C52" s="1050"/>
      <c r="D52" s="1050"/>
      <c r="E52" s="1050"/>
      <c r="F52" s="105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9"/>
      <c r="B56" s="1050"/>
      <c r="C56" s="1050"/>
      <c r="D56" s="1050"/>
      <c r="E56" s="1050"/>
      <c r="F56" s="105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9"/>
      <c r="B58" s="1050"/>
      <c r="C58" s="1050"/>
      <c r="D58" s="1050"/>
      <c r="E58" s="1050"/>
      <c r="F58" s="105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9"/>
      <c r="B59" s="1050"/>
      <c r="C59" s="1050"/>
      <c r="D59" s="1050"/>
      <c r="E59" s="1050"/>
      <c r="F59" s="105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9"/>
      <c r="B60" s="1050"/>
      <c r="C60" s="1050"/>
      <c r="D60" s="1050"/>
      <c r="E60" s="1050"/>
      <c r="F60" s="105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9"/>
      <c r="B61" s="1050"/>
      <c r="C61" s="1050"/>
      <c r="D61" s="1050"/>
      <c r="E61" s="1050"/>
      <c r="F61" s="105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9"/>
      <c r="B62" s="1050"/>
      <c r="C62" s="1050"/>
      <c r="D62" s="1050"/>
      <c r="E62" s="1050"/>
      <c r="F62" s="105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9"/>
      <c r="B63" s="1050"/>
      <c r="C63" s="1050"/>
      <c r="D63" s="1050"/>
      <c r="E63" s="1050"/>
      <c r="F63" s="105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9"/>
      <c r="B64" s="1050"/>
      <c r="C64" s="1050"/>
      <c r="D64" s="1050"/>
      <c r="E64" s="1050"/>
      <c r="F64" s="105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9"/>
      <c r="B65" s="1050"/>
      <c r="C65" s="1050"/>
      <c r="D65" s="1050"/>
      <c r="E65" s="1050"/>
      <c r="F65" s="105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9"/>
      <c r="B66" s="1050"/>
      <c r="C66" s="1050"/>
      <c r="D66" s="1050"/>
      <c r="E66" s="1050"/>
      <c r="F66" s="105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9"/>
      <c r="B69" s="1050"/>
      <c r="C69" s="1050"/>
      <c r="D69" s="1050"/>
      <c r="E69" s="1050"/>
      <c r="F69" s="105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9"/>
      <c r="B71" s="1050"/>
      <c r="C71" s="1050"/>
      <c r="D71" s="1050"/>
      <c r="E71" s="1050"/>
      <c r="F71" s="105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9"/>
      <c r="B72" s="1050"/>
      <c r="C72" s="1050"/>
      <c r="D72" s="1050"/>
      <c r="E72" s="1050"/>
      <c r="F72" s="105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9"/>
      <c r="B73" s="1050"/>
      <c r="C73" s="1050"/>
      <c r="D73" s="1050"/>
      <c r="E73" s="1050"/>
      <c r="F73" s="105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9"/>
      <c r="B74" s="1050"/>
      <c r="C74" s="1050"/>
      <c r="D74" s="1050"/>
      <c r="E74" s="1050"/>
      <c r="F74" s="105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9"/>
      <c r="B75" s="1050"/>
      <c r="C75" s="1050"/>
      <c r="D75" s="1050"/>
      <c r="E75" s="1050"/>
      <c r="F75" s="105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9"/>
      <c r="B76" s="1050"/>
      <c r="C76" s="1050"/>
      <c r="D76" s="1050"/>
      <c r="E76" s="1050"/>
      <c r="F76" s="105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9"/>
      <c r="B77" s="1050"/>
      <c r="C77" s="1050"/>
      <c r="D77" s="1050"/>
      <c r="E77" s="1050"/>
      <c r="F77" s="105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9"/>
      <c r="B78" s="1050"/>
      <c r="C78" s="1050"/>
      <c r="D78" s="1050"/>
      <c r="E78" s="1050"/>
      <c r="F78" s="105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9"/>
      <c r="B79" s="1050"/>
      <c r="C79" s="1050"/>
      <c r="D79" s="1050"/>
      <c r="E79" s="1050"/>
      <c r="F79" s="105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9"/>
      <c r="B82" s="1050"/>
      <c r="C82" s="1050"/>
      <c r="D82" s="1050"/>
      <c r="E82" s="1050"/>
      <c r="F82" s="105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9"/>
      <c r="B84" s="1050"/>
      <c r="C84" s="1050"/>
      <c r="D84" s="1050"/>
      <c r="E84" s="1050"/>
      <c r="F84" s="105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9"/>
      <c r="B85" s="1050"/>
      <c r="C85" s="1050"/>
      <c r="D85" s="1050"/>
      <c r="E85" s="1050"/>
      <c r="F85" s="105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9"/>
      <c r="B86" s="1050"/>
      <c r="C86" s="1050"/>
      <c r="D86" s="1050"/>
      <c r="E86" s="1050"/>
      <c r="F86" s="105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9"/>
      <c r="B87" s="1050"/>
      <c r="C87" s="1050"/>
      <c r="D87" s="1050"/>
      <c r="E87" s="1050"/>
      <c r="F87" s="105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9"/>
      <c r="B88" s="1050"/>
      <c r="C88" s="1050"/>
      <c r="D88" s="1050"/>
      <c r="E88" s="1050"/>
      <c r="F88" s="105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9"/>
      <c r="B89" s="1050"/>
      <c r="C89" s="1050"/>
      <c r="D89" s="1050"/>
      <c r="E89" s="1050"/>
      <c r="F89" s="105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9"/>
      <c r="B90" s="1050"/>
      <c r="C90" s="1050"/>
      <c r="D90" s="1050"/>
      <c r="E90" s="1050"/>
      <c r="F90" s="105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9"/>
      <c r="B91" s="1050"/>
      <c r="C91" s="1050"/>
      <c r="D91" s="1050"/>
      <c r="E91" s="1050"/>
      <c r="F91" s="105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9"/>
      <c r="B92" s="1050"/>
      <c r="C92" s="1050"/>
      <c r="D92" s="1050"/>
      <c r="E92" s="1050"/>
      <c r="F92" s="105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9"/>
      <c r="B95" s="1050"/>
      <c r="C95" s="1050"/>
      <c r="D95" s="1050"/>
      <c r="E95" s="1050"/>
      <c r="F95" s="105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9"/>
      <c r="B97" s="1050"/>
      <c r="C97" s="1050"/>
      <c r="D97" s="1050"/>
      <c r="E97" s="1050"/>
      <c r="F97" s="105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9"/>
      <c r="B98" s="1050"/>
      <c r="C98" s="1050"/>
      <c r="D98" s="1050"/>
      <c r="E98" s="1050"/>
      <c r="F98" s="105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9"/>
      <c r="B99" s="1050"/>
      <c r="C99" s="1050"/>
      <c r="D99" s="1050"/>
      <c r="E99" s="1050"/>
      <c r="F99" s="105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9"/>
      <c r="B100" s="1050"/>
      <c r="C100" s="1050"/>
      <c r="D100" s="1050"/>
      <c r="E100" s="1050"/>
      <c r="F100" s="105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9"/>
      <c r="B101" s="1050"/>
      <c r="C101" s="1050"/>
      <c r="D101" s="1050"/>
      <c r="E101" s="1050"/>
      <c r="F101" s="105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9"/>
      <c r="B102" s="1050"/>
      <c r="C102" s="1050"/>
      <c r="D102" s="1050"/>
      <c r="E102" s="1050"/>
      <c r="F102" s="105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9"/>
      <c r="B103" s="1050"/>
      <c r="C103" s="1050"/>
      <c r="D103" s="1050"/>
      <c r="E103" s="1050"/>
      <c r="F103" s="105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9"/>
      <c r="B104" s="1050"/>
      <c r="C104" s="1050"/>
      <c r="D104" s="1050"/>
      <c r="E104" s="1050"/>
      <c r="F104" s="105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9"/>
      <c r="B105" s="1050"/>
      <c r="C105" s="1050"/>
      <c r="D105" s="1050"/>
      <c r="E105" s="1050"/>
      <c r="F105" s="105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9"/>
      <c r="B109" s="1050"/>
      <c r="C109" s="1050"/>
      <c r="D109" s="1050"/>
      <c r="E109" s="1050"/>
      <c r="F109" s="105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9"/>
      <c r="B111" s="1050"/>
      <c r="C111" s="1050"/>
      <c r="D111" s="1050"/>
      <c r="E111" s="1050"/>
      <c r="F111" s="105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9"/>
      <c r="B112" s="1050"/>
      <c r="C112" s="1050"/>
      <c r="D112" s="1050"/>
      <c r="E112" s="1050"/>
      <c r="F112" s="105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9"/>
      <c r="B113" s="1050"/>
      <c r="C113" s="1050"/>
      <c r="D113" s="1050"/>
      <c r="E113" s="1050"/>
      <c r="F113" s="105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9"/>
      <c r="B114" s="1050"/>
      <c r="C114" s="1050"/>
      <c r="D114" s="1050"/>
      <c r="E114" s="1050"/>
      <c r="F114" s="105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9"/>
      <c r="B115" s="1050"/>
      <c r="C115" s="1050"/>
      <c r="D115" s="1050"/>
      <c r="E115" s="1050"/>
      <c r="F115" s="105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9"/>
      <c r="B116" s="1050"/>
      <c r="C116" s="1050"/>
      <c r="D116" s="1050"/>
      <c r="E116" s="1050"/>
      <c r="F116" s="105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9"/>
      <c r="B117" s="1050"/>
      <c r="C117" s="1050"/>
      <c r="D117" s="1050"/>
      <c r="E117" s="1050"/>
      <c r="F117" s="105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9"/>
      <c r="B118" s="1050"/>
      <c r="C118" s="1050"/>
      <c r="D118" s="1050"/>
      <c r="E118" s="1050"/>
      <c r="F118" s="105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9"/>
      <c r="B119" s="1050"/>
      <c r="C119" s="1050"/>
      <c r="D119" s="1050"/>
      <c r="E119" s="1050"/>
      <c r="F119" s="105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9"/>
      <c r="B122" s="1050"/>
      <c r="C122" s="1050"/>
      <c r="D122" s="1050"/>
      <c r="E122" s="1050"/>
      <c r="F122" s="105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9"/>
      <c r="B124" s="1050"/>
      <c r="C124" s="1050"/>
      <c r="D124" s="1050"/>
      <c r="E124" s="1050"/>
      <c r="F124" s="105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9"/>
      <c r="B125" s="1050"/>
      <c r="C125" s="1050"/>
      <c r="D125" s="1050"/>
      <c r="E125" s="1050"/>
      <c r="F125" s="105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9"/>
      <c r="B126" s="1050"/>
      <c r="C126" s="1050"/>
      <c r="D126" s="1050"/>
      <c r="E126" s="1050"/>
      <c r="F126" s="105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9"/>
      <c r="B127" s="1050"/>
      <c r="C127" s="1050"/>
      <c r="D127" s="1050"/>
      <c r="E127" s="1050"/>
      <c r="F127" s="105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9"/>
      <c r="B128" s="1050"/>
      <c r="C128" s="1050"/>
      <c r="D128" s="1050"/>
      <c r="E128" s="1050"/>
      <c r="F128" s="105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9"/>
      <c r="B129" s="1050"/>
      <c r="C129" s="1050"/>
      <c r="D129" s="1050"/>
      <c r="E129" s="1050"/>
      <c r="F129" s="105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9"/>
      <c r="B130" s="1050"/>
      <c r="C130" s="1050"/>
      <c r="D130" s="1050"/>
      <c r="E130" s="1050"/>
      <c r="F130" s="105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9"/>
      <c r="B131" s="1050"/>
      <c r="C131" s="1050"/>
      <c r="D131" s="1050"/>
      <c r="E131" s="1050"/>
      <c r="F131" s="105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9"/>
      <c r="B132" s="1050"/>
      <c r="C132" s="1050"/>
      <c r="D132" s="1050"/>
      <c r="E132" s="1050"/>
      <c r="F132" s="105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9"/>
      <c r="B135" s="1050"/>
      <c r="C135" s="1050"/>
      <c r="D135" s="1050"/>
      <c r="E135" s="1050"/>
      <c r="F135" s="105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9"/>
      <c r="B137" s="1050"/>
      <c r="C137" s="1050"/>
      <c r="D137" s="1050"/>
      <c r="E137" s="1050"/>
      <c r="F137" s="105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9"/>
      <c r="B138" s="1050"/>
      <c r="C138" s="1050"/>
      <c r="D138" s="1050"/>
      <c r="E138" s="1050"/>
      <c r="F138" s="105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9"/>
      <c r="B139" s="1050"/>
      <c r="C139" s="1050"/>
      <c r="D139" s="1050"/>
      <c r="E139" s="1050"/>
      <c r="F139" s="105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9"/>
      <c r="B140" s="1050"/>
      <c r="C140" s="1050"/>
      <c r="D140" s="1050"/>
      <c r="E140" s="1050"/>
      <c r="F140" s="105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9"/>
      <c r="B141" s="1050"/>
      <c r="C141" s="1050"/>
      <c r="D141" s="1050"/>
      <c r="E141" s="1050"/>
      <c r="F141" s="105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9"/>
      <c r="B142" s="1050"/>
      <c r="C142" s="1050"/>
      <c r="D142" s="1050"/>
      <c r="E142" s="1050"/>
      <c r="F142" s="105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9"/>
      <c r="B143" s="1050"/>
      <c r="C143" s="1050"/>
      <c r="D143" s="1050"/>
      <c r="E143" s="1050"/>
      <c r="F143" s="105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9"/>
      <c r="B144" s="1050"/>
      <c r="C144" s="1050"/>
      <c r="D144" s="1050"/>
      <c r="E144" s="1050"/>
      <c r="F144" s="105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9"/>
      <c r="B145" s="1050"/>
      <c r="C145" s="1050"/>
      <c r="D145" s="1050"/>
      <c r="E145" s="1050"/>
      <c r="F145" s="105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9"/>
      <c r="B148" s="1050"/>
      <c r="C148" s="1050"/>
      <c r="D148" s="1050"/>
      <c r="E148" s="1050"/>
      <c r="F148" s="105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9"/>
      <c r="B150" s="1050"/>
      <c r="C150" s="1050"/>
      <c r="D150" s="1050"/>
      <c r="E150" s="1050"/>
      <c r="F150" s="105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9"/>
      <c r="B151" s="1050"/>
      <c r="C151" s="1050"/>
      <c r="D151" s="1050"/>
      <c r="E151" s="1050"/>
      <c r="F151" s="105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9"/>
      <c r="B152" s="1050"/>
      <c r="C152" s="1050"/>
      <c r="D152" s="1050"/>
      <c r="E152" s="1050"/>
      <c r="F152" s="105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9"/>
      <c r="B153" s="1050"/>
      <c r="C153" s="1050"/>
      <c r="D153" s="1050"/>
      <c r="E153" s="1050"/>
      <c r="F153" s="105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9"/>
      <c r="B154" s="1050"/>
      <c r="C154" s="1050"/>
      <c r="D154" s="1050"/>
      <c r="E154" s="1050"/>
      <c r="F154" s="105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9"/>
      <c r="B155" s="1050"/>
      <c r="C155" s="1050"/>
      <c r="D155" s="1050"/>
      <c r="E155" s="1050"/>
      <c r="F155" s="105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9"/>
      <c r="B156" s="1050"/>
      <c r="C156" s="1050"/>
      <c r="D156" s="1050"/>
      <c r="E156" s="1050"/>
      <c r="F156" s="105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9"/>
      <c r="B157" s="1050"/>
      <c r="C157" s="1050"/>
      <c r="D157" s="1050"/>
      <c r="E157" s="1050"/>
      <c r="F157" s="105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9"/>
      <c r="B158" s="1050"/>
      <c r="C158" s="1050"/>
      <c r="D158" s="1050"/>
      <c r="E158" s="1050"/>
      <c r="F158" s="105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9"/>
      <c r="B162" s="1050"/>
      <c r="C162" s="1050"/>
      <c r="D162" s="1050"/>
      <c r="E162" s="1050"/>
      <c r="F162" s="105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9"/>
      <c r="B164" s="1050"/>
      <c r="C164" s="1050"/>
      <c r="D164" s="1050"/>
      <c r="E164" s="1050"/>
      <c r="F164" s="105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9"/>
      <c r="B165" s="1050"/>
      <c r="C165" s="1050"/>
      <c r="D165" s="1050"/>
      <c r="E165" s="1050"/>
      <c r="F165" s="105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9"/>
      <c r="B166" s="1050"/>
      <c r="C166" s="1050"/>
      <c r="D166" s="1050"/>
      <c r="E166" s="1050"/>
      <c r="F166" s="105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9"/>
      <c r="B167" s="1050"/>
      <c r="C167" s="1050"/>
      <c r="D167" s="1050"/>
      <c r="E167" s="1050"/>
      <c r="F167" s="105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9"/>
      <c r="B168" s="1050"/>
      <c r="C168" s="1050"/>
      <c r="D168" s="1050"/>
      <c r="E168" s="1050"/>
      <c r="F168" s="105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9"/>
      <c r="B169" s="1050"/>
      <c r="C169" s="1050"/>
      <c r="D169" s="1050"/>
      <c r="E169" s="1050"/>
      <c r="F169" s="105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9"/>
      <c r="B170" s="1050"/>
      <c r="C170" s="1050"/>
      <c r="D170" s="1050"/>
      <c r="E170" s="1050"/>
      <c r="F170" s="105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9"/>
      <c r="B171" s="1050"/>
      <c r="C171" s="1050"/>
      <c r="D171" s="1050"/>
      <c r="E171" s="1050"/>
      <c r="F171" s="105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9"/>
      <c r="B172" s="1050"/>
      <c r="C172" s="1050"/>
      <c r="D172" s="1050"/>
      <c r="E172" s="1050"/>
      <c r="F172" s="105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9"/>
      <c r="B175" s="1050"/>
      <c r="C175" s="1050"/>
      <c r="D175" s="1050"/>
      <c r="E175" s="1050"/>
      <c r="F175" s="105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9"/>
      <c r="B177" s="1050"/>
      <c r="C177" s="1050"/>
      <c r="D177" s="1050"/>
      <c r="E177" s="1050"/>
      <c r="F177" s="105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9"/>
      <c r="B178" s="1050"/>
      <c r="C178" s="1050"/>
      <c r="D178" s="1050"/>
      <c r="E178" s="1050"/>
      <c r="F178" s="105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9"/>
      <c r="B179" s="1050"/>
      <c r="C179" s="1050"/>
      <c r="D179" s="1050"/>
      <c r="E179" s="1050"/>
      <c r="F179" s="105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9"/>
      <c r="B180" s="1050"/>
      <c r="C180" s="1050"/>
      <c r="D180" s="1050"/>
      <c r="E180" s="1050"/>
      <c r="F180" s="105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9"/>
      <c r="B181" s="1050"/>
      <c r="C181" s="1050"/>
      <c r="D181" s="1050"/>
      <c r="E181" s="1050"/>
      <c r="F181" s="105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9"/>
      <c r="B182" s="1050"/>
      <c r="C182" s="1050"/>
      <c r="D182" s="1050"/>
      <c r="E182" s="1050"/>
      <c r="F182" s="105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9"/>
      <c r="B183" s="1050"/>
      <c r="C183" s="1050"/>
      <c r="D183" s="1050"/>
      <c r="E183" s="1050"/>
      <c r="F183" s="105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9"/>
      <c r="B184" s="1050"/>
      <c r="C184" s="1050"/>
      <c r="D184" s="1050"/>
      <c r="E184" s="1050"/>
      <c r="F184" s="105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9"/>
      <c r="B185" s="1050"/>
      <c r="C185" s="1050"/>
      <c r="D185" s="1050"/>
      <c r="E185" s="1050"/>
      <c r="F185" s="105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9"/>
      <c r="B188" s="1050"/>
      <c r="C188" s="1050"/>
      <c r="D188" s="1050"/>
      <c r="E188" s="1050"/>
      <c r="F188" s="105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9"/>
      <c r="B190" s="1050"/>
      <c r="C190" s="1050"/>
      <c r="D190" s="1050"/>
      <c r="E190" s="1050"/>
      <c r="F190" s="105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9"/>
      <c r="B191" s="1050"/>
      <c r="C191" s="1050"/>
      <c r="D191" s="1050"/>
      <c r="E191" s="1050"/>
      <c r="F191" s="105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9"/>
      <c r="B192" s="1050"/>
      <c r="C192" s="1050"/>
      <c r="D192" s="1050"/>
      <c r="E192" s="1050"/>
      <c r="F192" s="105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9"/>
      <c r="B193" s="1050"/>
      <c r="C193" s="1050"/>
      <c r="D193" s="1050"/>
      <c r="E193" s="1050"/>
      <c r="F193" s="105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9"/>
      <c r="B194" s="1050"/>
      <c r="C194" s="1050"/>
      <c r="D194" s="1050"/>
      <c r="E194" s="1050"/>
      <c r="F194" s="105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9"/>
      <c r="B195" s="1050"/>
      <c r="C195" s="1050"/>
      <c r="D195" s="1050"/>
      <c r="E195" s="1050"/>
      <c r="F195" s="105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9"/>
      <c r="B196" s="1050"/>
      <c r="C196" s="1050"/>
      <c r="D196" s="1050"/>
      <c r="E196" s="1050"/>
      <c r="F196" s="105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9"/>
      <c r="B197" s="1050"/>
      <c r="C197" s="1050"/>
      <c r="D197" s="1050"/>
      <c r="E197" s="1050"/>
      <c r="F197" s="105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9"/>
      <c r="B198" s="1050"/>
      <c r="C198" s="1050"/>
      <c r="D198" s="1050"/>
      <c r="E198" s="1050"/>
      <c r="F198" s="105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9"/>
      <c r="B201" s="1050"/>
      <c r="C201" s="1050"/>
      <c r="D201" s="1050"/>
      <c r="E201" s="1050"/>
      <c r="F201" s="105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9"/>
      <c r="B203" s="1050"/>
      <c r="C203" s="1050"/>
      <c r="D203" s="1050"/>
      <c r="E203" s="1050"/>
      <c r="F203" s="105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9"/>
      <c r="B204" s="1050"/>
      <c r="C204" s="1050"/>
      <c r="D204" s="1050"/>
      <c r="E204" s="1050"/>
      <c r="F204" s="105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9"/>
      <c r="B205" s="1050"/>
      <c r="C205" s="1050"/>
      <c r="D205" s="1050"/>
      <c r="E205" s="1050"/>
      <c r="F205" s="105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9"/>
      <c r="B206" s="1050"/>
      <c r="C206" s="1050"/>
      <c r="D206" s="1050"/>
      <c r="E206" s="1050"/>
      <c r="F206" s="105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9"/>
      <c r="B207" s="1050"/>
      <c r="C207" s="1050"/>
      <c r="D207" s="1050"/>
      <c r="E207" s="1050"/>
      <c r="F207" s="105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9"/>
      <c r="B208" s="1050"/>
      <c r="C208" s="1050"/>
      <c r="D208" s="1050"/>
      <c r="E208" s="1050"/>
      <c r="F208" s="105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9"/>
      <c r="B209" s="1050"/>
      <c r="C209" s="1050"/>
      <c r="D209" s="1050"/>
      <c r="E209" s="1050"/>
      <c r="F209" s="105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9"/>
      <c r="B210" s="1050"/>
      <c r="C210" s="1050"/>
      <c r="D210" s="1050"/>
      <c r="E210" s="1050"/>
      <c r="F210" s="105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9"/>
      <c r="B211" s="1050"/>
      <c r="C211" s="1050"/>
      <c r="D211" s="1050"/>
      <c r="E211" s="1050"/>
      <c r="F211" s="105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9"/>
      <c r="B215" s="1050"/>
      <c r="C215" s="1050"/>
      <c r="D215" s="1050"/>
      <c r="E215" s="1050"/>
      <c r="F215" s="105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9"/>
      <c r="B217" s="1050"/>
      <c r="C217" s="1050"/>
      <c r="D217" s="1050"/>
      <c r="E217" s="1050"/>
      <c r="F217" s="105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9"/>
      <c r="B218" s="1050"/>
      <c r="C218" s="1050"/>
      <c r="D218" s="1050"/>
      <c r="E218" s="1050"/>
      <c r="F218" s="105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9"/>
      <c r="B219" s="1050"/>
      <c r="C219" s="1050"/>
      <c r="D219" s="1050"/>
      <c r="E219" s="1050"/>
      <c r="F219" s="105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9"/>
      <c r="B220" s="1050"/>
      <c r="C220" s="1050"/>
      <c r="D220" s="1050"/>
      <c r="E220" s="1050"/>
      <c r="F220" s="105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9"/>
      <c r="B221" s="1050"/>
      <c r="C221" s="1050"/>
      <c r="D221" s="1050"/>
      <c r="E221" s="1050"/>
      <c r="F221" s="105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9"/>
      <c r="B222" s="1050"/>
      <c r="C222" s="1050"/>
      <c r="D222" s="1050"/>
      <c r="E222" s="1050"/>
      <c r="F222" s="105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9"/>
      <c r="B223" s="1050"/>
      <c r="C223" s="1050"/>
      <c r="D223" s="1050"/>
      <c r="E223" s="1050"/>
      <c r="F223" s="105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9"/>
      <c r="B224" s="1050"/>
      <c r="C224" s="1050"/>
      <c r="D224" s="1050"/>
      <c r="E224" s="1050"/>
      <c r="F224" s="105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9"/>
      <c r="B225" s="1050"/>
      <c r="C225" s="1050"/>
      <c r="D225" s="1050"/>
      <c r="E225" s="1050"/>
      <c r="F225" s="105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9"/>
      <c r="B228" s="1050"/>
      <c r="C228" s="1050"/>
      <c r="D228" s="1050"/>
      <c r="E228" s="1050"/>
      <c r="F228" s="105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9"/>
      <c r="B230" s="1050"/>
      <c r="C230" s="1050"/>
      <c r="D230" s="1050"/>
      <c r="E230" s="1050"/>
      <c r="F230" s="105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9"/>
      <c r="B231" s="1050"/>
      <c r="C231" s="1050"/>
      <c r="D231" s="1050"/>
      <c r="E231" s="1050"/>
      <c r="F231" s="105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9"/>
      <c r="B232" s="1050"/>
      <c r="C232" s="1050"/>
      <c r="D232" s="1050"/>
      <c r="E232" s="1050"/>
      <c r="F232" s="105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9"/>
      <c r="B233" s="1050"/>
      <c r="C233" s="1050"/>
      <c r="D233" s="1050"/>
      <c r="E233" s="1050"/>
      <c r="F233" s="105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9"/>
      <c r="B234" s="1050"/>
      <c r="C234" s="1050"/>
      <c r="D234" s="1050"/>
      <c r="E234" s="1050"/>
      <c r="F234" s="105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9"/>
      <c r="B235" s="1050"/>
      <c r="C235" s="1050"/>
      <c r="D235" s="1050"/>
      <c r="E235" s="1050"/>
      <c r="F235" s="105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9"/>
      <c r="B236" s="1050"/>
      <c r="C236" s="1050"/>
      <c r="D236" s="1050"/>
      <c r="E236" s="1050"/>
      <c r="F236" s="105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9"/>
      <c r="B237" s="1050"/>
      <c r="C237" s="1050"/>
      <c r="D237" s="1050"/>
      <c r="E237" s="1050"/>
      <c r="F237" s="105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9"/>
      <c r="B238" s="1050"/>
      <c r="C238" s="1050"/>
      <c r="D238" s="1050"/>
      <c r="E238" s="1050"/>
      <c r="F238" s="105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9"/>
      <c r="B241" s="1050"/>
      <c r="C241" s="1050"/>
      <c r="D241" s="1050"/>
      <c r="E241" s="1050"/>
      <c r="F241" s="105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9"/>
      <c r="B243" s="1050"/>
      <c r="C243" s="1050"/>
      <c r="D243" s="1050"/>
      <c r="E243" s="1050"/>
      <c r="F243" s="105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9"/>
      <c r="B244" s="1050"/>
      <c r="C244" s="1050"/>
      <c r="D244" s="1050"/>
      <c r="E244" s="1050"/>
      <c r="F244" s="105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9"/>
      <c r="B245" s="1050"/>
      <c r="C245" s="1050"/>
      <c r="D245" s="1050"/>
      <c r="E245" s="1050"/>
      <c r="F245" s="105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9"/>
      <c r="B246" s="1050"/>
      <c r="C246" s="1050"/>
      <c r="D246" s="1050"/>
      <c r="E246" s="1050"/>
      <c r="F246" s="105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9"/>
      <c r="B247" s="1050"/>
      <c r="C247" s="1050"/>
      <c r="D247" s="1050"/>
      <c r="E247" s="1050"/>
      <c r="F247" s="105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9"/>
      <c r="B248" s="1050"/>
      <c r="C248" s="1050"/>
      <c r="D248" s="1050"/>
      <c r="E248" s="1050"/>
      <c r="F248" s="105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9"/>
      <c r="B249" s="1050"/>
      <c r="C249" s="1050"/>
      <c r="D249" s="1050"/>
      <c r="E249" s="1050"/>
      <c r="F249" s="105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9"/>
      <c r="B250" s="1050"/>
      <c r="C250" s="1050"/>
      <c r="D250" s="1050"/>
      <c r="E250" s="1050"/>
      <c r="F250" s="105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9"/>
      <c r="B251" s="1050"/>
      <c r="C251" s="1050"/>
      <c r="D251" s="1050"/>
      <c r="E251" s="1050"/>
      <c r="F251" s="105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9"/>
      <c r="B254" s="1050"/>
      <c r="C254" s="1050"/>
      <c r="D254" s="1050"/>
      <c r="E254" s="1050"/>
      <c r="F254" s="105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9"/>
      <c r="B256" s="1050"/>
      <c r="C256" s="1050"/>
      <c r="D256" s="1050"/>
      <c r="E256" s="1050"/>
      <c r="F256" s="105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9"/>
      <c r="B257" s="1050"/>
      <c r="C257" s="1050"/>
      <c r="D257" s="1050"/>
      <c r="E257" s="1050"/>
      <c r="F257" s="105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9"/>
      <c r="B258" s="1050"/>
      <c r="C258" s="1050"/>
      <c r="D258" s="1050"/>
      <c r="E258" s="1050"/>
      <c r="F258" s="105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9"/>
      <c r="B259" s="1050"/>
      <c r="C259" s="1050"/>
      <c r="D259" s="1050"/>
      <c r="E259" s="1050"/>
      <c r="F259" s="105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9"/>
      <c r="B260" s="1050"/>
      <c r="C260" s="1050"/>
      <c r="D260" s="1050"/>
      <c r="E260" s="1050"/>
      <c r="F260" s="105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9"/>
      <c r="B261" s="1050"/>
      <c r="C261" s="1050"/>
      <c r="D261" s="1050"/>
      <c r="E261" s="1050"/>
      <c r="F261" s="105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9"/>
      <c r="B262" s="1050"/>
      <c r="C262" s="1050"/>
      <c r="D262" s="1050"/>
      <c r="E262" s="1050"/>
      <c r="F262" s="105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9"/>
      <c r="B263" s="1050"/>
      <c r="C263" s="1050"/>
      <c r="D263" s="1050"/>
      <c r="E263" s="1050"/>
      <c r="F263" s="105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9"/>
      <c r="B264" s="1050"/>
      <c r="C264" s="1050"/>
      <c r="D264" s="1050"/>
      <c r="E264" s="1050"/>
      <c r="F264" s="105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30"/>
      <c r="AP3" s="431" t="s">
        <v>420</v>
      </c>
      <c r="AQ3" s="431"/>
      <c r="AR3" s="431"/>
      <c r="AS3" s="431"/>
      <c r="AT3" s="431"/>
      <c r="AU3" s="431"/>
      <c r="AV3" s="431"/>
      <c r="AW3" s="431"/>
      <c r="AX3" s="431"/>
    </row>
    <row r="4" spans="1:50" ht="26.25" customHeight="1" x14ac:dyDescent="0.15">
      <c r="A4" s="1069">
        <v>1</v>
      </c>
      <c r="B4" s="1069">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30"/>
      <c r="AP36" s="431" t="s">
        <v>420</v>
      </c>
      <c r="AQ36" s="431"/>
      <c r="AR36" s="431"/>
      <c r="AS36" s="431"/>
      <c r="AT36" s="431"/>
      <c r="AU36" s="431"/>
      <c r="AV36" s="431"/>
      <c r="AW36" s="431"/>
      <c r="AX36" s="431"/>
    </row>
    <row r="37" spans="1:50" ht="26.25" customHeight="1" x14ac:dyDescent="0.15">
      <c r="A37" s="1069">
        <v>1</v>
      </c>
      <c r="B37" s="1069">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30"/>
      <c r="AP69" s="431" t="s">
        <v>420</v>
      </c>
      <c r="AQ69" s="431"/>
      <c r="AR69" s="431"/>
      <c r="AS69" s="431"/>
      <c r="AT69" s="431"/>
      <c r="AU69" s="431"/>
      <c r="AV69" s="431"/>
      <c r="AW69" s="431"/>
      <c r="AX69" s="431"/>
    </row>
    <row r="70" spans="1:50" ht="26.25" customHeight="1" x14ac:dyDescent="0.15">
      <c r="A70" s="1069">
        <v>1</v>
      </c>
      <c r="B70" s="106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30"/>
      <c r="AP102" s="431" t="s">
        <v>420</v>
      </c>
      <c r="AQ102" s="431"/>
      <c r="AR102" s="431"/>
      <c r="AS102" s="431"/>
      <c r="AT102" s="431"/>
      <c r="AU102" s="431"/>
      <c r="AV102" s="431"/>
      <c r="AW102" s="431"/>
      <c r="AX102" s="431"/>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30"/>
      <c r="AP135" s="431" t="s">
        <v>420</v>
      </c>
      <c r="AQ135" s="431"/>
      <c r="AR135" s="431"/>
      <c r="AS135" s="431"/>
      <c r="AT135" s="431"/>
      <c r="AU135" s="431"/>
      <c r="AV135" s="431"/>
      <c r="AW135" s="431"/>
      <c r="AX135" s="431"/>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30"/>
      <c r="AP168" s="431" t="s">
        <v>420</v>
      </c>
      <c r="AQ168" s="431"/>
      <c r="AR168" s="431"/>
      <c r="AS168" s="431"/>
      <c r="AT168" s="431"/>
      <c r="AU168" s="431"/>
      <c r="AV168" s="431"/>
      <c r="AW168" s="431"/>
      <c r="AX168" s="431"/>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30"/>
      <c r="AP201" s="431" t="s">
        <v>420</v>
      </c>
      <c r="AQ201" s="431"/>
      <c r="AR201" s="431"/>
      <c r="AS201" s="431"/>
      <c r="AT201" s="431"/>
      <c r="AU201" s="431"/>
      <c r="AV201" s="431"/>
      <c r="AW201" s="431"/>
      <c r="AX201" s="431"/>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30"/>
      <c r="AP234" s="431" t="s">
        <v>420</v>
      </c>
      <c r="AQ234" s="431"/>
      <c r="AR234" s="431"/>
      <c r="AS234" s="431"/>
      <c r="AT234" s="431"/>
      <c r="AU234" s="431"/>
      <c r="AV234" s="431"/>
      <c r="AW234" s="431"/>
      <c r="AX234" s="431"/>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30"/>
      <c r="AP267" s="431" t="s">
        <v>420</v>
      </c>
      <c r="AQ267" s="431"/>
      <c r="AR267" s="431"/>
      <c r="AS267" s="431"/>
      <c r="AT267" s="431"/>
      <c r="AU267" s="431"/>
      <c r="AV267" s="431"/>
      <c r="AW267" s="431"/>
      <c r="AX267" s="431"/>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30"/>
      <c r="AP300" s="431" t="s">
        <v>420</v>
      </c>
      <c r="AQ300" s="431"/>
      <c r="AR300" s="431"/>
      <c r="AS300" s="431"/>
      <c r="AT300" s="431"/>
      <c r="AU300" s="431"/>
      <c r="AV300" s="431"/>
      <c r="AW300" s="431"/>
      <c r="AX300" s="431"/>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30"/>
      <c r="AP333" s="431" t="s">
        <v>420</v>
      </c>
      <c r="AQ333" s="431"/>
      <c r="AR333" s="431"/>
      <c r="AS333" s="431"/>
      <c r="AT333" s="431"/>
      <c r="AU333" s="431"/>
      <c r="AV333" s="431"/>
      <c r="AW333" s="431"/>
      <c r="AX333" s="431"/>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30"/>
      <c r="AP366" s="431" t="s">
        <v>420</v>
      </c>
      <c r="AQ366" s="431"/>
      <c r="AR366" s="431"/>
      <c r="AS366" s="431"/>
      <c r="AT366" s="431"/>
      <c r="AU366" s="431"/>
      <c r="AV366" s="431"/>
      <c r="AW366" s="431"/>
      <c r="AX366" s="431"/>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30"/>
      <c r="AP399" s="431" t="s">
        <v>420</v>
      </c>
      <c r="AQ399" s="431"/>
      <c r="AR399" s="431"/>
      <c r="AS399" s="431"/>
      <c r="AT399" s="431"/>
      <c r="AU399" s="431"/>
      <c r="AV399" s="431"/>
      <c r="AW399" s="431"/>
      <c r="AX399" s="431"/>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30"/>
      <c r="AP432" s="431" t="s">
        <v>420</v>
      </c>
      <c r="AQ432" s="431"/>
      <c r="AR432" s="431"/>
      <c r="AS432" s="431"/>
      <c r="AT432" s="431"/>
      <c r="AU432" s="431"/>
      <c r="AV432" s="431"/>
      <c r="AW432" s="431"/>
      <c r="AX432" s="431"/>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30"/>
      <c r="AP465" s="431" t="s">
        <v>420</v>
      </c>
      <c r="AQ465" s="431"/>
      <c r="AR465" s="431"/>
      <c r="AS465" s="431"/>
      <c r="AT465" s="431"/>
      <c r="AU465" s="431"/>
      <c r="AV465" s="431"/>
      <c r="AW465" s="431"/>
      <c r="AX465" s="431"/>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30"/>
      <c r="AP498" s="431" t="s">
        <v>420</v>
      </c>
      <c r="AQ498" s="431"/>
      <c r="AR498" s="431"/>
      <c r="AS498" s="431"/>
      <c r="AT498" s="431"/>
      <c r="AU498" s="431"/>
      <c r="AV498" s="431"/>
      <c r="AW498" s="431"/>
      <c r="AX498" s="431"/>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30"/>
      <c r="AP531" s="431" t="s">
        <v>420</v>
      </c>
      <c r="AQ531" s="431"/>
      <c r="AR531" s="431"/>
      <c r="AS531" s="431"/>
      <c r="AT531" s="431"/>
      <c r="AU531" s="431"/>
      <c r="AV531" s="431"/>
      <c r="AW531" s="431"/>
      <c r="AX531" s="431"/>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30"/>
      <c r="AP564" s="431" t="s">
        <v>420</v>
      </c>
      <c r="AQ564" s="431"/>
      <c r="AR564" s="431"/>
      <c r="AS564" s="431"/>
      <c r="AT564" s="431"/>
      <c r="AU564" s="431"/>
      <c r="AV564" s="431"/>
      <c r="AW564" s="431"/>
      <c r="AX564" s="431"/>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30"/>
      <c r="AP597" s="431" t="s">
        <v>420</v>
      </c>
      <c r="AQ597" s="431"/>
      <c r="AR597" s="431"/>
      <c r="AS597" s="431"/>
      <c r="AT597" s="431"/>
      <c r="AU597" s="431"/>
      <c r="AV597" s="431"/>
      <c r="AW597" s="431"/>
      <c r="AX597" s="431"/>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30"/>
      <c r="AP630" s="431" t="s">
        <v>420</v>
      </c>
      <c r="AQ630" s="431"/>
      <c r="AR630" s="431"/>
      <c r="AS630" s="431"/>
      <c r="AT630" s="431"/>
      <c r="AU630" s="431"/>
      <c r="AV630" s="431"/>
      <c r="AW630" s="431"/>
      <c r="AX630" s="431"/>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30"/>
      <c r="AP663" s="431" t="s">
        <v>420</v>
      </c>
      <c r="AQ663" s="431"/>
      <c r="AR663" s="431"/>
      <c r="AS663" s="431"/>
      <c r="AT663" s="431"/>
      <c r="AU663" s="431"/>
      <c r="AV663" s="431"/>
      <c r="AW663" s="431"/>
      <c r="AX663" s="431"/>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30"/>
      <c r="AP696" s="431" t="s">
        <v>420</v>
      </c>
      <c r="AQ696" s="431"/>
      <c r="AR696" s="431"/>
      <c r="AS696" s="431"/>
      <c r="AT696" s="431"/>
      <c r="AU696" s="431"/>
      <c r="AV696" s="431"/>
      <c r="AW696" s="431"/>
      <c r="AX696" s="431"/>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30"/>
      <c r="AP729" s="431" t="s">
        <v>420</v>
      </c>
      <c r="AQ729" s="431"/>
      <c r="AR729" s="431"/>
      <c r="AS729" s="431"/>
      <c r="AT729" s="431"/>
      <c r="AU729" s="431"/>
      <c r="AV729" s="431"/>
      <c r="AW729" s="431"/>
      <c r="AX729" s="431"/>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30"/>
      <c r="AP762" s="431" t="s">
        <v>420</v>
      </c>
      <c r="AQ762" s="431"/>
      <c r="AR762" s="431"/>
      <c r="AS762" s="431"/>
      <c r="AT762" s="431"/>
      <c r="AU762" s="431"/>
      <c r="AV762" s="431"/>
      <c r="AW762" s="431"/>
      <c r="AX762" s="431"/>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30"/>
      <c r="AP795" s="431" t="s">
        <v>420</v>
      </c>
      <c r="AQ795" s="431"/>
      <c r="AR795" s="431"/>
      <c r="AS795" s="431"/>
      <c r="AT795" s="431"/>
      <c r="AU795" s="431"/>
      <c r="AV795" s="431"/>
      <c r="AW795" s="431"/>
      <c r="AX795" s="431"/>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30"/>
      <c r="AP828" s="431" t="s">
        <v>420</v>
      </c>
      <c r="AQ828" s="431"/>
      <c r="AR828" s="431"/>
      <c r="AS828" s="431"/>
      <c r="AT828" s="431"/>
      <c r="AU828" s="431"/>
      <c r="AV828" s="431"/>
      <c r="AW828" s="431"/>
      <c r="AX828" s="431"/>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30"/>
      <c r="AP861" s="431" t="s">
        <v>420</v>
      </c>
      <c r="AQ861" s="431"/>
      <c r="AR861" s="431"/>
      <c r="AS861" s="431"/>
      <c r="AT861" s="431"/>
      <c r="AU861" s="431"/>
      <c r="AV861" s="431"/>
      <c r="AW861" s="431"/>
      <c r="AX861" s="431"/>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30"/>
      <c r="AP894" s="431" t="s">
        <v>420</v>
      </c>
      <c r="AQ894" s="431"/>
      <c r="AR894" s="431"/>
      <c r="AS894" s="431"/>
      <c r="AT894" s="431"/>
      <c r="AU894" s="431"/>
      <c r="AV894" s="431"/>
      <c r="AW894" s="431"/>
      <c r="AX894" s="431"/>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30"/>
      <c r="AP927" s="431" t="s">
        <v>420</v>
      </c>
      <c r="AQ927" s="431"/>
      <c r="AR927" s="431"/>
      <c r="AS927" s="431"/>
      <c r="AT927" s="431"/>
      <c r="AU927" s="431"/>
      <c r="AV927" s="431"/>
      <c r="AW927" s="431"/>
      <c r="AX927" s="431"/>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30"/>
      <c r="AP960" s="431" t="s">
        <v>420</v>
      </c>
      <c r="AQ960" s="431"/>
      <c r="AR960" s="431"/>
      <c r="AS960" s="431"/>
      <c r="AT960" s="431"/>
      <c r="AU960" s="431"/>
      <c r="AV960" s="431"/>
      <c r="AW960" s="431"/>
      <c r="AX960" s="431"/>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30"/>
      <c r="AP993" s="431" t="s">
        <v>420</v>
      </c>
      <c r="AQ993" s="431"/>
      <c r="AR993" s="431"/>
      <c r="AS993" s="431"/>
      <c r="AT993" s="431"/>
      <c r="AU993" s="431"/>
      <c r="AV993" s="431"/>
      <c r="AW993" s="431"/>
      <c r="AX993" s="431"/>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30"/>
      <c r="AP1026" s="431" t="s">
        <v>420</v>
      </c>
      <c r="AQ1026" s="431"/>
      <c r="AR1026" s="431"/>
      <c r="AS1026" s="431"/>
      <c r="AT1026" s="431"/>
      <c r="AU1026" s="431"/>
      <c r="AV1026" s="431"/>
      <c r="AW1026" s="431"/>
      <c r="AX1026" s="431"/>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30"/>
      <c r="AP1059" s="431" t="s">
        <v>420</v>
      </c>
      <c r="AQ1059" s="431"/>
      <c r="AR1059" s="431"/>
      <c r="AS1059" s="431"/>
      <c r="AT1059" s="431"/>
      <c r="AU1059" s="431"/>
      <c r="AV1059" s="431"/>
      <c r="AW1059" s="431"/>
      <c r="AX1059" s="431"/>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30"/>
      <c r="AP1092" s="431" t="s">
        <v>420</v>
      </c>
      <c r="AQ1092" s="431"/>
      <c r="AR1092" s="431"/>
      <c r="AS1092" s="431"/>
      <c r="AT1092" s="431"/>
      <c r="AU1092" s="431"/>
      <c r="AV1092" s="431"/>
      <c r="AW1092" s="431"/>
      <c r="AX1092" s="431"/>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30"/>
      <c r="AP1125" s="431" t="s">
        <v>420</v>
      </c>
      <c r="AQ1125" s="431"/>
      <c r="AR1125" s="431"/>
      <c r="AS1125" s="431"/>
      <c r="AT1125" s="431"/>
      <c r="AU1125" s="431"/>
      <c r="AV1125" s="431"/>
      <c r="AW1125" s="431"/>
      <c r="AX1125" s="431"/>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30"/>
      <c r="AP1158" s="431" t="s">
        <v>420</v>
      </c>
      <c r="AQ1158" s="431"/>
      <c r="AR1158" s="431"/>
      <c r="AS1158" s="431"/>
      <c r="AT1158" s="431"/>
      <c r="AU1158" s="431"/>
      <c r="AV1158" s="431"/>
      <c r="AW1158" s="431"/>
      <c r="AX1158" s="431"/>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30"/>
      <c r="AP1191" s="431" t="s">
        <v>420</v>
      </c>
      <c r="AQ1191" s="431"/>
      <c r="AR1191" s="431"/>
      <c r="AS1191" s="431"/>
      <c r="AT1191" s="431"/>
      <c r="AU1191" s="431"/>
      <c r="AV1191" s="431"/>
      <c r="AW1191" s="431"/>
      <c r="AX1191" s="431"/>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30"/>
      <c r="AP1224" s="431" t="s">
        <v>420</v>
      </c>
      <c r="AQ1224" s="431"/>
      <c r="AR1224" s="431"/>
      <c r="AS1224" s="431"/>
      <c r="AT1224" s="431"/>
      <c r="AU1224" s="431"/>
      <c r="AV1224" s="431"/>
      <c r="AW1224" s="431"/>
      <c r="AX1224" s="431"/>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30"/>
      <c r="AP1257" s="431" t="s">
        <v>420</v>
      </c>
      <c r="AQ1257" s="431"/>
      <c r="AR1257" s="431"/>
      <c r="AS1257" s="431"/>
      <c r="AT1257" s="431"/>
      <c r="AU1257" s="431"/>
      <c r="AV1257" s="431"/>
      <c r="AW1257" s="431"/>
      <c r="AX1257" s="431"/>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30"/>
      <c r="AP1290" s="431" t="s">
        <v>420</v>
      </c>
      <c r="AQ1290" s="431"/>
      <c r="AR1290" s="431"/>
      <c r="AS1290" s="431"/>
      <c r="AT1290" s="431"/>
      <c r="AU1290" s="431"/>
      <c r="AV1290" s="431"/>
      <c r="AW1290" s="431"/>
      <c r="AX1290" s="431"/>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2019-05-14T02:17:17Z</cp:lastPrinted>
  <dcterms:created xsi:type="dcterms:W3CDTF">2012-03-13T00:50:25Z</dcterms:created>
  <dcterms:modified xsi:type="dcterms:W3CDTF">2019-05-31T12:37:07Z</dcterms:modified>
</cp:coreProperties>
</file>